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FE15D284-3CAD-C943-A8B7-B3909F0F3BC1}" xr6:coauthVersionLast="47" xr6:coauthVersionMax="47" xr10:uidLastSave="{00000000-0000-0000-0000-000000000000}"/>
  <bookViews>
    <workbookView xWindow="0" yWindow="740" windowWidth="15000" windowHeight="18900" tabRatio="834" firstSheet="3" activeTab="5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GovFund Stmt of Rev Exp and Chg" sheetId="15" r:id="rId7"/>
    <sheet name="Prop Fund Stmt of Net Position" sheetId="11" state="hidden" r:id="rId8"/>
    <sheet name="Prop Fund Stmt of Rev Exp Bal" sheetId="12" state="hidden" r:id="rId9"/>
  </sheets>
  <definedNames>
    <definedName name="_xlnm._FilterDatabase" localSheetId="6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" i="9" l="1"/>
  <c r="I35" i="22"/>
  <c r="I34" i="22"/>
  <c r="I33" i="22"/>
  <c r="I32" i="22"/>
  <c r="I31" i="22"/>
  <c r="I30" i="22"/>
  <c r="H35" i="22"/>
  <c r="G35" i="22"/>
  <c r="F35" i="22"/>
  <c r="E35" i="22"/>
  <c r="D35" i="22"/>
  <c r="C35" i="22"/>
  <c r="I28" i="22"/>
  <c r="E28" i="22"/>
  <c r="F28" i="22"/>
  <c r="G28" i="22"/>
  <c r="H28" i="22"/>
  <c r="D28" i="22"/>
  <c r="C28" i="22"/>
  <c r="I21" i="22"/>
  <c r="I22" i="22"/>
  <c r="I23" i="22"/>
  <c r="I24" i="22"/>
  <c r="I20" i="22"/>
  <c r="D25" i="22"/>
  <c r="E25" i="22"/>
  <c r="F25" i="22"/>
  <c r="G25" i="22"/>
  <c r="H25" i="22"/>
  <c r="C25" i="22"/>
  <c r="I25" i="22" s="1"/>
  <c r="I16" i="22"/>
  <c r="I14" i="22"/>
  <c r="I15" i="22"/>
  <c r="I13" i="22"/>
  <c r="I12" i="22"/>
  <c r="I11" i="22"/>
  <c r="I10" i="22"/>
  <c r="I9" i="22"/>
  <c r="I8" i="22"/>
  <c r="E17" i="22"/>
  <c r="F17" i="22"/>
  <c r="G17" i="22"/>
  <c r="H17" i="22"/>
  <c r="D17" i="22"/>
  <c r="C17" i="22"/>
  <c r="I17" i="22" s="1"/>
  <c r="A34" i="22"/>
  <c r="A33" i="22"/>
  <c r="A32" i="22"/>
  <c r="A31" i="22"/>
  <c r="A30" i="22"/>
  <c r="A27" i="22"/>
  <c r="A24" i="22"/>
  <c r="A23" i="22"/>
  <c r="A22" i="22"/>
  <c r="A21" i="22"/>
  <c r="A20" i="22"/>
  <c r="A16" i="22"/>
  <c r="A15" i="22"/>
  <c r="A14" i="22"/>
  <c r="A13" i="22"/>
  <c r="A12" i="22"/>
  <c r="A11" i="22"/>
  <c r="A10" i="22"/>
  <c r="A9" i="22"/>
  <c r="A8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G41" i="19" l="1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J45" i="19" l="1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65" i="12" a="1"/>
  <c r="C76" i="12" a="1"/>
  <c r="D24" i="11" a="1"/>
  <c r="C51" i="11" a="1"/>
  <c r="D101" i="12" a="1"/>
  <c r="D90" i="11" a="1"/>
  <c r="C90" i="11" a="1"/>
  <c r="C77" i="11" a="1"/>
  <c r="C65" i="12" a="1"/>
  <c r="C101" i="12" a="1"/>
  <c r="C89" i="12" a="1"/>
  <c r="D77" i="11" a="1"/>
  <c r="C66" i="11" a="1"/>
  <c r="D66" i="11" a="1"/>
  <c r="C102" i="11" a="1"/>
  <c r="D76" i="12" a="1"/>
  <c r="C50" i="12" a="1"/>
  <c r="D50" i="12" a="1"/>
  <c r="E102" i="11" a="1"/>
  <c r="D38" i="11" a="1"/>
  <c r="C38" i="11" a="1"/>
  <c r="C24" i="11" a="1"/>
  <c r="D102" i="11" a="1"/>
  <c r="E101" i="12" a="1"/>
  <c r="D89" i="12" a="1"/>
  <c r="D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37" i="12"/>
  <c r="C37" i="12"/>
  <c r="C37" i="12" a="1"/>
  <c r="E23" i="12"/>
  <c r="C23" i="12"/>
  <c r="C23" i="12" a="1"/>
  <c r="D23" i="12"/>
  <c r="D23" i="12" a="1"/>
  <c r="D37" i="12"/>
  <c r="D3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<sst xmlns="http://schemas.openxmlformats.org/spreadsheetml/2006/main" count="2622" uniqueCount="1756">
  <si>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</si>
  <si>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</si>
  <si>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</si>
  <si>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</si>
  <si>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</si>
  <si>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</si>
  <si>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</si>
  <si>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</si>
  <si>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</si>
  <si>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</si>
  <si>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</si>
  <si>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</si>
  <si>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</si>
  <si>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</si>
  <si>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</si>
  <si>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</si>
  <si>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</si>
  <si>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</si>
  <si>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</si>
  <si>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</si>
  <si>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</si>
  <si>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</si>
  <si>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</si>
  <si>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</si>
  <si>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</si>
  <si>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</si>
  <si>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</si>
  <si>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</si>
  <si>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</si>
  <si>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</si>
  <si>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</si>
  <si>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</si>
  <si>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</si>
  <si>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</si>
  <si>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</si>
  <si>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</si>
  <si>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</si>
  <si>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</si>
  <si>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</si>
  <si>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</si>
  <si>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</si>
  <si>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</si>
  <si>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</si>
  <si>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</si>
  <si>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</si>
  <si>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</si>
  <si>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</si>
  <si>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</si>
  <si>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</si>
  <si>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</si>
  <si>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</si>
  <si>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</si>
  <si>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</si>
  <si>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</si>
  <si>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</si>
  <si>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</si>
  <si>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</si>
  <si>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</si>
  <si>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</si>
  <si>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</si>
  <si>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</si>
  <si>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</si>
  <si>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</si>
  <si>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</si>
  <si>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</si>
  <si>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</si>
  <si>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</si>
  <si>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</si>
  <si>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</si>
  <si>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</si>
  <si>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</si>
  <si>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</si>
  <si>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</si>
  <si>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</si>
  <si>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</si>
  <si>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</si>
  <si>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</si>
  <si>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</si>
  <si>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</si>
  <si>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</si>
  <si>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</si>
  <si>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</si>
  <si>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</si>
  <si>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</si>
  <si>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</si>
  <si>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</si>
  <si>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</si>
  <si>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</si>
  <si>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</si>
  <si>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</si>
  <si>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</si>
  <si>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</si>
  <si>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</si>
  <si>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</si>
  <si>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</si>
  <si>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</si>
  <si>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</si>
  <si>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</si>
  <si>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</si>
  <si>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</si>
  <si>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</si>
  <si>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</si>
  <si>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</si>
  <si>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</si>
  <si>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</si>
  <si>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</si>
  <si>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</si>
  <si>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</si>
  <si>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</si>
  <si>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</si>
  <si>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</si>
  <si>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</si>
  <si>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</si>
  <si>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</si>
  <si>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</si>
  <si>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</si>
  <si>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</si>
  <si>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</si>
  <si>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</si>
  <si>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</si>
  <si>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</si>
  <si>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</si>
  <si>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</si>
  <si>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</si>
  <si>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</si>
  <si>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</si>
  <si>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</si>
  <si>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</si>
  <si>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</si>
  <si>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</si>
  <si>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</si>
  <si>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</si>
  <si>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</si>
  <si>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</si>
  <si>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</si>
  <si>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</si>
  <si>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</si>
  <si>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</si>
  <si>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</si>
  <si>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</si>
  <si>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</si>
  <si>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</si>
  <si>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</si>
  <si>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</si>
  <si>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</si>
  <si>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</si>
  <si>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</si>
  <si>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</si>
  <si>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</si>
  <si>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</si>
  <si>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</si>
  <si>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</si>
  <si>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</si>
  <si>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</si>
  <si>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</si>
  <si>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</si>
  <si>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</si>
  <si>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</si>
  <si>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</si>
  <si>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</si>
  <si>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</si>
  <si>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</si>
  <si>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</si>
  <si>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</si>
  <si>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</si>
  <si>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</si>
  <si>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</si>
  <si>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</si>
  <si>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</si>
  <si>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</si>
  <si>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</si>
  <si>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</si>
  <si>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</si>
  <si>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</si>
  <si>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</si>
  <si>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</si>
  <si>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</si>
  <si>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</si>
  <si>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</si>
  <si>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</si>
  <si>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</si>
  <si>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</si>
  <si>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</si>
  <si>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</si>
  <si>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</si>
  <si>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</si>
  <si>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</si>
  <si>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</si>
  <si>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</si>
  <si>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</si>
  <si>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</si>
  <si>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</si>
  <si>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</si>
  <si>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</si>
  <si>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</si>
  <si>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</si>
  <si>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</si>
  <si>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</si>
  <si>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</si>
  <si>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</si>
  <si>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</si>
  <si>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</si>
  <si>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</si>
  <si>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</si>
  <si>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</si>
  <si>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</si>
  <si>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</si>
  <si>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</si>
  <si>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</si>
  <si>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</si>
  <si>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</si>
  <si>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</si>
  <si>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</si>
  <si>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</si>
  <si>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</si>
  <si>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</si>
  <si>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</si>
  <si>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</si>
  <si>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</si>
  <si>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</si>
  <si>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</si>
  <si>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</si>
  <si>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</si>
  <si>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</si>
  <si>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</si>
  <si>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</si>
  <si>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</si>
  <si>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</si>
  <si>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</si>
  <si>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</si>
  <si>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</si>
  <si>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</si>
  <si>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</si>
  <si>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</si>
  <si>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</si>
  <si>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</si>
  <si>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</si>
  <si>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</si>
  <si>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</si>
  <si>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</si>
  <si>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</si>
  <si>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</si>
  <si>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</si>
  <si>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</si>
  <si>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</si>
  <si>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</si>
  <si>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</si>
  <si>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</si>
  <si>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</si>
  <si>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</si>
  <si>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</si>
  <si>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</si>
  <si>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</si>
  <si>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</si>
  <si>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</si>
  <si>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</si>
  <si>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</si>
  <si>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</si>
  <si>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</si>
  <si>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</si>
  <si>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</si>
  <si>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</si>
  <si>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</si>
  <si>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</si>
  <si>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</si>
  <si>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</si>
  <si>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</si>
  <si>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</si>
  <si>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</si>
  <si>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</si>
  <si>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</si>
  <si>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</si>
  <si>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</si>
  <si>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</si>
  <si>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</si>
  <si>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</si>
  <si>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</si>
  <si>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</si>
  <si>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</si>
  <si>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</si>
  <si>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</si>
  <si>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</si>
  <si>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</si>
  <si>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</si>
  <si>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</si>
  <si>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</si>
  <si>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</si>
  <si>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</si>
  <si>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</si>
  <si>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</si>
  <si>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</si>
  <si>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</si>
  <si>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</si>
  <si>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</si>
  <si>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</si>
  <si>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</si>
  <si>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</si>
  <si>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</si>
  <si>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</si>
  <si>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</si>
  <si>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</si>
  <si>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</si>
  <si>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</si>
  <si>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</si>
  <si>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</si>
  <si>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</si>
  <si>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</si>
  <si>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</si>
  <si>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</si>
  <si>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</si>
  <si>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</si>
  <si>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</si>
  <si>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</si>
  <si>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</si>
  <si>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</si>
  <si>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</si>
  <si>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</si>
  <si>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</si>
  <si>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</si>
  <si>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</si>
  <si>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</si>
  <si>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</si>
  <si>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</si>
  <si>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</si>
  <si>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</si>
  <si>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</si>
  <si>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</si>
  <si>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</si>
  <si>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</si>
  <si>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</si>
  <si>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</si>
  <si>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</si>
  <si>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</si>
  <si>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</si>
  <si>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</si>
  <si>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</si>
  <si>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</si>
  <si>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</si>
  <si>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</si>
  <si>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</si>
  <si>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</si>
  <si>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</si>
  <si>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</si>
  <si>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</si>
  <si>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</si>
  <si>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</si>
  <si>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</si>
  <si>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</si>
  <si>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</si>
  <si>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</si>
  <si>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</si>
  <si>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</si>
  <si>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</si>
  <si>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</si>
  <si>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</si>
  <si>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</si>
  <si>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</si>
  <si>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</si>
  <si>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</si>
  <si>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</si>
  <si>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</si>
  <si>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</si>
  <si>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</si>
  <si>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</si>
  <si>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</si>
  <si>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</si>
  <si>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</si>
  <si>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</si>
  <si>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</si>
  <si>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</si>
  <si>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</si>
  <si>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</si>
  <si>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</si>
  <si>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</si>
  <si>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</si>
  <si>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</si>
  <si>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</si>
  <si>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</si>
  <si>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</si>
  <si>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</si>
  <si>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</si>
  <si>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</si>
  <si>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</si>
  <si>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</si>
  <si>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</si>
  <si>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</si>
  <si>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</si>
  <si>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</si>
  <si>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</si>
  <si>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</si>
  <si>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</si>
  <si>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</si>
  <si>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</si>
  <si>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</si>
  <si>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</si>
  <si>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</si>
  <si>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</si>
  <si>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</si>
  <si>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</si>
  <si>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</si>
  <si>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</si>
  <si>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</si>
  <si>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</si>
  <si>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</si>
  <si>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</si>
  <si>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</si>
  <si>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</si>
  <si>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</si>
  <si>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</si>
  <si>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</si>
  <si>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</si>
  <si>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</si>
  <si>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</si>
  <si>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</si>
  <si>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</si>
  <si>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</si>
  <si>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</si>
  <si>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</si>
  <si>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</si>
  <si>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</si>
  <si>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</si>
  <si>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</si>
  <si>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</si>
  <si>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</si>
  <si>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</si>
  <si>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</si>
  <si>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</si>
  <si>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</si>
  <si>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</si>
  <si>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</si>
  <si>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</si>
  <si>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</si>
  <si>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</si>
  <si>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</si>
  <si>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</si>
  <si>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</si>
  <si>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</si>
  <si>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</si>
  <si>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</si>
  <si>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</si>
  <si>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</si>
  <si>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</si>
  <si>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</si>
  <si>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</si>
  <si>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</si>
  <si>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</si>
  <si>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</si>
  <si>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</si>
  <si>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</si>
  <si>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</si>
  <si>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</si>
  <si>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</si>
  <si>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</si>
  <si>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</si>
  <si>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</si>
  <si>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</si>
  <si>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</si>
  <si>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</si>
  <si>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</si>
  <si>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</si>
  <si>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</si>
  <si>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</si>
  <si>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</si>
  <si>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</si>
  <si>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</si>
  <si>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</si>
  <si>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</si>
  <si>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</si>
  <si>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</si>
  <si>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</si>
  <si>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</si>
  <si>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</si>
  <si>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</si>
  <si>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</si>
  <si>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</si>
  <si>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</si>
  <si>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</si>
  <si>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</si>
  <si>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</si>
  <si>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</si>
  <si>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</si>
  <si>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</si>
  <si>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</si>
  <si>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</si>
  <si>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</si>
  <si>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</si>
  <si>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</si>
  <si>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</si>
  <si>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</si>
  <si>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</si>
  <si>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</si>
  <si>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</si>
  <si>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</si>
  <si>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</si>
  <si>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</si>
  <si>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</si>
  <si>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</si>
  <si>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</si>
  <si>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</si>
  <si>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</si>
  <si>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</si>
  <si>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</si>
  <si>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</si>
  <si>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</si>
  <si>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</si>
  <si>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</si>
  <si>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</si>
  <si>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</si>
  <si>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</si>
  <si>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</si>
  <si>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</si>
  <si>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</si>
  <si>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</si>
  <si>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</si>
  <si>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</si>
  <si>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</si>
  <si>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</si>
  <si>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</si>
  <si>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</si>
  <si>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</si>
  <si>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</si>
  <si>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</si>
  <si>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</si>
  <si>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</si>
  <si>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</si>
  <si>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</si>
  <si>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</si>
  <si>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</si>
  <si>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</si>
  <si>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</si>
  <si>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</si>
  <si>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</si>
  <si>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</si>
  <si>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</si>
  <si>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</si>
  <si>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</si>
  <si>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</si>
  <si>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</si>
  <si>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</si>
  <si>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</si>
  <si>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</si>
  <si>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</si>
  <si>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</si>
  <si>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</si>
  <si>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</si>
  <si>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</si>
  <si>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</si>
  <si>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</si>
  <si>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</si>
  <si>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</si>
  <si>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</si>
  <si>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</si>
  <si>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</si>
  <si>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</si>
  <si>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</si>
  <si>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</si>
  <si>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</si>
  <si>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</si>
  <si>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</si>
  <si>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</si>
  <si>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</si>
  <si>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</si>
  <si>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</si>
  <si>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</si>
  <si>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</si>
  <si>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</si>
  <si>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</si>
  <si>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</si>
  <si>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</si>
  <si>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</si>
  <si>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</si>
  <si>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</si>
  <si>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</si>
  <si>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</si>
  <si>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</si>
  <si>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</si>
  <si>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</si>
  <si>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</si>
  <si>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</si>
  <si>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</si>
  <si>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</si>
  <si>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</si>
  <si>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</si>
  <si>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</si>
  <si>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</si>
  <si>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</si>
  <si>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</si>
  <si>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</si>
  <si>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</si>
  <si>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</si>
  <si>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</si>
  <si>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</si>
  <si>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</si>
  <si>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</si>
  <si>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</si>
  <si>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</si>
  <si>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</si>
  <si>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</si>
  <si>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</si>
  <si>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</si>
  <si>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</si>
  <si>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</si>
  <si>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</si>
  <si>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</si>
  <si>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</si>
  <si>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</si>
  <si>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</si>
  <si>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</si>
  <si>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</si>
  <si>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</si>
  <si>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</si>
  <si>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</si>
  <si>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</si>
  <si>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</si>
  <si>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</si>
  <si>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</si>
  <si>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</si>
  <si>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</si>
  <si>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</si>
  <si>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</si>
  <si>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</si>
  <si>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</si>
  <si>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</si>
  <si>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</si>
  <si>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</si>
  <si>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</si>
  <si>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</si>
  <si>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</si>
  <si>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</si>
  <si>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</si>
  <si>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</si>
  <si>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</si>
  <si>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</si>
  <si>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</si>
  <si>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</si>
  <si>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</si>
  <si>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</si>
  <si>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</si>
  <si>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</si>
  <si>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</si>
  <si>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</si>
  <si>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</si>
  <si>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</si>
  <si>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</si>
  <si>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</si>
  <si>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</si>
  <si>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</si>
  <si>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</si>
  <si>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</si>
  <si>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</si>
  <si>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</si>
  <si>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</si>
  <si>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</si>
  <si>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</si>
  <si>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</si>
  <si>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</si>
  <si>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</si>
  <si>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</si>
  <si>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</si>
  <si>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</si>
  <si>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</si>
  <si>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</si>
  <si>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</si>
  <si>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</si>
  <si>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</si>
  <si>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</si>
  <si>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</si>
  <si>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</si>
  <si>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</si>
  <si>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</si>
  <si>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</si>
  <si>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</si>
  <si>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</si>
  <si>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</si>
  <si>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</si>
  <si>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</si>
  <si>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</si>
  <si>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</si>
  <si>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</si>
  <si>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</si>
  <si>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</si>
  <si>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</si>
  <si>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</si>
  <si>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</si>
  <si>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</si>
  <si>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</si>
  <si>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</si>
  <si>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</si>
  <si>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</si>
  <si>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</si>
  <si>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</si>
  <si>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</si>
  <si>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</si>
  <si>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</si>
  <si>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</si>
  <si>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</si>
  <si>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</si>
  <si>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</si>
  <si>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</si>
  <si>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</si>
  <si>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</si>
  <si>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</si>
  <si>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</si>
  <si>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</si>
  <si>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</si>
  <si>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</si>
  <si>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</si>
  <si>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</si>
  <si>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</si>
  <si>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</si>
  <si>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</si>
  <si>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</si>
  <si>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</si>
  <si>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</si>
  <si>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</si>
  <si>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</si>
  <si>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</si>
  <si>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</si>
  <si>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</si>
  <si>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</si>
  <si>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</si>
  <si>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</si>
  <si>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</si>
  <si>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</si>
  <si>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</si>
  <si>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</si>
  <si>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</si>
  <si>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</si>
  <si>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</si>
  <si>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</si>
  <si>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</si>
  <si>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</si>
  <si>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</si>
  <si>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</si>
  <si>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</si>
  <si>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</si>
  <si>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</si>
  <si>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</si>
  <si>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</si>
  <si>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</si>
  <si>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</si>
  <si>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</si>
  <si>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</si>
  <si>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</si>
  <si>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</si>
  <si>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</si>
  <si>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</si>
  <si>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</si>
  <si>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</si>
  <si>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</si>
  <si>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</si>
  <si>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</si>
  <si>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</si>
  <si>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</si>
  <si>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</si>
  <si>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</si>
  <si>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</si>
  <si>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</si>
  <si>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</si>
  <si>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</si>
  <si>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</si>
  <si>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</si>
  <si>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</si>
  <si>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</si>
  <si>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</si>
  <si>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</si>
  <si>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</si>
  <si>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</si>
  <si>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</si>
  <si>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</si>
  <si>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</si>
  <si>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</si>
  <si>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</si>
  <si>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</si>
  <si>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</si>
  <si>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</si>
  <si>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</si>
  <si>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</si>
  <si>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</si>
  <si>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</si>
  <si>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</si>
  <si>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</si>
  <si>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</si>
  <si>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</si>
  <si>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</si>
  <si>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</si>
  <si>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</si>
  <si>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</si>
  <si>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</si>
  <si>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</si>
  <si>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</si>
  <si>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</si>
  <si>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</si>
  <si>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</si>
  <si>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</si>
  <si>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</si>
  <si>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</si>
  <si>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</si>
  <si>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</si>
  <si>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</si>
  <si>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</si>
  <si>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</si>
  <si>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</si>
  <si>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</si>
  <si>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</si>
  <si>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</si>
  <si>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</si>
  <si>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</si>
  <si>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</si>
  <si>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</si>
  <si>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</si>
  <si>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</si>
  <si>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</si>
  <si>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</si>
  <si>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</si>
  <si>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</si>
  <si>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</si>
  <si>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</si>
  <si>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</si>
  <si>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</si>
  <si>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</si>
  <si>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</si>
  <si>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</si>
  <si>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</si>
  <si>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</si>
  <si>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</si>
  <si>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</si>
  <si>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</si>
  <si>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</si>
  <si>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</si>
  <si>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</si>
  <si>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</si>
  <si>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</si>
  <si>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</si>
  <si>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</si>
  <si>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</si>
  <si>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</si>
  <si>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</si>
  <si>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</si>
  <si>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</si>
  <si>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</si>
  <si>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</si>
  <si>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</si>
  <si>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</si>
  <si>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</si>
  <si>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</si>
  <si>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</si>
  <si>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</si>
  <si>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</si>
  <si>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</si>
  <si>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</si>
  <si>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</si>
  <si>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</si>
  <si>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</si>
  <si>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</si>
  <si>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</si>
  <si>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</si>
  <si>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</si>
  <si>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</si>
  <si>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</si>
  <si>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</si>
  <si>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</si>
  <si>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</si>
  <si>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</si>
  <si>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</si>
  <si>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</si>
  <si>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</si>
  <si>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</si>
  <si>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</si>
  <si>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</si>
  <si>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</si>
  <si>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</si>
  <si>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</si>
  <si>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</si>
  <si>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</si>
  <si>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</si>
  <si>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</si>
  <si>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</si>
  <si>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</si>
  <si>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</si>
  <si>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</si>
  <si>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</si>
  <si>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</si>
  <si>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</si>
  <si>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</si>
  <si>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</si>
  <si>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</si>
  <si>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</si>
  <si>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</si>
  <si>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</si>
  <si>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</si>
  <si>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</si>
  <si>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</si>
  <si>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</si>
  <si>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</si>
  <si>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</si>
  <si>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</si>
  <si>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</si>
  <si>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</si>
  <si>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</si>
  <si>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</si>
  <si>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</si>
  <si>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</si>
  <si>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</si>
  <si>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</si>
  <si>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</si>
  <si>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</si>
  <si>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</si>
  <si>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</si>
  <si>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</si>
  <si>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</si>
  <si>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</si>
  <si>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</si>
  <si>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</si>
  <si>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</si>
  <si>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</si>
  <si>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</si>
  <si>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</si>
  <si>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</si>
  <si>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</si>
  <si>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</si>
  <si>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</si>
  <si>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</si>
  <si>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</si>
  <si>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</si>
  <si>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</si>
  <si>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</si>
  <si>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</si>
  <si>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</si>
  <si>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</si>
  <si>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</si>
  <si>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</si>
  <si>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</si>
  <si>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</si>
  <si>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</si>
  <si>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</si>
  <si>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</si>
  <si>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</si>
  <si>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</si>
  <si>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</si>
  <si>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</si>
  <si>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</si>
  <si>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</si>
  <si>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</si>
  <si>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</si>
  <si>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</si>
  <si>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</si>
  <si>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</si>
  <si>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</si>
  <si>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</si>
  <si>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</si>
  <si>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</si>
  <si>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</si>
  <si>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</si>
  <si>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</si>
  <si>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</si>
  <si>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</si>
  <si>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</si>
  <si>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</si>
  <si>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</si>
  <si>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</si>
  <si>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</si>
  <si>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</si>
  <si>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</si>
  <si>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</si>
  <si>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</si>
  <si>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</si>
  <si>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</si>
  <si>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</si>
  <si>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</si>
  <si>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</si>
  <si>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</si>
  <si>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</si>
  <si>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</si>
  <si>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</si>
  <si>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</si>
  <si>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</si>
  <si>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</si>
  <si>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</si>
  <si>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</si>
  <si>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</si>
  <si>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</si>
  <si>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</si>
  <si>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</si>
  <si>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</si>
  <si>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</si>
  <si>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</si>
  <si>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</si>
  <si>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</si>
  <si>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</si>
  <si>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</si>
  <si>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</si>
  <si>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</si>
  <si>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</si>
  <si>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</si>
  <si>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</si>
  <si>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</si>
  <si>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</si>
  <si>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</si>
  <si>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</si>
  <si>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</si>
  <si>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</si>
  <si>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</si>
  <si>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</si>
  <si>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</si>
  <si>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</si>
  <si>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</si>
  <si>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</si>
  <si>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</si>
  <si>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</si>
  <si>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</si>
  <si>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</si>
  <si>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</si>
  <si>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</si>
  <si>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</si>
  <si>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</si>
  <si>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</si>
  <si>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</si>
  <si>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</si>
  <si>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</si>
  <si>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</si>
  <si>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</si>
  <si>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</si>
  <si>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</si>
  <si>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</si>
  <si>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</si>
  <si>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</si>
  <si>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</si>
  <si>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</si>
  <si>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</si>
  <si>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</si>
  <si>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</si>
  <si>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</si>
  <si>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</si>
  <si>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</si>
  <si>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</si>
  <si>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</si>
  <si>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</si>
  <si>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</si>
  <si>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</si>
  <si>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</si>
  <si>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</si>
  <si>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</si>
  <si>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</si>
  <si>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</si>
  <si>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</si>
  <si>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</si>
  <si>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</si>
  <si>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</si>
  <si>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</si>
  <si>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</si>
  <si>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</si>
  <si>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</si>
  <si>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</si>
  <si>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</si>
  <si>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</si>
  <si>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</si>
  <si>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</si>
  <si>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</si>
  <si>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</si>
  <si>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</si>
  <si>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</si>
  <si>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</si>
  <si>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</si>
  <si>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</si>
  <si>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</si>
  <si>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</si>
  <si>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</si>
  <si>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</si>
  <si>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</si>
  <si>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</si>
  <si>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</si>
  <si>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</si>
  <si>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</si>
  <si>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</si>
  <si>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</si>
  <si>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</si>
  <si>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</si>
  <si>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</si>
  <si>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</si>
  <si>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</si>
  <si>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</si>
  <si>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</si>
  <si>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</si>
  <si>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</si>
  <si>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</si>
  <si>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</si>
  <si>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</si>
  <si>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</si>
  <si>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</si>
  <si>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</si>
  <si>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</si>
  <si>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</si>
  <si>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</si>
  <si>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</si>
  <si>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</si>
  <si>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</si>
  <si>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</si>
  <si>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</si>
  <si>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</si>
  <si>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</si>
  <si>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</si>
  <si>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</si>
  <si>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</si>
  <si>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</si>
  <si>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</si>
  <si>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</si>
  <si>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</si>
  <si>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</si>
  <si>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</si>
  <si>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</si>
  <si>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</si>
  <si>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</si>
  <si>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</si>
  <si>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</si>
  <si>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</si>
  <si>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</si>
  <si>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</si>
  <si>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</si>
  <si>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</si>
  <si>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</si>
  <si>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</si>
  <si>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</si>
  <si>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</si>
  <si>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</si>
  <si>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</si>
  <si>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</si>
  <si>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</si>
  <si>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</si>
  <si>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</si>
  <si>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</si>
  <si>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</si>
  <si>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</si>
  <si>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</si>
  <si>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</si>
  <si>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</si>
  <si>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</si>
  <si>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</si>
  <si>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</si>
  <si>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</si>
  <si>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</si>
  <si>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</si>
  <si>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</si>
  <si>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</si>
  <si>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</si>
  <si>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</si>
  <si>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</si>
  <si>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</si>
  <si>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</si>
  <si>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</si>
  <si>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</si>
  <si>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</si>
  <si>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</si>
  <si>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</si>
  <si>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</si>
  <si>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</si>
  <si>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</si>
  <si>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</si>
  <si>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</si>
  <si>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</si>
  <si>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</si>
  <si>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</si>
  <si>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</si>
  <si>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</si>
  <si>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</si>
  <si>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</si>
  <si>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</si>
  <si>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</si>
  <si>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</si>
  <si>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</si>
  <si>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</si>
  <si>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</si>
  <si>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</si>
  <si>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</si>
  <si>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</si>
  <si>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</si>
  <si>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</si>
  <si>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</si>
  <si>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</si>
  <si>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</si>
  <si>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</si>
  <si>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</si>
  <si>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</si>
  <si>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</si>
  <si>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</si>
  <si>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</si>
  <si>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</si>
  <si>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</si>
  <si>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</si>
  <si>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</si>
  <si>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</si>
  <si>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</si>
  <si>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</si>
  <si>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</si>
  <si>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</si>
  <si>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</si>
  <si>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</si>
  <si>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</si>
  <si>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</si>
  <si>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</si>
  <si>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</si>
  <si>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</si>
  <si>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</si>
  <si>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</si>
  <si>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</si>
  <si>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</si>
  <si>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</si>
  <si>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</si>
  <si>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</si>
  <si>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</si>
  <si>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</si>
  <si>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</si>
  <si>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</si>
  <si>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</si>
  <si>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</si>
  <si>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</si>
  <si>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</si>
  <si>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</si>
  <si>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</si>
  <si>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</si>
  <si>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</si>
  <si>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</si>
  <si>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</si>
  <si>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</si>
  <si>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</si>
  <si>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</si>
  <si>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</si>
  <si>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</si>
  <si>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</si>
  <si>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</si>
  <si>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</si>
  <si>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</si>
  <si>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</si>
  <si>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</si>
  <si>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</si>
  <si>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</si>
  <si>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</si>
  <si>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</si>
  <si>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</si>
  <si>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</si>
  <si>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</si>
  <si>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</si>
  <si>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</si>
  <si>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</si>
  <si>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</si>
  <si>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</si>
  <si>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</si>
  <si>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</si>
  <si>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</si>
  <si>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</si>
  <si>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</si>
  <si>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</si>
  <si>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</si>
  <si>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</si>
  <si>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</si>
  <si>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</si>
  <si>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</si>
  <si>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</si>
  <si>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</si>
  <si>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</si>
  <si>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</si>
  <si>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</si>
  <si>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</si>
  <si>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</si>
  <si>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</si>
  <si>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</si>
  <si>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</si>
  <si>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</si>
  <si>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</si>
  <si>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</si>
  <si>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</si>
  <si>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</si>
  <si>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</si>
  <si>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</si>
  <si>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</si>
  <si>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</si>
  <si>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</si>
  <si>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</si>
  <si>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</si>
  <si>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</si>
  <si>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</si>
  <si>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</si>
  <si>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</si>
  <si>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</si>
  <si>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</si>
  <si>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</si>
  <si>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</si>
  <si>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</si>
  <si>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</si>
  <si>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</si>
  <si>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</si>
  <si>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</si>
  <si>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</si>
  <si>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</si>
  <si>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</si>
  <si>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</si>
  <si>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</si>
  <si>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</si>
  <si>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</si>
  <si>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</si>
  <si>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</si>
  <si>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</si>
  <si>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</si>
  <si>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</si>
  <si>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</si>
  <si>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</si>
  <si>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</si>
  <si>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</si>
  <si>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</si>
  <si>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</si>
  <si>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</si>
  <si>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</si>
  <si>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</si>
  <si>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</si>
  <si>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</si>
  <si>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</si>
  <si>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</si>
  <si>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</si>
  <si>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</si>
  <si>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</si>
  <si>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</si>
  <si>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</si>
  <si>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</si>
  <si>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</si>
  <si>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</si>
  <si>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</si>
  <si>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</si>
  <si>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</si>
  <si>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</si>
  <si>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</si>
  <si>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</si>
  <si>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</si>
  <si>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</si>
  <si>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</si>
  <si>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</si>
  <si>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</si>
  <si>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</si>
  <si>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</si>
  <si>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</si>
  <si>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</si>
  <si>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</si>
  <si>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</si>
  <si>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</si>
  <si>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</si>
  <si>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</si>
  <si>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</si>
  <si>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</si>
  <si>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</si>
  <si>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</si>
  <si>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</si>
  <si>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</si>
  <si>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</si>
  <si>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</si>
  <si>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</si>
  <si>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</si>
  <si>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</si>
  <si>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</si>
  <si>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</si>
  <si>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</si>
  <si>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</si>
  <si>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</si>
  <si>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</si>
  <si>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</si>
  <si>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</si>
  <si>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</si>
  <si>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</si>
  <si>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</si>
  <si>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</si>
  <si>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</si>
  <si>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</si>
  <si>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</si>
  <si>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</si>
  <si>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</si>
  <si>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</si>
  <si>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</si>
  <si>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</si>
  <si>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</si>
  <si>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</si>
  <si>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</si>
  <si>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</si>
  <si>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</si>
  <si>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</si>
  <si>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</si>
  <si>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</si>
  <si>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</si>
  <si>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</si>
  <si>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</si>
  <si>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</si>
  <si>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</si>
  <si>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</si>
  <si>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</si>
  <si>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</si>
  <si>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</si>
  <si>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</si>
  <si>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</si>
  <si>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</si>
  <si>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</si>
  <si>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</si>
  <si>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</si>
  <si>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</si>
  <si>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</si>
  <si>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</si>
  <si>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</si>
  <si>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</si>
  <si>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</si>
  <si>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</si>
  <si>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</si>
  <si>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</si>
  <si>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</si>
  <si>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</si>
  <si>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</si>
  <si>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</si>
  <si>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</si>
  <si>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</si>
  <si>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</si>
  <si>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</si>
  <si>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</si>
  <si>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</si>
  <si>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</si>
  <si>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</si>
  <si>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</si>
  <si>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</si>
  <si>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</si>
  <si>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</si>
  <si>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</si>
  <si>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</si>
  <si>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</si>
  <si>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</si>
  <si>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</si>
  <si>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</si>
  <si>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</si>
  <si>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</si>
  <si>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</si>
  <si>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</si>
  <si>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</si>
  <si>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</si>
  <si>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</si>
  <si>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</si>
  <si>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</si>
  <si>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</si>
  <si>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</si>
  <si>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</si>
  <si>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</si>
  <si>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</si>
  <si>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</si>
  <si>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</si>
  <si>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</si>
  <si>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</si>
  <si>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</si>
  <si>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</si>
  <si>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</si>
  <si>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</si>
  <si>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</si>
  <si>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</si>
  <si>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</si>
  <si>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</si>
  <si>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</si>
  <si>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</si>
  <si>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</si>
  <si>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</si>
  <si>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</si>
  <si>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</si>
  <si>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</si>
  <si>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</si>
  <si>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</si>
  <si>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</si>
  <si>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</si>
  <si>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</si>
  <si>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</si>
  <si>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</si>
  <si>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</si>
  <si>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</si>
  <si>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</si>
  <si>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</si>
  <si>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</si>
  <si>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</si>
  <si>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</si>
  <si>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</si>
  <si>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</si>
  <si>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</si>
  <si>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</si>
  <si>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</si>
  <si>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</si>
  <si>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</si>
  <si>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</si>
  <si>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</si>
  <si>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</si>
  <si>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</si>
  <si>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</si>
  <si>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</si>
  <si>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</si>
  <si>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</si>
  <si>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</si>
  <si>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</si>
  <si>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</si>
  <si>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</si>
  <si>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</si>
  <si>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</si>
  <si>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</si>
  <si>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</si>
  <si>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</si>
  <si>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</si>
  <si>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</si>
  <si>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</si>
  <si>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</si>
  <si>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</si>
  <si>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</si>
  <si>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</si>
  <si>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</si>
  <si>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</si>
  <si>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</si>
  <si>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</si>
  <si>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</si>
  <si>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</si>
  <si>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</si>
  <si>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</si>
  <si>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</si>
  <si>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</si>
  <si>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</si>
  <si>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</si>
  <si>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</si>
  <si>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</si>
  <si>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</si>
  <si>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</si>
  <si>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</si>
  <si>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</si>
  <si>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</si>
  <si>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</si>
  <si>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</si>
  <si>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</si>
  <si>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</si>
  <si>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</si>
  <si>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</si>
  <si>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</si>
  <si>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</si>
  <si>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</si>
  <si>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</si>
  <si>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</si>
  <si>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</si>
  <si>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</si>
  <si>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</si>
  <si>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</si>
  <si>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</si>
  <si>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</si>
  <si>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</si>
  <si>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</si>
  <si>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</si>
  <si>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</si>
  <si>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</si>
  <si>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</si>
  <si>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</si>
  <si>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</si>
  <si>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</si>
  <si>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</si>
  <si>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</si>
  <si>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</si>
  <si>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</si>
  <si>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</si>
  <si>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</si>
  <si>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</si>
  <si>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</si>
  <si>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</si>
  <si>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</si>
  <si>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</si>
  <si>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</si>
  <si>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</si>
  <si>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</si>
  <si>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</si>
  <si>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</si>
  <si>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</si>
  <si>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</si>
  <si>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</si>
  <si>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</si>
  <si>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</si>
  <si>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</si>
  <si>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</si>
  <si>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</si>
  <si>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</si>
  <si>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</si>
  <si>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</si>
  <si>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</si>
  <si>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</si>
  <si>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</si>
  <si>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</si>
  <si>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</si>
  <si>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</si>
  <si>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</si>
  <si>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</si>
  <si>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</si>
  <si>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</si>
  <si>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</si>
  <si>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</si>
  <si>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</si>
  <si>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</si>
  <si>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</si>
  <si>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</si>
  <si>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</si>
  <si>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</si>
  <si>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</si>
  <si>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</si>
  <si>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</si>
  <si>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</si>
  <si>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</si>
  <si>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</si>
  <si>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</si>
  <si>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</si>
  <si>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</si>
  <si>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</si>
  <si>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</si>
  <si>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</si>
  <si>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</si>
  <si>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</si>
  <si>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</si>
  <si>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</si>
  <si>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</si>
  <si>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</si>
  <si>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</si>
  <si>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</si>
  <si>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</si>
  <si>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</si>
  <si>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</si>
  <si>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</si>
  <si>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</si>
  <si>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</si>
  <si>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</si>
  <si>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</si>
  <si>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</si>
  <si>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</si>
  <si>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</si>
  <si>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</si>
  <si>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</si>
  <si>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</si>
  <si>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</si>
  <si>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</si>
  <si>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</si>
  <si>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</si>
  <si>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</si>
  <si>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</si>
  <si>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</si>
  <si>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</si>
  <si>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</si>
  <si>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</si>
  <si>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</si>
  <si>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</si>
  <si>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</si>
  <si>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</si>
  <si>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</si>
  <si>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</si>
  <si>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</si>
  <si>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</si>
  <si>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</si>
  <si>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</si>
  <si>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</si>
  <si>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</si>
  <si>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</si>
  <si>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</si>
  <si>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</si>
  <si>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</si>
  <si>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</si>
  <si>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</si>
  <si>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</si>
  <si>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</si>
  <si>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</si>
  <si>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</si>
  <si>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</si>
  <si>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</si>
  <si>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</si>
  <si>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</si>
  <si>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</si>
  <si>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</si>
  <si>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</si>
  <si>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</si>
  <si>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</si>
  <si>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</si>
  <si>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</si>
  <si>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</si>
  <si>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</si>
  <si>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</si>
  <si>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</si>
  <si>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</si>
  <si>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</si>
  <si>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</si>
  <si>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</si>
  <si>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</si>
  <si>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</si>
  <si>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</si>
  <si>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</si>
  <si>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</si>
  <si>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</si>
  <si>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</si>
  <si>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</si>
  <si>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</si>
  <si>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</si>
  <si>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</si>
  <si>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</si>
  <si>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</si>
  <si>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</si>
  <si>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</si>
  <si>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</si>
  <si>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</si>
  <si>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</si>
  <si>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</si>
  <si>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</si>
  <si>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</si>
  <si>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</si>
  <si>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</si>
  <si>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</si>
  <si>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</si>
  <si>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</si>
  <si>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</si>
  <si>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</si>
  <si>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</si>
  <si>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</si>
  <si>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</si>
  <si>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</si>
  <si>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</si>
  <si>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</si>
  <si>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</si>
  <si>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</si>
  <si>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</si>
  <si>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</si>
  <si>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</si>
  <si>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</si>
  <si>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</si>
  <si>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</si>
  <si>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</si>
  <si>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</si>
  <si>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</si>
  <si>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</si>
  <si>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</si>
  <si>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</si>
  <si>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</si>
  <si>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</si>
  <si>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</si>
  <si>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</si>
  <si>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</si>
  <si>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</si>
  <si>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</si>
  <si>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</si>
  <si>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</si>
  <si>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</si>
  <si>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</si>
  <si>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</si>
  <si>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</si>
  <si>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</si>
  <si>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Landscape Maintenance District</t>
  </si>
  <si>
    <t>Successor Housing Agency</t>
  </si>
  <si>
    <t>LIABILITIES, DEFERRED INFLOWS OF RESOURCES AND FUND BALANCES</t>
  </si>
  <si>
    <t>Liabilities:</t>
  </si>
  <si>
    <t>Deferred Inflows of Resources:</t>
  </si>
  <si>
    <t>Fund Balance:</t>
  </si>
  <si>
    <t>acfr:</t>
  </si>
  <si>
    <t>Total Liabilities, Deferred Inflows of Resources and Fund Balances</t>
  </si>
  <si>
    <t>American Rescue Plan Act</t>
  </si>
  <si>
    <t>Capital Improvement Program</t>
  </si>
  <si>
    <t>Other Governmental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</si>
</sst>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5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4" fontId="13" fillId="10" borderId="1" xfId="2" applyFont="1" applyFill="1" applyBorder="1" applyProtection="1"/>
    <xf numFmtId="0" fontId="21" fillId="14" borderId="1" xfId="0" applyFont="1" applyFill="1" applyBorder="1" applyAlignment="1">
      <alignment horizontal="right" wrapText="1"/>
    </xf>
    <xf numFmtId="0" fontId="22" fillId="15" borderId="6" xfId="0" applyFont="1" applyFill="1" applyBorder="1"/>
    <xf numFmtId="44" fontId="23" fillId="16" borderId="6" xfId="0" applyNumberFormat="1" applyFont="1" applyFill="1" applyBorder="1" applyAlignment="1" applyProtection="1">
      <alignment horizontal="right"/>
      <protection locked="0"/>
    </xf>
    <xf numFmtId="44" fontId="24" fillId="17" borderId="6" xfId="0" applyNumberFormat="1" applyFont="1" applyFill="1" applyBorder="1"/>
    <xf numFmtId="44" fontId="23" fillId="16" borderId="1" xfId="0" applyNumberFormat="1" applyFont="1" applyFill="1" applyBorder="1" applyProtection="1">
      <protection locked="0"/>
    </xf>
    <xf numFmtId="44" fontId="23" fillId="16" borderId="6" xfId="0" applyNumberFormat="1" applyFont="1" applyFill="1" applyBorder="1" applyProtection="1">
      <protection locked="0"/>
    </xf>
    <xf numFmtId="44" fontId="23" fillId="18" borderId="6" xfId="0" applyNumberFormat="1" applyFont="1" applyFill="1" applyBorder="1"/>
    <xf numFmtId="44" fontId="23" fillId="16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5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29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54" priority="18" stopIfTrue="1" operator="equal">
      <formula>0</formula>
    </cfRule>
    <cfRule type="cellIs" dxfId="53" priority="19" stopIfTrue="1" operator="equal">
      <formula>#REF!</formula>
    </cfRule>
    <cfRule type="cellIs" dxfId="52" priority="20" operator="notEqual">
      <formula>#REF!</formula>
    </cfRule>
  </conditionalFormatting>
  <conditionalFormatting sqref="D6:F101 C23 C37 C50 C65 C76:C77 C89 C101">
    <cfRule type="expression" dxfId="51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50" priority="49" stopIfTrue="1">
      <formula>C$6=""</formula>
    </cfRule>
  </conditionalFormatting>
  <conditionalFormatting sqref="C64:J64">
    <cfRule type="expression" dxfId="49" priority="34" stopIfTrue="1">
      <formula>C$6=""</formula>
    </cfRule>
  </conditionalFormatting>
  <conditionalFormatting sqref="C71:J72">
    <cfRule type="expression" dxfId="48" priority="10" stopIfTrue="1">
      <formula>C$6=""</formula>
    </cfRule>
  </conditionalFormatting>
  <conditionalFormatting sqref="D6:F6 D52:F52">
    <cfRule type="expression" dxfId="47" priority="46" stopIfTrue="1">
      <formula>D$6=""</formula>
    </cfRule>
  </conditionalFormatting>
  <conditionalFormatting sqref="D39:G51">
    <cfRule type="expression" dxfId="46" priority="6" stopIfTrue="1">
      <formula>D$6=""</formula>
    </cfRule>
  </conditionalFormatting>
  <conditionalFormatting sqref="D65:J70">
    <cfRule type="expression" dxfId="45" priority="2" stopIfTrue="1">
      <formula>D$6=""</formula>
    </cfRule>
  </conditionalFormatting>
  <conditionalFormatting sqref="H39:H50">
    <cfRule type="expression" dxfId="44" priority="5" stopIfTrue="1">
      <formula>H$6=""</formula>
    </cfRule>
  </conditionalFormatting>
  <conditionalFormatting sqref="H38:I38">
    <cfRule type="expression" dxfId="43" priority="43" stopIfTrue="1">
      <formula>H$6=""</formula>
    </cfRule>
  </conditionalFormatting>
  <conditionalFormatting sqref="H5:J6 D7:I37 I39:I51">
    <cfRule type="expression" dxfId="42" priority="39" stopIfTrue="1">
      <formula>D$6=""</formula>
    </cfRule>
  </conditionalFormatting>
  <conditionalFormatting sqref="H52:J63">
    <cfRule type="expression" dxfId="41" priority="3" stopIfTrue="1">
      <formula>H$6=""</formula>
    </cfRule>
  </conditionalFormatting>
  <conditionalFormatting sqref="I74:I99">
    <cfRule type="expression" dxfId="40" priority="1" stopIfTrue="1">
      <formula>I$6=""</formula>
    </cfRule>
  </conditionalFormatting>
  <conditionalFormatting sqref="J7:J50">
    <cfRule type="expression" dxfId="39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I36"/>
  <sheetViews>
    <sheetView tabSelected="1" topLeftCell="B5" workbookViewId="0">
      <selection activeCell="C36" sqref="C36"/>
    </sheetView>
  </sheetViews>
  <sheetFormatPr baseColWidth="10" defaultRowHeight="13"/>
  <cols>
    <col min="1" max="1" width="23.83203125" customWidth="1"/>
    <col min="2" max="2" width="29.5" style="121" customWidth="1"/>
  </cols>
  <sheetData>
    <row r="1" spans="1:9" ht="17">
      <c r="A1" s="45" t="s">
        <v>1074</v>
      </c>
      <c r="B1" s="113" t="str">
        <f>_xlfn.CONCAT('Master Info'!C2, ", ", 'Master Info'!$C$3)</f>
        <v>City of Clayton, California</v>
      </c>
      <c r="C1" s="55"/>
      <c r="D1" s="49"/>
      <c r="E1" s="49"/>
    </row>
    <row r="2" spans="1:9" ht="17">
      <c r="A2" s="46" t="s">
        <v>1105</v>
      </c>
      <c r="B2" s="61" t="s">
        <v>1106</v>
      </c>
      <c r="C2" s="55"/>
      <c r="D2" s="49"/>
      <c r="E2" s="49"/>
    </row>
    <row r="3" spans="1:9" ht="17">
      <c r="A3" s="46" t="s">
        <v>1075</v>
      </c>
      <c r="B3" s="61" t="s">
        <v>1744</v>
      </c>
      <c r="C3" s="55"/>
      <c r="D3" s="49"/>
      <c r="E3" s="49"/>
    </row>
    <row r="4" spans="1:9" ht="17" thickBot="1">
      <c r="A4" s="48" t="s">
        <v>1076</v>
      </c>
      <c r="B4" s="114">
        <f>'Master Info'!C4</f>
        <v>44742</v>
      </c>
      <c r="C4" s="55"/>
      <c r="D4" s="49"/>
      <c r="E4" s="49"/>
    </row>
    <row r="5" spans="1:9" ht="16">
      <c r="A5" s="56"/>
      <c r="B5" s="87"/>
      <c r="C5" s="51"/>
      <c r="D5" s="51"/>
      <c r="E5" s="51"/>
    </row>
    <row r="6" spans="1:9" ht="48">
      <c r="A6" s="6" t="s">
        <v>1</v>
      </c>
      <c r="B6" s="115"/>
      <c r="C6" s="12" t="s">
        <v>1083</v>
      </c>
      <c r="D6" s="12" t="s">
        <v>1745</v>
      </c>
      <c r="E6" s="12" t="s">
        <v>1746</v>
      </c>
      <c r="F6" s="12" t="s">
        <v>1753</v>
      </c>
      <c r="G6" s="12" t="s">
        <v>1754</v>
      </c>
      <c r="H6" s="105" t="s">
        <v>1755</v>
      </c>
      <c r="I6" s="105" t="s">
        <v>3</v>
      </c>
    </row>
    <row r="7" spans="1:9" ht="16">
      <c r="A7" s="7"/>
      <c r="B7" s="116" t="s">
        <v>4</v>
      </c>
      <c r="C7" s="14"/>
      <c r="D7" s="14"/>
      <c r="E7" s="13"/>
      <c r="F7" s="13"/>
      <c r="G7" s="13"/>
      <c r="H7" s="106"/>
      <c r="I7" s="106"/>
    </row>
    <row r="8" spans="1:9" ht="15">
      <c r="A8" s="8" t="str">
        <f>IF(B8="", "Choose from drop-down --&gt;", _xlfn.XLOOKUP(B8,'Label Dropdowns'!$B$2:$B$522,'Label Dropdowns'!$C$2:$C$522))</f>
        <v>Choose from drop-down --&gt;</v>
      </c>
      <c r="B8" s="117"/>
      <c r="C8" s="19"/>
      <c r="D8" s="20"/>
      <c r="E8" s="20"/>
      <c r="F8" s="20"/>
      <c r="G8" s="20"/>
      <c r="H8" s="107"/>
      <c r="I8" s="107">
        <f>SUM(C8:H8)</f>
        <v>0</v>
      </c>
    </row>
    <row r="9" spans="1:9" ht="15">
      <c r="A9" s="8" t="str">
        <f>IF(B9="", "Choose from drop-down --&gt;", _xlfn.XLOOKUP(B9,'Label Dropdowns'!$B$2:$B$522,'Label Dropdowns'!$C$2:$C$522))</f>
        <v>Choose from drop-down --&gt;</v>
      </c>
      <c r="B9" s="117"/>
      <c r="C9" s="19"/>
      <c r="D9" s="20"/>
      <c r="E9" s="20"/>
      <c r="F9" s="20"/>
      <c r="G9" s="20"/>
      <c r="H9" s="107"/>
      <c r="I9" s="107">
        <f>SUM(C9:H9)</f>
        <v>0</v>
      </c>
    </row>
    <row r="10" spans="1:9" ht="15">
      <c r="A10" s="8" t="str">
        <f>IF(B10="", "Choose from drop-down --&gt;", _xlfn.XLOOKUP(B10,'Label Dropdowns'!$B$2:$B$522,'Label Dropdowns'!$C$2:$C$522))</f>
        <v>Choose from drop-down --&gt;</v>
      </c>
      <c r="B10" s="117"/>
      <c r="C10" s="19"/>
      <c r="D10" s="20"/>
      <c r="E10" s="20"/>
      <c r="F10" s="20"/>
      <c r="G10" s="20"/>
      <c r="H10" s="107"/>
      <c r="I10" s="107">
        <f>SUM(C10:H10)</f>
        <v>0</v>
      </c>
    </row>
    <row r="11" spans="1:9" ht="15">
      <c r="A11" s="8" t="str">
        <f>IF(B11="", "Choose from drop-down --&gt;", _xlfn.XLOOKUP(B11,'Label Dropdowns'!$B$2:$B$522,'Label Dropdowns'!$C$2:$C$522))</f>
        <v>Choose from drop-down --&gt;</v>
      </c>
      <c r="B11" s="117"/>
      <c r="C11" s="19"/>
      <c r="D11" s="20"/>
      <c r="E11" s="20"/>
      <c r="F11" s="20"/>
      <c r="G11" s="20"/>
      <c r="H11" s="107"/>
      <c r="I11" s="107">
        <f>SUM(C11:H11)</f>
        <v>0</v>
      </c>
    </row>
    <row r="12" spans="1:9" ht="15">
      <c r="A12" s="8" t="str">
        <f>IF(B12="", "Choose from drop-down --&gt;", _xlfn.XLOOKUP(B12,'Label Dropdowns'!$B$2:$B$522,'Label Dropdowns'!$C$2:$C$522))</f>
        <v>Choose from drop-down --&gt;</v>
      </c>
      <c r="B12" s="117"/>
      <c r="C12" s="19"/>
      <c r="D12" s="20"/>
      <c r="E12" s="20"/>
      <c r="F12" s="20"/>
      <c r="G12" s="20"/>
      <c r="H12" s="107"/>
      <c r="I12" s="107">
        <f>SUM(C12:H12)</f>
        <v>0</v>
      </c>
    </row>
    <row r="13" spans="1:9" ht="15">
      <c r="A13" s="8" t="str">
        <f>IF(B13="", "Choose from drop-down --&gt;", _xlfn.XLOOKUP(B13,'Label Dropdowns'!$B$2:$B$522,'Label Dropdowns'!$C$2:$C$522))</f>
        <v>Choose from drop-down --&gt;</v>
      </c>
      <c r="B13" s="117"/>
      <c r="C13" s="19"/>
      <c r="D13" s="20"/>
      <c r="E13" s="20"/>
      <c r="F13" s="20"/>
      <c r="G13" s="20"/>
      <c r="H13" s="107"/>
      <c r="I13" s="107">
        <f>SUM(C13:H13)</f>
        <v>0</v>
      </c>
    </row>
    <row r="14" spans="1:9" ht="15">
      <c r="A14" s="8" t="str">
        <f>IF(B14="", "Choose from drop-down --&gt;", _xlfn.XLOOKUP(B14,'Label Dropdowns'!$B$2:$B$522,'Label Dropdowns'!$C$2:$C$522))</f>
        <v>Choose from drop-down --&gt;</v>
      </c>
      <c r="B14" s="117"/>
      <c r="C14" s="19"/>
      <c r="D14" s="20"/>
      <c r="E14" s="20"/>
      <c r="F14" s="20"/>
      <c r="G14" s="20"/>
      <c r="H14" s="107"/>
      <c r="I14" s="107">
        <f t="shared" ref="I14:I15" si="0">SUM(C14:H14)</f>
        <v>0</v>
      </c>
    </row>
    <row r="15" spans="1:9" ht="15">
      <c r="A15" s="8" t="str">
        <f>IF(B15="", "Choose from drop-down --&gt;", _xlfn.XLOOKUP(B15,'Label Dropdowns'!$B$2:$B$522,'Label Dropdowns'!$C$2:$C$522))</f>
        <v>Choose from drop-down --&gt;</v>
      </c>
      <c r="B15" s="117"/>
      <c r="C15" s="19"/>
      <c r="D15" s="20"/>
      <c r="E15" s="20"/>
      <c r="F15" s="20"/>
      <c r="G15" s="20"/>
      <c r="H15" s="107"/>
      <c r="I15" s="107">
        <f t="shared" si="0"/>
        <v>0</v>
      </c>
    </row>
    <row r="16" spans="1:9" ht="15">
      <c r="A16" s="8" t="str">
        <f>IF(B16="", "Choose from drop-down --&gt;", _xlfn.XLOOKUP(B16,'Label Dropdowns'!$B$2:$B$522,'Label Dropdowns'!$C$2:$C$522))</f>
        <v>Choose from drop-down --&gt;</v>
      </c>
      <c r="B16" s="117"/>
      <c r="C16" s="19"/>
      <c r="D16" s="20"/>
      <c r="E16" s="20"/>
      <c r="F16" s="20"/>
      <c r="G16" s="20"/>
      <c r="H16" s="107"/>
      <c r="I16" s="107">
        <f>SUM(C16:H16)</f>
        <v>0</v>
      </c>
    </row>
    <row r="17" spans="1:9" ht="16">
      <c r="A17" s="9" t="s">
        <v>19</v>
      </c>
      <c r="B17" s="118" t="s">
        <v>20</v>
      </c>
      <c r="C17" s="23">
        <f>SUM(C8:C16)</f>
        <v>0</v>
      </c>
      <c r="D17" s="23">
        <f>SUM(D8:D16)</f>
        <v>0</v>
      </c>
      <c r="E17" s="23">
        <f t="shared" ref="E17:H17" si="1">SUM(E8:E16)</f>
        <v>0</v>
      </c>
      <c r="F17" s="23">
        <f t="shared" si="1"/>
        <v>0</v>
      </c>
      <c r="G17" s="23">
        <f t="shared" si="1"/>
        <v>0</v>
      </c>
      <c r="H17" s="23">
        <f t="shared" si="1"/>
        <v>0</v>
      </c>
      <c r="I17" s="108">
        <f>SUM(C17:H17)</f>
        <v>0</v>
      </c>
    </row>
    <row r="18" spans="1:9" ht="32">
      <c r="B18" s="116" t="s">
        <v>1747</v>
      </c>
      <c r="C18" s="14"/>
      <c r="D18" s="14"/>
      <c r="E18" s="13"/>
      <c r="F18" s="13"/>
      <c r="G18" s="13"/>
      <c r="H18" s="106"/>
      <c r="I18" s="106"/>
    </row>
    <row r="19" spans="1:9" ht="16">
      <c r="B19" s="119" t="s">
        <v>1748</v>
      </c>
      <c r="H19" s="2"/>
      <c r="I19" s="2"/>
    </row>
    <row r="20" spans="1:9" ht="15">
      <c r="A20" s="8" t="str">
        <f>IF(B20="", "Choose from drop-down --&gt;", _xlfn.XLOOKUP(B20,'Label Dropdowns'!$B$2:$B$522,'Label Dropdowns'!$C$2:$C$522))</f>
        <v>Choose from drop-down --&gt;</v>
      </c>
      <c r="B20" s="117"/>
      <c r="C20" s="19"/>
      <c r="D20" s="19"/>
      <c r="E20" s="19"/>
      <c r="F20" s="19"/>
      <c r="G20" s="19"/>
      <c r="H20" s="109"/>
      <c r="I20" s="109">
        <f>SUM(C20:H20)</f>
        <v>0</v>
      </c>
    </row>
    <row r="21" spans="1:9" ht="15">
      <c r="A21" s="8" t="str">
        <f>IF(B21="", "Choose from drop-down --&gt;", _xlfn.XLOOKUP(B21,'Label Dropdowns'!$B$2:$B$522,'Label Dropdowns'!$C$2:$C$522))</f>
        <v>Choose from drop-down --&gt;</v>
      </c>
      <c r="B21" s="117"/>
      <c r="C21" s="20"/>
      <c r="D21" s="19"/>
      <c r="E21" s="19"/>
      <c r="F21" s="19"/>
      <c r="G21" s="19"/>
      <c r="H21" s="110"/>
      <c r="I21" s="109">
        <f t="shared" ref="I21:I24" si="2">SUM(C21:H21)</f>
        <v>0</v>
      </c>
    </row>
    <row r="22" spans="1:9" ht="15">
      <c r="A22" s="8" t="str">
        <f>IF(B22="", "Choose from drop-down --&gt;", _xlfn.XLOOKUP(B22,'Label Dropdowns'!$B$2:$B$522,'Label Dropdowns'!$C$2:$C$522))</f>
        <v>Choose from drop-down --&gt;</v>
      </c>
      <c r="B22" s="117"/>
      <c r="C22" s="19"/>
      <c r="D22" s="20"/>
      <c r="E22" s="20"/>
      <c r="F22" s="20"/>
      <c r="G22" s="20"/>
      <c r="H22" s="107"/>
      <c r="I22" s="109">
        <f t="shared" si="2"/>
        <v>0</v>
      </c>
    </row>
    <row r="23" spans="1:9" ht="15">
      <c r="A23" s="8" t="str">
        <f>IF(B23="", "Choose from drop-down --&gt;", _xlfn.XLOOKUP(B23,'Label Dropdowns'!$B$2:$B$522,'Label Dropdowns'!$C$2:$C$522))</f>
        <v>Choose from drop-down --&gt;</v>
      </c>
      <c r="B23" s="117"/>
      <c r="C23" s="19"/>
      <c r="D23" s="20"/>
      <c r="E23" s="20"/>
      <c r="F23" s="20"/>
      <c r="G23" s="20"/>
      <c r="H23" s="107"/>
      <c r="I23" s="109">
        <f t="shared" si="2"/>
        <v>0</v>
      </c>
    </row>
    <row r="24" spans="1:9" ht="15">
      <c r="A24" s="8" t="str">
        <f>IF(B24="", "Choose from drop-down --&gt;", _xlfn.XLOOKUP(B24,'Label Dropdowns'!$B$2:$B$522,'Label Dropdowns'!$C$2:$C$522))</f>
        <v>Choose from drop-down --&gt;</v>
      </c>
      <c r="B24" s="117"/>
      <c r="C24" s="19"/>
      <c r="D24" s="20"/>
      <c r="E24" s="20"/>
      <c r="F24" s="20"/>
      <c r="G24" s="20"/>
      <c r="H24" s="107"/>
      <c r="I24" s="109">
        <f t="shared" si="2"/>
        <v>0</v>
      </c>
    </row>
    <row r="25" spans="1:9" ht="16">
      <c r="A25" s="8" t="s">
        <v>40</v>
      </c>
      <c r="B25" s="120" t="s">
        <v>41</v>
      </c>
      <c r="C25" s="104">
        <f>SUM(C20:C24)</f>
        <v>0</v>
      </c>
      <c r="D25" s="104">
        <f t="shared" ref="D25:H25" si="3">SUM(D20:D24)</f>
        <v>0</v>
      </c>
      <c r="E25" s="104">
        <f t="shared" si="3"/>
        <v>0</v>
      </c>
      <c r="F25" s="104">
        <f t="shared" si="3"/>
        <v>0</v>
      </c>
      <c r="G25" s="104">
        <f t="shared" si="3"/>
        <v>0</v>
      </c>
      <c r="H25" s="104">
        <f t="shared" si="3"/>
        <v>0</v>
      </c>
      <c r="I25" s="111">
        <f>SUM(C25:H25)</f>
        <v>0</v>
      </c>
    </row>
    <row r="26" spans="1:9" ht="16">
      <c r="B26" s="119" t="s">
        <v>1749</v>
      </c>
      <c r="H26" s="2"/>
      <c r="I26" s="2"/>
    </row>
    <row r="27" spans="1:9" ht="15">
      <c r="A27" s="8" t="str">
        <f>IF(B27="", "Choose from drop-down --&gt;", _xlfn.XLOOKUP(B27,'Label Dropdowns'!$B$2:$B$522,'Label Dropdowns'!$C$2:$C$522))</f>
        <v>Choose from drop-down --&gt;</v>
      </c>
      <c r="B27" s="117"/>
      <c r="C27" s="19"/>
      <c r="D27" s="20"/>
      <c r="E27" s="20"/>
      <c r="F27" s="20"/>
      <c r="G27" s="20"/>
      <c r="H27" s="112"/>
      <c r="I27" s="112"/>
    </row>
    <row r="28" spans="1:9" ht="16">
      <c r="A28" s="8" t="s">
        <v>1751</v>
      </c>
      <c r="B28" s="120" t="s">
        <v>46</v>
      </c>
      <c r="C28" s="17">
        <f>SUM(C27)</f>
        <v>0</v>
      </c>
      <c r="D28" s="17">
        <f>SUM(D27)</f>
        <v>0</v>
      </c>
      <c r="E28" s="17">
        <f t="shared" ref="E28:H28" si="4">SUM(E27)</f>
        <v>0</v>
      </c>
      <c r="F28" s="17">
        <f t="shared" si="4"/>
        <v>0</v>
      </c>
      <c r="G28" s="17">
        <f t="shared" si="4"/>
        <v>0</v>
      </c>
      <c r="H28" s="17">
        <f t="shared" si="4"/>
        <v>0</v>
      </c>
      <c r="I28" s="17">
        <f>SUM(I27)</f>
        <v>0</v>
      </c>
    </row>
    <row r="29" spans="1:9" ht="16">
      <c r="B29" s="119" t="s">
        <v>1750</v>
      </c>
      <c r="H29" s="2"/>
      <c r="I29" s="2"/>
    </row>
    <row r="30" spans="1:9" ht="15">
      <c r="A30" s="8" t="str">
        <f>IF(B30="", "Choose from drop-down --&gt;", _xlfn.XLOOKUP(B30,'Label Dropdowns'!$B$2:$B$522,'Label Dropdowns'!$C$2:$C$522))</f>
        <v>Choose from drop-down --&gt;</v>
      </c>
      <c r="B30" s="117"/>
      <c r="C30" s="19"/>
      <c r="D30" s="19"/>
      <c r="E30" s="19"/>
      <c r="F30" s="19"/>
      <c r="G30" s="19"/>
      <c r="H30" s="109"/>
      <c r="I30" s="109">
        <f>SUM(C30:H30)</f>
        <v>0</v>
      </c>
    </row>
    <row r="31" spans="1:9" ht="15">
      <c r="A31" s="8" t="str">
        <f>IF(B31="", "Choose from drop-down --&gt;", _xlfn.XLOOKUP(B31,'Label Dropdowns'!$B$2:$B$522,'Label Dropdowns'!$C$2:$C$522))</f>
        <v>Choose from drop-down --&gt;</v>
      </c>
      <c r="B31" s="117"/>
      <c r="C31" s="20"/>
      <c r="D31" s="19"/>
      <c r="E31" s="19"/>
      <c r="F31" s="19"/>
      <c r="G31" s="19"/>
      <c r="H31" s="110"/>
      <c r="I31" s="110">
        <f>SUM(C31:H31)</f>
        <v>0</v>
      </c>
    </row>
    <row r="32" spans="1:9" ht="15">
      <c r="A32" s="8" t="str">
        <f>IF(B32="", "Choose from drop-down --&gt;", _xlfn.XLOOKUP(B32,'Label Dropdowns'!$B$2:$B$522,'Label Dropdowns'!$C$2:$C$522))</f>
        <v>Choose from drop-down --&gt;</v>
      </c>
      <c r="B32" s="117"/>
      <c r="C32" s="19"/>
      <c r="D32" s="20"/>
      <c r="E32" s="20"/>
      <c r="F32" s="20"/>
      <c r="G32" s="20"/>
      <c r="H32" s="107"/>
      <c r="I32" s="107">
        <f>SUM(C32:H32)</f>
        <v>0</v>
      </c>
    </row>
    <row r="33" spans="1:9" ht="15">
      <c r="A33" s="8" t="str">
        <f>IF(B33="", "Choose from drop-down --&gt;", _xlfn.XLOOKUP(B33,'Label Dropdowns'!$B$2:$B$522,'Label Dropdowns'!$C$2:$C$522))</f>
        <v>Choose from drop-down --&gt;</v>
      </c>
      <c r="B33" s="117"/>
      <c r="C33" s="19"/>
      <c r="D33" s="20"/>
      <c r="E33" s="20"/>
      <c r="F33" s="20"/>
      <c r="G33" s="20"/>
      <c r="H33" s="107"/>
      <c r="I33" s="107">
        <f>SUM(C33:H33)</f>
        <v>0</v>
      </c>
    </row>
    <row r="34" spans="1:9" ht="15">
      <c r="A34" s="8" t="str">
        <f>IF(B34="", "Choose from drop-down --&gt;", _xlfn.XLOOKUP(B34,'Label Dropdowns'!$B$2:$B$522,'Label Dropdowns'!$C$2:$C$522))</f>
        <v>Choose from drop-down --&gt;</v>
      </c>
      <c r="B34" s="117"/>
      <c r="C34" s="19"/>
      <c r="D34" s="20"/>
      <c r="E34" s="20"/>
      <c r="F34" s="20"/>
      <c r="G34" s="20"/>
      <c r="H34" s="107"/>
      <c r="I34" s="107">
        <f>SUM(C34:H34)</f>
        <v>0</v>
      </c>
    </row>
    <row r="35" spans="1:9" ht="16">
      <c r="A35" s="8" t="s">
        <v>1751</v>
      </c>
      <c r="B35" s="120" t="s">
        <v>46</v>
      </c>
      <c r="C35" s="17">
        <f>SUM(C30:C34)</f>
        <v>0</v>
      </c>
      <c r="D35" s="17">
        <f>SUM(D30:D34)</f>
        <v>0</v>
      </c>
      <c r="E35" s="17">
        <f>SUM(E30:E34)</f>
        <v>0</v>
      </c>
      <c r="F35" s="17">
        <f>SUM(F30:F34)</f>
        <v>0</v>
      </c>
      <c r="G35" s="17">
        <f>SUM(G30:G34)</f>
        <v>0</v>
      </c>
      <c r="H35" s="111">
        <f>SUM(H30:H34)</f>
        <v>0</v>
      </c>
      <c r="I35" s="111">
        <f>SUM(C35:H35)</f>
        <v>0</v>
      </c>
    </row>
    <row r="36" spans="1:9" ht="32">
      <c r="A36" s="9" t="s">
        <v>1751</v>
      </c>
      <c r="B36" s="118" t="s">
        <v>1752</v>
      </c>
      <c r="C36" s="23"/>
      <c r="D36" s="23"/>
      <c r="E36" s="23"/>
      <c r="F36" s="23"/>
      <c r="G36" s="23"/>
      <c r="H36" s="108"/>
      <c r="I36" s="108"/>
    </row>
  </sheetData>
  <conditionalFormatting sqref="D6:E7">
    <cfRule type="expression" dxfId="38" priority="23" stopIfTrue="1">
      <formula>D$6=""</formula>
    </cfRule>
  </conditionalFormatting>
  <conditionalFormatting sqref="D8:D16">
    <cfRule type="expression" dxfId="37" priority="22" stopIfTrue="1">
      <formula>D$6=""</formula>
    </cfRule>
  </conditionalFormatting>
  <conditionalFormatting sqref="E8:E16">
    <cfRule type="expression" dxfId="36" priority="21" stopIfTrue="1">
      <formula>E$6=""</formula>
    </cfRule>
  </conditionalFormatting>
  <conditionalFormatting sqref="D18:G18">
    <cfRule type="expression" dxfId="35" priority="20" stopIfTrue="1">
      <formula>D$6=""</formula>
    </cfRule>
  </conditionalFormatting>
  <conditionalFormatting sqref="D20:D24">
    <cfRule type="expression" dxfId="32" priority="18" stopIfTrue="1">
      <formula>D$6=""</formula>
    </cfRule>
  </conditionalFormatting>
  <conditionalFormatting sqref="E20:E24">
    <cfRule type="expression" dxfId="31" priority="17" stopIfTrue="1">
      <formula>E$6=""</formula>
    </cfRule>
  </conditionalFormatting>
  <conditionalFormatting sqref="C25:H25">
    <cfRule type="expression" dxfId="30" priority="16" stopIfTrue="1">
      <formula>C$6=""</formula>
    </cfRule>
  </conditionalFormatting>
  <conditionalFormatting sqref="D27">
    <cfRule type="expression" dxfId="29" priority="15" stopIfTrue="1">
      <formula>D$6=""</formula>
    </cfRule>
  </conditionalFormatting>
  <conditionalFormatting sqref="E27:G27">
    <cfRule type="expression" dxfId="28" priority="14" stopIfTrue="1">
      <formula>E$6=""</formula>
    </cfRule>
  </conditionalFormatting>
  <conditionalFormatting sqref="D30:D34">
    <cfRule type="expression" dxfId="27" priority="13" stopIfTrue="1">
      <formula>D$6=""</formula>
    </cfRule>
  </conditionalFormatting>
  <conditionalFormatting sqref="E30:E34">
    <cfRule type="expression" dxfId="26" priority="12" stopIfTrue="1">
      <formula>E$6=""</formula>
    </cfRule>
  </conditionalFormatting>
  <conditionalFormatting sqref="C28:I28">
    <cfRule type="expression" dxfId="25" priority="11" stopIfTrue="1">
      <formula>C$6=""</formula>
    </cfRule>
  </conditionalFormatting>
  <conditionalFormatting sqref="C35:G35">
    <cfRule type="expression" dxfId="24" priority="10" stopIfTrue="1">
      <formula>C$6=""</formula>
    </cfRule>
  </conditionalFormatting>
  <conditionalFormatting sqref="D36">
    <cfRule type="expression" dxfId="23" priority="9" stopIfTrue="1">
      <formula>D$6=""</formula>
    </cfRule>
  </conditionalFormatting>
  <conditionalFormatting sqref="F6:F7">
    <cfRule type="expression" dxfId="22" priority="8" stopIfTrue="1">
      <formula>F$6=""</formula>
    </cfRule>
  </conditionalFormatting>
  <conditionalFormatting sqref="F8:F16">
    <cfRule type="expression" dxfId="21" priority="7" stopIfTrue="1">
      <formula>F$6=""</formula>
    </cfRule>
  </conditionalFormatting>
  <conditionalFormatting sqref="F20:F24">
    <cfRule type="expression" dxfId="20" priority="6" stopIfTrue="1">
      <formula>F$6=""</formula>
    </cfRule>
  </conditionalFormatting>
  <conditionalFormatting sqref="F30:F34">
    <cfRule type="expression" dxfId="19" priority="5" stopIfTrue="1">
      <formula>F$6=""</formula>
    </cfRule>
  </conditionalFormatting>
  <conditionalFormatting sqref="G6:G7">
    <cfRule type="expression" dxfId="18" priority="4" stopIfTrue="1">
      <formula>G$6=""</formula>
    </cfRule>
  </conditionalFormatting>
  <conditionalFormatting sqref="G8:G16">
    <cfRule type="expression" dxfId="17" priority="3" stopIfTrue="1">
      <formula>G$6=""</formula>
    </cfRule>
  </conditionalFormatting>
  <conditionalFormatting sqref="G20:G24">
    <cfRule type="expression" dxfId="16" priority="2" stopIfTrue="1">
      <formula>G$6=""</formula>
    </cfRule>
  </conditionalFormatting>
  <conditionalFormatting sqref="G30:G34">
    <cfRule type="expression" dxfId="15" priority="1" stopIfTrue="1">
      <formula>G$6=""</formula>
    </cfRule>
  </conditionalFormatting>
  <dataValidations count="2">
    <dataValidation type="list" allowBlank="1" showInputMessage="1" showErrorMessage="1" sqref="B8:B16 B27" xr:uid="{C05164A8-FCB4-D447-A641-AF82C1FC0132}">
      <formula1>current_assets</formula1>
    </dataValidation>
    <dataValidation type="list" allowBlank="1" showInputMessage="1" showErrorMessage="1" sqref="B20:B24 B30:B34" xr:uid="{E7758463-A14F-B541-9130-AEC634E9AF3C}">
      <formula1>current_liabilities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94" zoomScaleNormal="94" workbookViewId="0">
      <selection activeCell="B70" sqref="B70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01" t="s">
        <v>12</v>
      </c>
      <c r="C25" s="102"/>
      <c r="D25" s="102"/>
      <c r="E25" s="103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2024-03-27T21:39:42Z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