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105\ParallelProgramming\"/>
    </mc:Choice>
  </mc:AlternateContent>
  <bookViews>
    <workbookView xWindow="0" yWindow="0" windowWidth="20490" windowHeight="771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6" i="1" l="1"/>
  <c r="E205" i="1"/>
  <c r="E204" i="1"/>
  <c r="E203" i="1"/>
  <c r="E202" i="1"/>
  <c r="E201" i="1"/>
  <c r="E200" i="1"/>
  <c r="E199" i="1"/>
  <c r="E198" i="1"/>
  <c r="E197" i="1"/>
  <c r="E196" i="1"/>
  <c r="E195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 s="1"/>
  <c r="F3" i="1"/>
  <c r="F4" i="1"/>
  <c r="F5" i="1"/>
  <c r="F6" i="1"/>
  <c r="F7" i="1"/>
  <c r="F8" i="1"/>
  <c r="F9" i="1"/>
  <c r="F10" i="1"/>
  <c r="F11" i="1"/>
  <c r="F12" i="1"/>
  <c r="F13" i="1"/>
  <c r="F14" i="1"/>
  <c r="F29" i="1"/>
  <c r="F30" i="1"/>
  <c r="F31" i="1"/>
  <c r="F32" i="1"/>
  <c r="F33" i="1"/>
  <c r="F34" i="1"/>
  <c r="F35" i="1"/>
  <c r="F36" i="1"/>
  <c r="F37" i="1"/>
  <c r="F38" i="1"/>
  <c r="F39" i="1"/>
  <c r="F40" i="1"/>
  <c r="F49" i="1"/>
  <c r="F50" i="1"/>
  <c r="F51" i="1"/>
  <c r="F52" i="1"/>
  <c r="F53" i="1"/>
  <c r="F54" i="1"/>
  <c r="F55" i="1"/>
  <c r="F56" i="1"/>
  <c r="F57" i="1"/>
  <c r="F58" i="1"/>
  <c r="F59" i="1"/>
  <c r="F60" i="1"/>
  <c r="F80" i="1"/>
  <c r="F79" i="1"/>
  <c r="F78" i="1"/>
  <c r="F77" i="1"/>
  <c r="F76" i="1"/>
  <c r="F75" i="1"/>
  <c r="F74" i="1"/>
  <c r="F73" i="1"/>
  <c r="F72" i="1"/>
  <c r="F71" i="1"/>
  <c r="F70" i="1"/>
  <c r="F6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/>
              <a:t>Single</a:t>
            </a:r>
            <a:r>
              <a:rPr lang="en-US" altLang="zh-TW" sz="1800" baseline="0"/>
              <a:t> Node Basic Algorithm Strong Scability &amp; Time Distribution</a:t>
            </a:r>
          </a:p>
          <a:p>
            <a:pPr>
              <a:defRPr/>
            </a:pPr>
            <a:r>
              <a:rPr lang="en-US" altLang="zh-TW" sz="1800" baseline="0"/>
              <a:t>N = 1000000</a:t>
            </a:r>
            <a:endParaRPr lang="zh-TW" alt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Compute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工作表1!$C$3:$C$14</c:f>
              <c:numCache>
                <c:formatCode>General</c:formatCode>
                <c:ptCount val="12"/>
                <c:pt idx="0">
                  <c:v>1124.9000000000001</c:v>
                </c:pt>
                <c:pt idx="1">
                  <c:v>567.5</c:v>
                </c:pt>
                <c:pt idx="2">
                  <c:v>456.5</c:v>
                </c:pt>
                <c:pt idx="3">
                  <c:v>372</c:v>
                </c:pt>
                <c:pt idx="4">
                  <c:v>307</c:v>
                </c:pt>
                <c:pt idx="5">
                  <c:v>253</c:v>
                </c:pt>
                <c:pt idx="6">
                  <c:v>218</c:v>
                </c:pt>
                <c:pt idx="7">
                  <c:v>187.84</c:v>
                </c:pt>
                <c:pt idx="8">
                  <c:v>163</c:v>
                </c:pt>
                <c:pt idx="9">
                  <c:v>144</c:v>
                </c:pt>
                <c:pt idx="10">
                  <c:v>128</c:v>
                </c:pt>
                <c:pt idx="11">
                  <c:v>114</c:v>
                </c:pt>
              </c:numCache>
            </c:numRef>
          </c:val>
        </c:ser>
        <c:ser>
          <c:idx val="1"/>
          <c:order val="1"/>
          <c:tx>
            <c:v>Communication 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工作表1!$D$3:$D$14</c:f>
              <c:numCache>
                <c:formatCode>General</c:formatCode>
                <c:ptCount val="12"/>
                <c:pt idx="0">
                  <c:v>1.35</c:v>
                </c:pt>
                <c:pt idx="1">
                  <c:v>3.5</c:v>
                </c:pt>
                <c:pt idx="2">
                  <c:v>3.2</c:v>
                </c:pt>
                <c:pt idx="3">
                  <c:v>4.2</c:v>
                </c:pt>
                <c:pt idx="4">
                  <c:v>5.7</c:v>
                </c:pt>
                <c:pt idx="5">
                  <c:v>27.8</c:v>
                </c:pt>
                <c:pt idx="6">
                  <c:v>34</c:v>
                </c:pt>
                <c:pt idx="7">
                  <c:v>41.8</c:v>
                </c:pt>
                <c:pt idx="8">
                  <c:v>45</c:v>
                </c:pt>
                <c:pt idx="9">
                  <c:v>46</c:v>
                </c:pt>
                <c:pt idx="10">
                  <c:v>48</c:v>
                </c:pt>
                <c:pt idx="11">
                  <c:v>52</c:v>
                </c:pt>
              </c:numCache>
            </c:numRef>
          </c:val>
        </c:ser>
        <c:ser>
          <c:idx val="2"/>
          <c:order val="2"/>
          <c:tx>
            <c:v>IO Time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工作表1!$B$3:$B$14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工作表1!$E$3:$E$14</c:f>
              <c:numCache>
                <c:formatCode>General</c:formatCode>
                <c:ptCount val="12"/>
                <c:pt idx="0">
                  <c:v>0.14000000000000001</c:v>
                </c:pt>
                <c:pt idx="1">
                  <c:v>0.24</c:v>
                </c:pt>
                <c:pt idx="2">
                  <c:v>2.8</c:v>
                </c:pt>
                <c:pt idx="3">
                  <c:v>0.25</c:v>
                </c:pt>
                <c:pt idx="4">
                  <c:v>3.76</c:v>
                </c:pt>
                <c:pt idx="5">
                  <c:v>0.3</c:v>
                </c:pt>
                <c:pt idx="6">
                  <c:v>0.4</c:v>
                </c:pt>
                <c:pt idx="7">
                  <c:v>4.3</c:v>
                </c:pt>
                <c:pt idx="8">
                  <c:v>0.6</c:v>
                </c:pt>
                <c:pt idx="9">
                  <c:v>0.7</c:v>
                </c:pt>
                <c:pt idx="10">
                  <c:v>1.2</c:v>
                </c:pt>
                <c:pt idx="11">
                  <c:v>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96318128"/>
        <c:axId val="-808298640"/>
      </c:barChart>
      <c:catAx>
        <c:axId val="-89631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#Process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08298640"/>
        <c:crosses val="autoZero"/>
        <c:auto val="1"/>
        <c:lblAlgn val="ctr"/>
        <c:lblOffset val="100"/>
        <c:noMultiLvlLbl val="0"/>
      </c:catAx>
      <c:valAx>
        <c:axId val="-8082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963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58135587528214"/>
          <c:y val="0.91029953808475939"/>
          <c:w val="0.37347317663521817"/>
          <c:h val="7.3812612617120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Another Algorithm Computing Time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Another Advance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工作表1!$B$180:$B$191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工作表1!$C$180:$C$191</c:f>
              <c:numCache>
                <c:formatCode>General</c:formatCode>
                <c:ptCount val="12"/>
                <c:pt idx="0">
                  <c:v>1.56</c:v>
                </c:pt>
                <c:pt idx="1">
                  <c:v>0.87</c:v>
                </c:pt>
                <c:pt idx="2">
                  <c:v>0.61</c:v>
                </c:pt>
                <c:pt idx="3">
                  <c:v>0.49</c:v>
                </c:pt>
                <c:pt idx="4">
                  <c:v>0.42</c:v>
                </c:pt>
                <c:pt idx="5">
                  <c:v>0.37</c:v>
                </c:pt>
                <c:pt idx="6">
                  <c:v>0.36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0.26</c:v>
                </c:pt>
                <c:pt idx="10">
                  <c:v>0.24</c:v>
                </c:pt>
                <c:pt idx="11">
                  <c:v>0.22</c:v>
                </c:pt>
              </c:numCache>
            </c:numRef>
          </c:val>
        </c:ser>
        <c:ser>
          <c:idx val="1"/>
          <c:order val="1"/>
          <c:tx>
            <c:v>Advance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工作表1!$B$180:$B$191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工作表1!$D$180:$D$191</c:f>
              <c:numCache>
                <c:formatCode>General</c:formatCode>
                <c:ptCount val="12"/>
                <c:pt idx="0">
                  <c:v>2.7</c:v>
                </c:pt>
                <c:pt idx="1">
                  <c:v>1.81</c:v>
                </c:pt>
                <c:pt idx="2">
                  <c:v>1.57</c:v>
                </c:pt>
                <c:pt idx="3">
                  <c:v>1.46</c:v>
                </c:pt>
                <c:pt idx="4">
                  <c:v>1.39</c:v>
                </c:pt>
                <c:pt idx="5">
                  <c:v>1.56</c:v>
                </c:pt>
                <c:pt idx="6">
                  <c:v>1.76</c:v>
                </c:pt>
                <c:pt idx="7">
                  <c:v>1.44</c:v>
                </c:pt>
                <c:pt idx="8">
                  <c:v>1.65</c:v>
                </c:pt>
                <c:pt idx="9">
                  <c:v>1.35</c:v>
                </c:pt>
                <c:pt idx="10">
                  <c:v>1.43</c:v>
                </c:pt>
                <c:pt idx="11">
                  <c:v>1.52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8698752"/>
        <c:axId val="-558697664"/>
      </c:barChart>
      <c:catAx>
        <c:axId val="-55869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#Process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58697664"/>
        <c:crosses val="autoZero"/>
        <c:auto val="1"/>
        <c:lblAlgn val="ctr"/>
        <c:lblOffset val="100"/>
        <c:noMultiLvlLbl val="0"/>
      </c:catAx>
      <c:valAx>
        <c:axId val="-5586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586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Another</a:t>
            </a:r>
            <a:r>
              <a:rPr lang="en-US" altLang="zh-TW" baseline="0"/>
              <a:t> ADV Algorithm Speed Up Factor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Another Advanced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工作表1!$B$195:$B$206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工作表1!$E$195:$E$206</c:f>
              <c:numCache>
                <c:formatCode>General</c:formatCode>
                <c:ptCount val="12"/>
                <c:pt idx="0">
                  <c:v>1</c:v>
                </c:pt>
                <c:pt idx="1">
                  <c:v>1.7931034482758621</c:v>
                </c:pt>
                <c:pt idx="2">
                  <c:v>2.557377049180328</c:v>
                </c:pt>
                <c:pt idx="3">
                  <c:v>3.1836734693877551</c:v>
                </c:pt>
                <c:pt idx="4">
                  <c:v>3.7142857142857144</c:v>
                </c:pt>
                <c:pt idx="5">
                  <c:v>4.2162162162162167</c:v>
                </c:pt>
                <c:pt idx="6">
                  <c:v>4.3333333333333339</c:v>
                </c:pt>
                <c:pt idx="7">
                  <c:v>5.2</c:v>
                </c:pt>
                <c:pt idx="8">
                  <c:v>5.3793103448275872</c:v>
                </c:pt>
                <c:pt idx="9">
                  <c:v>6</c:v>
                </c:pt>
                <c:pt idx="10">
                  <c:v>6.5000000000000009</c:v>
                </c:pt>
                <c:pt idx="11">
                  <c:v>7.0909090909090908</c:v>
                </c:pt>
              </c:numCache>
            </c:numRef>
          </c:val>
          <c:smooth val="0"/>
        </c:ser>
        <c:ser>
          <c:idx val="1"/>
          <c:order val="1"/>
          <c:tx>
            <c:v>Advanced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工作表1!$B$195:$B$206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工作表1!$F$195:$F$206</c:f>
              <c:numCache>
                <c:formatCode>General</c:formatCode>
                <c:ptCount val="12"/>
                <c:pt idx="0">
                  <c:v>1</c:v>
                </c:pt>
                <c:pt idx="1">
                  <c:v>1.4917127071823204</c:v>
                </c:pt>
                <c:pt idx="2">
                  <c:v>1.7197452229299364</c:v>
                </c:pt>
                <c:pt idx="3">
                  <c:v>1.8493150684931507</c:v>
                </c:pt>
                <c:pt idx="4">
                  <c:v>1.942446043165468</c:v>
                </c:pt>
                <c:pt idx="5">
                  <c:v>1.7307692307692308</c:v>
                </c:pt>
                <c:pt idx="6">
                  <c:v>1.5340909090909092</c:v>
                </c:pt>
                <c:pt idx="7">
                  <c:v>1.8750000000000002</c:v>
                </c:pt>
                <c:pt idx="8">
                  <c:v>1.6363636363636365</c:v>
                </c:pt>
                <c:pt idx="9">
                  <c:v>2</c:v>
                </c:pt>
                <c:pt idx="10">
                  <c:v>2.030075187969925</c:v>
                </c:pt>
                <c:pt idx="11">
                  <c:v>1.9014084507042255</c:v>
                </c:pt>
              </c:numCache>
            </c:numRef>
          </c:val>
          <c:smooth val="0"/>
        </c:ser>
        <c:ser>
          <c:idx val="2"/>
          <c:order val="2"/>
          <c:tx>
            <c:v>Ideal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工作表1!$B$195:$B$206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工作表1!$G$195:$G$206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0702768"/>
        <c:axId val="-750704944"/>
      </c:lineChart>
      <c:catAx>
        <c:axId val="-75070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#Process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50704944"/>
        <c:crosses val="autoZero"/>
        <c:auto val="1"/>
        <c:lblAlgn val="ctr"/>
        <c:lblOffset val="100"/>
        <c:noMultiLvlLbl val="0"/>
      </c:catAx>
      <c:valAx>
        <c:axId val="-7507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 Up Facotr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507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Multi-Node(4) Basic Algorithm Strong Scability &amp; Time Distribution</a:t>
            </a:r>
          </a:p>
          <a:p>
            <a:pPr>
              <a:defRPr/>
            </a:pPr>
            <a:r>
              <a:rPr lang="en-US" altLang="zh-TW" sz="1800" b="0" i="0" baseline="0">
                <a:effectLst/>
              </a:rPr>
              <a:t>N = 1000000 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Compute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工作表1!$B$29:$B$40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工作表1!$C$29:$C$40</c:f>
              <c:numCache>
                <c:formatCode>General</c:formatCode>
                <c:ptCount val="12"/>
                <c:pt idx="0">
                  <c:v>368</c:v>
                </c:pt>
                <c:pt idx="1">
                  <c:v>185</c:v>
                </c:pt>
                <c:pt idx="2">
                  <c:v>138</c:v>
                </c:pt>
                <c:pt idx="3">
                  <c:v>104</c:v>
                </c:pt>
                <c:pt idx="4">
                  <c:v>82</c:v>
                </c:pt>
                <c:pt idx="5">
                  <c:v>68</c:v>
                </c:pt>
                <c:pt idx="6">
                  <c:v>59</c:v>
                </c:pt>
                <c:pt idx="7">
                  <c:v>51</c:v>
                </c:pt>
                <c:pt idx="8">
                  <c:v>46</c:v>
                </c:pt>
                <c:pt idx="9">
                  <c:v>41</c:v>
                </c:pt>
                <c:pt idx="10">
                  <c:v>38</c:v>
                </c:pt>
                <c:pt idx="11">
                  <c:v>35</c:v>
                </c:pt>
              </c:numCache>
            </c:numRef>
          </c:val>
        </c:ser>
        <c:ser>
          <c:idx val="1"/>
          <c:order val="1"/>
          <c:tx>
            <c:v>Communication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工作表1!$B$29:$B$40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工作表1!$D$29:$D$40</c:f>
              <c:numCache>
                <c:formatCode>General</c:formatCode>
                <c:ptCount val="12"/>
                <c:pt idx="0">
                  <c:v>8</c:v>
                </c:pt>
                <c:pt idx="1">
                  <c:v>47</c:v>
                </c:pt>
                <c:pt idx="2">
                  <c:v>55</c:v>
                </c:pt>
                <c:pt idx="3">
                  <c:v>54</c:v>
                </c:pt>
                <c:pt idx="4">
                  <c:v>53</c:v>
                </c:pt>
                <c:pt idx="5">
                  <c:v>49</c:v>
                </c:pt>
                <c:pt idx="6">
                  <c:v>47</c:v>
                </c:pt>
                <c:pt idx="7">
                  <c:v>42</c:v>
                </c:pt>
                <c:pt idx="8">
                  <c:v>43</c:v>
                </c:pt>
                <c:pt idx="9">
                  <c:v>39</c:v>
                </c:pt>
                <c:pt idx="10">
                  <c:v>38</c:v>
                </c:pt>
                <c:pt idx="11">
                  <c:v>35</c:v>
                </c:pt>
              </c:numCache>
            </c:numRef>
          </c:val>
        </c:ser>
        <c:ser>
          <c:idx val="2"/>
          <c:order val="2"/>
          <c:tx>
            <c:v>IO Time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工作表1!$B$29:$B$40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工作表1!$E$29:$E$40</c:f>
              <c:numCache>
                <c:formatCode>General</c:formatCode>
                <c:ptCount val="1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0.15</c:v>
                </c:pt>
                <c:pt idx="6">
                  <c:v>0.5</c:v>
                </c:pt>
                <c:pt idx="7">
                  <c:v>0.56999999999999995</c:v>
                </c:pt>
                <c:pt idx="8">
                  <c:v>0.6</c:v>
                </c:pt>
                <c:pt idx="9">
                  <c:v>0.6</c:v>
                </c:pt>
                <c:pt idx="10">
                  <c:v>0.8</c:v>
                </c:pt>
                <c:pt idx="11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48486912"/>
        <c:axId val="-748483648"/>
      </c:barChart>
      <c:catAx>
        <c:axId val="-74848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#PROCESS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48483648"/>
        <c:crosses val="autoZero"/>
        <c:auto val="1"/>
        <c:lblAlgn val="ctr"/>
        <c:lblOffset val="100"/>
        <c:noMultiLvlLbl val="0"/>
      </c:catAx>
      <c:valAx>
        <c:axId val="-7484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484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Single Node  ADV Algorithm Strong Scability &amp; Time Distribution</a:t>
            </a:r>
            <a:endParaRPr lang="zh-TW" altLang="zh-TW">
              <a:effectLst/>
            </a:endParaRPr>
          </a:p>
          <a:p>
            <a:pPr>
              <a:defRPr/>
            </a:pPr>
            <a:r>
              <a:rPr lang="en-US" altLang="zh-TW" sz="1800" b="0" i="0" baseline="0">
                <a:effectLst/>
              </a:rPr>
              <a:t>N = 30000000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Compute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工作表1!$B$49:$B$60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工作表1!$C$49:$C$60</c:f>
              <c:numCache>
                <c:formatCode>General</c:formatCode>
                <c:ptCount val="12"/>
                <c:pt idx="0">
                  <c:v>7.1</c:v>
                </c:pt>
                <c:pt idx="1">
                  <c:v>4.0599999999999996</c:v>
                </c:pt>
                <c:pt idx="2">
                  <c:v>3.2</c:v>
                </c:pt>
                <c:pt idx="3">
                  <c:v>2.75</c:v>
                </c:pt>
                <c:pt idx="4">
                  <c:v>2.4</c:v>
                </c:pt>
                <c:pt idx="5">
                  <c:v>2.2000000000000002</c:v>
                </c:pt>
                <c:pt idx="6">
                  <c:v>2.08</c:v>
                </c:pt>
                <c:pt idx="7">
                  <c:v>1.97</c:v>
                </c:pt>
                <c:pt idx="8">
                  <c:v>1.92</c:v>
                </c:pt>
                <c:pt idx="9">
                  <c:v>1.81</c:v>
                </c:pt>
                <c:pt idx="10">
                  <c:v>1.76</c:v>
                </c:pt>
                <c:pt idx="11">
                  <c:v>1.75</c:v>
                </c:pt>
              </c:numCache>
            </c:numRef>
          </c:val>
        </c:ser>
        <c:ser>
          <c:idx val="1"/>
          <c:order val="1"/>
          <c:tx>
            <c:v>Communication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工作表1!$B$49:$B$60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工作表1!$D$49:$D$60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0.4</c:v>
                </c:pt>
                <c:pt idx="3">
                  <c:v>0.42</c:v>
                </c:pt>
                <c:pt idx="4">
                  <c:v>0.6</c:v>
                </c:pt>
                <c:pt idx="5">
                  <c:v>0.76</c:v>
                </c:pt>
                <c:pt idx="6">
                  <c:v>0.52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0.64</c:v>
                </c:pt>
                <c:pt idx="11">
                  <c:v>0.67</c:v>
                </c:pt>
              </c:numCache>
            </c:numRef>
          </c:val>
        </c:ser>
        <c:ser>
          <c:idx val="2"/>
          <c:order val="2"/>
          <c:tx>
            <c:v>IO Time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工作表1!$B$49:$B$60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工作表1!$E$49:$E$60</c:f>
              <c:numCache>
                <c:formatCode>General</c:formatCode>
                <c:ptCount val="12"/>
                <c:pt idx="0">
                  <c:v>5.0999999999999996</c:v>
                </c:pt>
                <c:pt idx="1">
                  <c:v>3.5</c:v>
                </c:pt>
                <c:pt idx="2">
                  <c:v>3.6</c:v>
                </c:pt>
                <c:pt idx="3">
                  <c:v>3.22</c:v>
                </c:pt>
                <c:pt idx="4">
                  <c:v>3.1</c:v>
                </c:pt>
                <c:pt idx="5">
                  <c:v>2.7</c:v>
                </c:pt>
                <c:pt idx="6">
                  <c:v>2.5</c:v>
                </c:pt>
                <c:pt idx="7">
                  <c:v>2.69</c:v>
                </c:pt>
                <c:pt idx="8">
                  <c:v>2.63</c:v>
                </c:pt>
                <c:pt idx="9">
                  <c:v>2.5499999999999998</c:v>
                </c:pt>
                <c:pt idx="10">
                  <c:v>2.63</c:v>
                </c:pt>
                <c:pt idx="11">
                  <c:v>2.76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36637648"/>
        <c:axId val="-736627312"/>
      </c:barChart>
      <c:catAx>
        <c:axId val="-73663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#PROCESS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36627312"/>
        <c:crosses val="autoZero"/>
        <c:auto val="1"/>
        <c:lblAlgn val="ctr"/>
        <c:lblOffset val="100"/>
        <c:noMultiLvlLbl val="0"/>
      </c:catAx>
      <c:valAx>
        <c:axId val="-736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366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MultiNode  ADV Algorithm Strong Scability &amp; Time Distribution</a:t>
            </a:r>
            <a:endParaRPr lang="zh-TW" altLang="zh-TW">
              <a:effectLst/>
            </a:endParaRPr>
          </a:p>
          <a:p>
            <a:pPr>
              <a:defRPr/>
            </a:pPr>
            <a:r>
              <a:rPr lang="en-US" altLang="zh-TW" sz="1800" b="0" i="0" baseline="0">
                <a:effectLst/>
              </a:rPr>
              <a:t>N = 30000000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7308653923234341E-2"/>
          <c:y val="0.2862820412996413"/>
          <c:w val="0.89168683654781311"/>
          <c:h val="0.50000278081420213"/>
        </c:manualLayout>
      </c:layout>
      <c:barChart>
        <c:barDir val="col"/>
        <c:grouping val="stacked"/>
        <c:varyColors val="0"/>
        <c:ser>
          <c:idx val="0"/>
          <c:order val="0"/>
          <c:tx>
            <c:v>Compute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工作表1!$B$69:$B$80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工作表1!$C$69:$C$80</c:f>
              <c:numCache>
                <c:formatCode>General</c:formatCode>
                <c:ptCount val="12"/>
                <c:pt idx="0">
                  <c:v>2.7</c:v>
                </c:pt>
                <c:pt idx="1">
                  <c:v>1.81</c:v>
                </c:pt>
                <c:pt idx="2">
                  <c:v>1.57</c:v>
                </c:pt>
                <c:pt idx="3">
                  <c:v>1.46</c:v>
                </c:pt>
                <c:pt idx="4">
                  <c:v>1.39</c:v>
                </c:pt>
                <c:pt idx="5">
                  <c:v>1.56</c:v>
                </c:pt>
                <c:pt idx="6">
                  <c:v>1.76</c:v>
                </c:pt>
                <c:pt idx="7">
                  <c:v>1.44</c:v>
                </c:pt>
                <c:pt idx="8">
                  <c:v>1.65</c:v>
                </c:pt>
                <c:pt idx="9">
                  <c:v>1.35</c:v>
                </c:pt>
                <c:pt idx="10">
                  <c:v>1.43</c:v>
                </c:pt>
                <c:pt idx="11">
                  <c:v>1.52</c:v>
                </c:pt>
              </c:numCache>
            </c:numRef>
          </c:val>
        </c:ser>
        <c:ser>
          <c:idx val="1"/>
          <c:order val="1"/>
          <c:tx>
            <c:v>Communication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工作表1!$B$69:$B$80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工作表1!$D$69:$D$80</c:f>
              <c:numCache>
                <c:formatCode>General</c:formatCode>
                <c:ptCount val="12"/>
                <c:pt idx="0">
                  <c:v>0.41</c:v>
                </c:pt>
                <c:pt idx="1">
                  <c:v>0.83</c:v>
                </c:pt>
                <c:pt idx="2">
                  <c:v>0.83</c:v>
                </c:pt>
                <c:pt idx="3">
                  <c:v>0.85</c:v>
                </c:pt>
                <c:pt idx="4">
                  <c:v>1.1000000000000001</c:v>
                </c:pt>
                <c:pt idx="5">
                  <c:v>1.3</c:v>
                </c:pt>
                <c:pt idx="6">
                  <c:v>1.52</c:v>
                </c:pt>
                <c:pt idx="7">
                  <c:v>1.79</c:v>
                </c:pt>
                <c:pt idx="8">
                  <c:v>1.8</c:v>
                </c:pt>
                <c:pt idx="9">
                  <c:v>1.3</c:v>
                </c:pt>
                <c:pt idx="10">
                  <c:v>1.41</c:v>
                </c:pt>
                <c:pt idx="11">
                  <c:v>1.53</c:v>
                </c:pt>
              </c:numCache>
            </c:numRef>
          </c:val>
        </c:ser>
        <c:ser>
          <c:idx val="2"/>
          <c:order val="2"/>
          <c:tx>
            <c:v>IO Time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工作表1!$B$69:$B$80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工作表1!$E$69:$E$80</c:f>
              <c:numCache>
                <c:formatCode>General</c:formatCode>
                <c:ptCount val="12"/>
                <c:pt idx="0">
                  <c:v>2.88</c:v>
                </c:pt>
                <c:pt idx="1">
                  <c:v>2.85</c:v>
                </c:pt>
                <c:pt idx="2">
                  <c:v>2.96</c:v>
                </c:pt>
                <c:pt idx="3">
                  <c:v>2.85</c:v>
                </c:pt>
                <c:pt idx="4">
                  <c:v>2.89</c:v>
                </c:pt>
                <c:pt idx="5">
                  <c:v>3.1</c:v>
                </c:pt>
                <c:pt idx="6">
                  <c:v>3.02</c:v>
                </c:pt>
                <c:pt idx="7">
                  <c:v>3.14</c:v>
                </c:pt>
                <c:pt idx="8">
                  <c:v>3.26</c:v>
                </c:pt>
                <c:pt idx="9">
                  <c:v>2.67</c:v>
                </c:pt>
                <c:pt idx="10">
                  <c:v>3.15</c:v>
                </c:pt>
                <c:pt idx="11">
                  <c:v>3.16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95875984"/>
        <c:axId val="-895878704"/>
      </c:barChart>
      <c:catAx>
        <c:axId val="-89587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#PROCESS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95878704"/>
        <c:crosses val="autoZero"/>
        <c:auto val="1"/>
        <c:lblAlgn val="ctr"/>
        <c:lblOffset val="100"/>
        <c:noMultiLvlLbl val="0"/>
      </c:catAx>
      <c:valAx>
        <c:axId val="-8958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9587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49457726872742"/>
          <c:y val="0.9369772356815641"/>
          <c:w val="0.3385140143534377"/>
          <c:h val="5.0065796128482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Total</a:t>
            </a:r>
            <a:r>
              <a:rPr lang="en-US" altLang="zh-TW" baseline="0"/>
              <a:t> Time </a:t>
            </a:r>
            <a:r>
              <a:rPr lang="en-US" altLang="zh-TW"/>
              <a:t>SPEED UP FACTOR @ SINGLE NODE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工作表1!$B$88:$B$99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工作表1!$E$88:$E$99</c:f>
              <c:numCache>
                <c:formatCode>General</c:formatCode>
                <c:ptCount val="12"/>
                <c:pt idx="0">
                  <c:v>1</c:v>
                </c:pt>
                <c:pt idx="1">
                  <c:v>1.9665316526415031</c:v>
                </c:pt>
                <c:pt idx="2">
                  <c:v>2.4223440860215057</c:v>
                </c:pt>
                <c:pt idx="3">
                  <c:v>2.9921370699960157</c:v>
                </c:pt>
                <c:pt idx="4">
                  <c:v>3.5292329865897987</c:v>
                </c:pt>
                <c:pt idx="5">
                  <c:v>4.0070793311988613</c:v>
                </c:pt>
                <c:pt idx="6">
                  <c:v>4.4627179080824089</c:v>
                </c:pt>
                <c:pt idx="7">
                  <c:v>4.8148670599298971</c:v>
                </c:pt>
                <c:pt idx="8">
                  <c:v>5.3997603068072877</c:v>
                </c:pt>
                <c:pt idx="9">
                  <c:v>5.9066072364971172</c:v>
                </c:pt>
                <c:pt idx="10">
                  <c:v>6.3566027088036128</c:v>
                </c:pt>
                <c:pt idx="11">
                  <c:v>6.6532191376255172</c:v>
                </c:pt>
              </c:numCache>
            </c:numRef>
          </c:val>
          <c:smooth val="0"/>
        </c:ser>
        <c:ser>
          <c:idx val="1"/>
          <c:order val="1"/>
          <c:tx>
            <c:v>Advanced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工作表1!$B$88:$B$99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工作表1!$F$88:$F$99</c:f>
              <c:numCache>
                <c:formatCode>General</c:formatCode>
                <c:ptCount val="12"/>
                <c:pt idx="0">
                  <c:v>1</c:v>
                </c:pt>
                <c:pt idx="1">
                  <c:v>1.5620998719590269</c:v>
                </c:pt>
                <c:pt idx="2">
                  <c:v>1.6944444444444442</c:v>
                </c:pt>
                <c:pt idx="3">
                  <c:v>1.9092331768388104</c:v>
                </c:pt>
                <c:pt idx="4">
                  <c:v>2</c:v>
                </c:pt>
                <c:pt idx="5">
                  <c:v>2.1554770318021199</c:v>
                </c:pt>
                <c:pt idx="6">
                  <c:v>2.392156862745098</c:v>
                </c:pt>
                <c:pt idx="7">
                  <c:v>2.2303473491773307</c:v>
                </c:pt>
                <c:pt idx="8">
                  <c:v>2.2718808193668529</c:v>
                </c:pt>
                <c:pt idx="9">
                  <c:v>2.4847250509164969</c:v>
                </c:pt>
                <c:pt idx="10">
                  <c:v>2.42544731610338</c:v>
                </c:pt>
                <c:pt idx="11">
                  <c:v>2.3552123552123554</c:v>
                </c:pt>
              </c:numCache>
            </c:numRef>
          </c:val>
          <c:smooth val="0"/>
        </c:ser>
        <c:ser>
          <c:idx val="2"/>
          <c:order val="2"/>
          <c:tx>
            <c:v>Ideal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工作表1!$B$88:$B$99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工作表1!$G$88:$G$99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1242464"/>
        <c:axId val="-741238656"/>
      </c:lineChart>
      <c:catAx>
        <c:axId val="-74124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#Process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41238656"/>
        <c:crosses val="autoZero"/>
        <c:auto val="1"/>
        <c:lblAlgn val="ctr"/>
        <c:lblOffset val="100"/>
        <c:noMultiLvlLbl val="0"/>
      </c:catAx>
      <c:valAx>
        <c:axId val="-7412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4124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Total</a:t>
            </a:r>
            <a:r>
              <a:rPr lang="en-US" altLang="zh-TW" baseline="0"/>
              <a:t> Time SPEED UP FACTOR@MULTI NODE(4)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工作表1!$B$103:$B$114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工作表1!$E$103:$E$114</c:f>
              <c:numCache>
                <c:formatCode>General</c:formatCode>
                <c:ptCount val="12"/>
                <c:pt idx="0">
                  <c:v>1</c:v>
                </c:pt>
                <c:pt idx="1">
                  <c:v>1.6198880757640981</c:v>
                </c:pt>
                <c:pt idx="2">
                  <c:v>1.9467149508535955</c:v>
                </c:pt>
                <c:pt idx="3">
                  <c:v>2.3771320277953252</c:v>
                </c:pt>
                <c:pt idx="4">
                  <c:v>2.77917282127031</c:v>
                </c:pt>
                <c:pt idx="5">
                  <c:v>3.2121212121212119</c:v>
                </c:pt>
                <c:pt idx="6">
                  <c:v>3.5333333333333337</c:v>
                </c:pt>
                <c:pt idx="7">
                  <c:v>4.0215881158490969</c:v>
                </c:pt>
                <c:pt idx="8">
                  <c:v>4.1997767857142865</c:v>
                </c:pt>
                <c:pt idx="9">
                  <c:v>4.6687344913151367</c:v>
                </c:pt>
                <c:pt idx="10">
                  <c:v>4.8997395833333339</c:v>
                </c:pt>
                <c:pt idx="11">
                  <c:v>5.3680456490727542</c:v>
                </c:pt>
              </c:numCache>
            </c:numRef>
          </c:val>
          <c:smooth val="0"/>
        </c:ser>
        <c:ser>
          <c:idx val="1"/>
          <c:order val="1"/>
          <c:tx>
            <c:v>Advanced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工作表1!$B$103:$B$114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工作表1!$F$103:$F$114</c:f>
              <c:numCache>
                <c:formatCode>General</c:formatCode>
                <c:ptCount val="12"/>
                <c:pt idx="0">
                  <c:v>1</c:v>
                </c:pt>
                <c:pt idx="1">
                  <c:v>1.0910746812386156</c:v>
                </c:pt>
                <c:pt idx="2">
                  <c:v>1.1175373134328359</c:v>
                </c:pt>
                <c:pt idx="3">
                  <c:v>1.1608527131782946</c:v>
                </c:pt>
                <c:pt idx="4">
                  <c:v>1.1133828996282527</c:v>
                </c:pt>
                <c:pt idx="5">
                  <c:v>1.0050335570469797</c:v>
                </c:pt>
                <c:pt idx="6">
                  <c:v>0.89402985074626862</c:v>
                </c:pt>
                <c:pt idx="7">
                  <c:v>0.89805097451274363</c:v>
                </c:pt>
                <c:pt idx="8">
                  <c:v>0.89269746646795833</c:v>
                </c:pt>
                <c:pt idx="9">
                  <c:v>1.1259398496240602</c:v>
                </c:pt>
                <c:pt idx="10">
                  <c:v>1.0169779286926994</c:v>
                </c:pt>
                <c:pt idx="11">
                  <c:v>0.89269746646795833</c:v>
                </c:pt>
              </c:numCache>
            </c:numRef>
          </c:val>
          <c:smooth val="0"/>
        </c:ser>
        <c:ser>
          <c:idx val="2"/>
          <c:order val="2"/>
          <c:tx>
            <c:v>Ideal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工作表1!$B$103:$B$114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工作表1!$G$103:$G$114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5873808"/>
        <c:axId val="-895878160"/>
      </c:lineChart>
      <c:catAx>
        <c:axId val="-89587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#Process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95878160"/>
        <c:crosses val="autoZero"/>
        <c:auto val="1"/>
        <c:lblAlgn val="ctr"/>
        <c:lblOffset val="100"/>
        <c:noMultiLvlLbl val="0"/>
      </c:catAx>
      <c:valAx>
        <c:axId val="-8958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9587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Compute</a:t>
            </a:r>
            <a:r>
              <a:rPr lang="en-US" altLang="zh-TW" baseline="0"/>
              <a:t> Time Speed Up Facotr@ Single Node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工作表1!$B$121:$B$132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工作表1!$E$121:$E$132</c:f>
              <c:numCache>
                <c:formatCode>General</c:formatCode>
                <c:ptCount val="12"/>
                <c:pt idx="0">
                  <c:v>1</c:v>
                </c:pt>
                <c:pt idx="1">
                  <c:v>1.9822026431718063</c:v>
                </c:pt>
                <c:pt idx="2">
                  <c:v>2.4641840087623224</c:v>
                </c:pt>
                <c:pt idx="3">
                  <c:v>3.0239247311827961</c:v>
                </c:pt>
                <c:pt idx="4">
                  <c:v>3.664169381107492</c:v>
                </c:pt>
                <c:pt idx="5">
                  <c:v>4.4462450592885379</c:v>
                </c:pt>
                <c:pt idx="6">
                  <c:v>5.1600917431192661</c:v>
                </c:pt>
                <c:pt idx="7">
                  <c:v>5.9886073253833052</c:v>
                </c:pt>
                <c:pt idx="8">
                  <c:v>6.9012269938650315</c:v>
                </c:pt>
                <c:pt idx="9">
                  <c:v>7.8118055555555559</c:v>
                </c:pt>
                <c:pt idx="10">
                  <c:v>8.7882812500000007</c:v>
                </c:pt>
                <c:pt idx="11">
                  <c:v>9.867543859649123</c:v>
                </c:pt>
              </c:numCache>
            </c:numRef>
          </c:val>
          <c:smooth val="0"/>
        </c:ser>
        <c:ser>
          <c:idx val="1"/>
          <c:order val="1"/>
          <c:tx>
            <c:v>Advanced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工作表1!$B$121:$B$132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工作表1!$F$121:$F$132</c:f>
              <c:numCache>
                <c:formatCode>General</c:formatCode>
                <c:ptCount val="12"/>
                <c:pt idx="0">
                  <c:v>1</c:v>
                </c:pt>
                <c:pt idx="1">
                  <c:v>1.7487684729064039</c:v>
                </c:pt>
                <c:pt idx="2">
                  <c:v>2.2187499999999996</c:v>
                </c:pt>
                <c:pt idx="3">
                  <c:v>2.5818181818181816</c:v>
                </c:pt>
                <c:pt idx="4">
                  <c:v>2.9583333333333335</c:v>
                </c:pt>
                <c:pt idx="5">
                  <c:v>3.2272727272727271</c:v>
                </c:pt>
                <c:pt idx="6">
                  <c:v>3.4134615384615383</c:v>
                </c:pt>
                <c:pt idx="7">
                  <c:v>3.6040609137055837</c:v>
                </c:pt>
                <c:pt idx="8">
                  <c:v>3.6979166666666665</c:v>
                </c:pt>
                <c:pt idx="9">
                  <c:v>3.922651933701657</c:v>
                </c:pt>
                <c:pt idx="10">
                  <c:v>4.0340909090909092</c:v>
                </c:pt>
                <c:pt idx="11">
                  <c:v>4.0571428571428569</c:v>
                </c:pt>
              </c:numCache>
            </c:numRef>
          </c:val>
          <c:smooth val="0"/>
        </c:ser>
        <c:ser>
          <c:idx val="2"/>
          <c:order val="2"/>
          <c:tx>
            <c:v>Ideal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工作表1!$B$121:$B$132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工作表1!$G$121:$G$132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1243552"/>
        <c:axId val="-741239200"/>
      </c:lineChart>
      <c:catAx>
        <c:axId val="-74124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#Process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41239200"/>
        <c:crosses val="autoZero"/>
        <c:auto val="1"/>
        <c:lblAlgn val="ctr"/>
        <c:lblOffset val="100"/>
        <c:noMultiLvlLbl val="0"/>
      </c:catAx>
      <c:valAx>
        <c:axId val="-7412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412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Compute</a:t>
            </a:r>
            <a:r>
              <a:rPr lang="en-US" altLang="zh-TW" baseline="0"/>
              <a:t> Time Speed Up Factor@Multi Node(4)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工作表1!$B$147:$B$158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工作表1!$E$147:$E$158</c:f>
              <c:numCache>
                <c:formatCode>General</c:formatCode>
                <c:ptCount val="12"/>
                <c:pt idx="0">
                  <c:v>0.97794313048099912</c:v>
                </c:pt>
                <c:pt idx="1">
                  <c:v>1.584158415841584</c:v>
                </c:pt>
                <c:pt idx="2">
                  <c:v>1.9037765131919295</c:v>
                </c:pt>
                <c:pt idx="3">
                  <c:v>2.3246999368288059</c:v>
                </c:pt>
                <c:pt idx="4">
                  <c:v>2.7178729689807977</c:v>
                </c:pt>
                <c:pt idx="5">
                  <c:v>3.1412718736662395</c:v>
                </c:pt>
                <c:pt idx="6">
                  <c:v>3.455399061032864</c:v>
                </c:pt>
                <c:pt idx="7">
                  <c:v>3.9328844715186495</c:v>
                </c:pt>
                <c:pt idx="8">
                  <c:v>4.1071428571428577</c:v>
                </c:pt>
                <c:pt idx="9">
                  <c:v>4.5657568238213404</c:v>
                </c:pt>
                <c:pt idx="10">
                  <c:v>4.791666666666667</c:v>
                </c:pt>
                <c:pt idx="11">
                  <c:v>5.2496433666191162</c:v>
                </c:pt>
              </c:numCache>
            </c:numRef>
          </c:val>
          <c:smooth val="0"/>
        </c:ser>
        <c:ser>
          <c:idx val="1"/>
          <c:order val="1"/>
          <c:tx>
            <c:v>Advanced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工作表1!$B$147:$B$158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工作表1!$F$147:$F$158</c:f>
              <c:numCache>
                <c:formatCode>General</c:formatCode>
                <c:ptCount val="12"/>
                <c:pt idx="0">
                  <c:v>1</c:v>
                </c:pt>
                <c:pt idx="1">
                  <c:v>1.4917127071823204</c:v>
                </c:pt>
                <c:pt idx="2">
                  <c:v>1.7197452229299364</c:v>
                </c:pt>
                <c:pt idx="3">
                  <c:v>1.8493150684931507</c:v>
                </c:pt>
                <c:pt idx="4">
                  <c:v>1.942446043165468</c:v>
                </c:pt>
                <c:pt idx="5">
                  <c:v>1.7307692307692308</c:v>
                </c:pt>
                <c:pt idx="6">
                  <c:v>1.5340909090909092</c:v>
                </c:pt>
                <c:pt idx="7">
                  <c:v>1.8750000000000002</c:v>
                </c:pt>
                <c:pt idx="8">
                  <c:v>1.6363636363636365</c:v>
                </c:pt>
                <c:pt idx="9">
                  <c:v>2</c:v>
                </c:pt>
                <c:pt idx="10">
                  <c:v>2.030075187969925</c:v>
                </c:pt>
                <c:pt idx="11">
                  <c:v>1.9014084507042255</c:v>
                </c:pt>
              </c:numCache>
            </c:numRef>
          </c:val>
          <c:smooth val="0"/>
        </c:ser>
        <c:ser>
          <c:idx val="2"/>
          <c:order val="2"/>
          <c:tx>
            <c:v>Ideal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工作表1!$B$147:$B$158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工作表1!$G$147:$G$158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5873264"/>
        <c:axId val="-895872176"/>
      </c:lineChart>
      <c:catAx>
        <c:axId val="-8958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95872176"/>
        <c:crosses val="autoZero"/>
        <c:auto val="1"/>
        <c:lblAlgn val="ctr"/>
        <c:lblOffset val="100"/>
        <c:noMultiLvlLbl val="0"/>
      </c:catAx>
      <c:valAx>
        <c:axId val="-8958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958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Serial IO &amp; MPI_IO (Parallel)</a:t>
            </a:r>
            <a:r>
              <a:rPr lang="en-US" altLang="zh-TW" baseline="0"/>
              <a:t> Performance Comparison</a:t>
            </a:r>
          </a:p>
          <a:p>
            <a:pPr>
              <a:defRPr/>
            </a:pPr>
            <a:r>
              <a:rPr lang="en-US" altLang="zh-TW" baseline="0"/>
              <a:t>N = 30000000 (Single Node)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MPI_IO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工作表1!$B$163:$B$174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工作表1!$C$163:$C$174</c:f>
              <c:numCache>
                <c:formatCode>General</c:formatCode>
                <c:ptCount val="12"/>
                <c:pt idx="0">
                  <c:v>12.2</c:v>
                </c:pt>
                <c:pt idx="1">
                  <c:v>7.81</c:v>
                </c:pt>
                <c:pt idx="2">
                  <c:v>7.2</c:v>
                </c:pt>
                <c:pt idx="3">
                  <c:v>6.3900000000000006</c:v>
                </c:pt>
                <c:pt idx="4">
                  <c:v>6.1</c:v>
                </c:pt>
                <c:pt idx="5">
                  <c:v>5.66</c:v>
                </c:pt>
                <c:pt idx="6">
                  <c:v>5.0999999999999996</c:v>
                </c:pt>
                <c:pt idx="7">
                  <c:v>5.4700000000000006</c:v>
                </c:pt>
                <c:pt idx="8">
                  <c:v>5.3699999999999992</c:v>
                </c:pt>
                <c:pt idx="9">
                  <c:v>4.91</c:v>
                </c:pt>
                <c:pt idx="10">
                  <c:v>5.0299999999999994</c:v>
                </c:pt>
                <c:pt idx="11">
                  <c:v>5.18</c:v>
                </c:pt>
              </c:numCache>
            </c:numRef>
          </c:val>
          <c:smooth val="0"/>
        </c:ser>
        <c:ser>
          <c:idx val="1"/>
          <c:order val="1"/>
          <c:tx>
            <c:v>Serial_IO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工作表1!$B$163:$B$174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工作表1!$D$163:$D$174</c:f>
              <c:numCache>
                <c:formatCode>General</c:formatCode>
                <c:ptCount val="12"/>
                <c:pt idx="0">
                  <c:v>12.1</c:v>
                </c:pt>
                <c:pt idx="1">
                  <c:v>12.8</c:v>
                </c:pt>
                <c:pt idx="2">
                  <c:v>14.1</c:v>
                </c:pt>
                <c:pt idx="3">
                  <c:v>12.2</c:v>
                </c:pt>
                <c:pt idx="4">
                  <c:v>14.2</c:v>
                </c:pt>
                <c:pt idx="5">
                  <c:v>14.1</c:v>
                </c:pt>
                <c:pt idx="6">
                  <c:v>13.8</c:v>
                </c:pt>
                <c:pt idx="7">
                  <c:v>13.9</c:v>
                </c:pt>
                <c:pt idx="8">
                  <c:v>14.6</c:v>
                </c:pt>
                <c:pt idx="9">
                  <c:v>14.7</c:v>
                </c:pt>
                <c:pt idx="10">
                  <c:v>15.1</c:v>
                </c:pt>
                <c:pt idx="11">
                  <c:v>14.6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1245728"/>
        <c:axId val="-741240288"/>
      </c:lineChart>
      <c:catAx>
        <c:axId val="-74124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#Process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41240288"/>
        <c:crosses val="autoZero"/>
        <c:auto val="1"/>
        <c:lblAlgn val="ctr"/>
        <c:lblOffset val="100"/>
        <c:noMultiLvlLbl val="0"/>
      </c:catAx>
      <c:valAx>
        <c:axId val="-7412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412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672353</xdr:colOff>
      <xdr:row>0</xdr:row>
      <xdr:rowOff>112058</xdr:rowOff>
    </xdr:from>
    <xdr:to>
      <xdr:col>18</xdr:col>
      <xdr:colOff>34177</xdr:colOff>
      <xdr:row>23</xdr:row>
      <xdr:rowOff>11205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459440</xdr:colOff>
      <xdr:row>24</xdr:row>
      <xdr:rowOff>168089</xdr:rowOff>
    </xdr:from>
    <xdr:to>
      <xdr:col>18</xdr:col>
      <xdr:colOff>212912</xdr:colOff>
      <xdr:row>44</xdr:row>
      <xdr:rowOff>168087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156882</xdr:colOff>
      <xdr:row>46</xdr:row>
      <xdr:rowOff>22412</xdr:rowOff>
    </xdr:from>
    <xdr:to>
      <xdr:col>19</xdr:col>
      <xdr:colOff>11206</xdr:colOff>
      <xdr:row>65</xdr:row>
      <xdr:rowOff>179294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313765</xdr:colOff>
      <xdr:row>65</xdr:row>
      <xdr:rowOff>44823</xdr:rowOff>
    </xdr:from>
    <xdr:to>
      <xdr:col>18</xdr:col>
      <xdr:colOff>672353</xdr:colOff>
      <xdr:row>85</xdr:row>
      <xdr:rowOff>67235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296953</xdr:colOff>
      <xdr:row>85</xdr:row>
      <xdr:rowOff>44823</xdr:rowOff>
    </xdr:from>
    <xdr:to>
      <xdr:col>18</xdr:col>
      <xdr:colOff>268941</xdr:colOff>
      <xdr:row>102</xdr:row>
      <xdr:rowOff>190500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403412</xdr:colOff>
      <xdr:row>100</xdr:row>
      <xdr:rowOff>179295</xdr:rowOff>
    </xdr:from>
    <xdr:to>
      <xdr:col>18</xdr:col>
      <xdr:colOff>358588</xdr:colOff>
      <xdr:row>116</xdr:row>
      <xdr:rowOff>56029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470647</xdr:colOff>
      <xdr:row>116</xdr:row>
      <xdr:rowOff>134471</xdr:rowOff>
    </xdr:from>
    <xdr:to>
      <xdr:col>17</xdr:col>
      <xdr:colOff>437028</xdr:colOff>
      <xdr:row>135</xdr:row>
      <xdr:rowOff>67236</xdr:rowOff>
    </xdr:to>
    <xdr:graphicFrame macro="">
      <xdr:nvGraphicFramePr>
        <xdr:cNvPr id="15" name="圖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442630</xdr:colOff>
      <xdr:row>135</xdr:row>
      <xdr:rowOff>56030</xdr:rowOff>
    </xdr:from>
    <xdr:to>
      <xdr:col>17</xdr:col>
      <xdr:colOff>235323</xdr:colOff>
      <xdr:row>154</xdr:row>
      <xdr:rowOff>150159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364189</xdr:colOff>
      <xdr:row>156</xdr:row>
      <xdr:rowOff>78442</xdr:rowOff>
    </xdr:from>
    <xdr:to>
      <xdr:col>17</xdr:col>
      <xdr:colOff>89647</xdr:colOff>
      <xdr:row>175</xdr:row>
      <xdr:rowOff>78442</xdr:rowOff>
    </xdr:to>
    <xdr:graphicFrame macro="">
      <xdr:nvGraphicFramePr>
        <xdr:cNvPr id="17" name="圖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577101</xdr:colOff>
      <xdr:row>174</xdr:row>
      <xdr:rowOff>134471</xdr:rowOff>
    </xdr:from>
    <xdr:to>
      <xdr:col>16</xdr:col>
      <xdr:colOff>448235</xdr:colOff>
      <xdr:row>191</xdr:row>
      <xdr:rowOff>190500</xdr:rowOff>
    </xdr:to>
    <xdr:graphicFrame macro="">
      <xdr:nvGraphicFramePr>
        <xdr:cNvPr id="18" name="圖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526676</xdr:colOff>
      <xdr:row>191</xdr:row>
      <xdr:rowOff>44824</xdr:rowOff>
    </xdr:from>
    <xdr:to>
      <xdr:col>17</xdr:col>
      <xdr:colOff>44824</xdr:colOff>
      <xdr:row>211</xdr:row>
      <xdr:rowOff>78442</xdr:rowOff>
    </xdr:to>
    <xdr:graphicFrame macro="">
      <xdr:nvGraphicFramePr>
        <xdr:cNvPr id="20" name="圖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6"/>
  <sheetViews>
    <sheetView tabSelected="1" topLeftCell="E199" zoomScale="85" zoomScaleNormal="85" workbookViewId="0">
      <selection activeCell="O174" sqref="O174"/>
    </sheetView>
  </sheetViews>
  <sheetFormatPr defaultRowHeight="16.5" x14ac:dyDescent="0.25"/>
  <sheetData>
    <row r="3" spans="2:6" x14ac:dyDescent="0.25">
      <c r="B3">
        <v>1</v>
      </c>
      <c r="C3">
        <v>1124.9000000000001</v>
      </c>
      <c r="D3">
        <v>1.35</v>
      </c>
      <c r="E3">
        <v>0.14000000000000001</v>
      </c>
      <c r="F3">
        <f>SUM(C3:E3)</f>
        <v>1126.3900000000001</v>
      </c>
    </row>
    <row r="4" spans="2:6" x14ac:dyDescent="0.25">
      <c r="B4">
        <v>2</v>
      </c>
      <c r="C4">
        <v>567.5</v>
      </c>
      <c r="D4">
        <v>3.5</v>
      </c>
      <c r="E4">
        <v>0.24</v>
      </c>
      <c r="F4">
        <f>SUM(C4:E4)</f>
        <v>571.24</v>
      </c>
    </row>
    <row r="5" spans="2:6" x14ac:dyDescent="0.25">
      <c r="B5">
        <v>3</v>
      </c>
      <c r="C5">
        <v>456.5</v>
      </c>
      <c r="D5">
        <v>3.2</v>
      </c>
      <c r="E5">
        <v>2.8</v>
      </c>
      <c r="F5">
        <f>SUM(C5:E5)</f>
        <v>462.5</v>
      </c>
    </row>
    <row r="6" spans="2:6" x14ac:dyDescent="0.25">
      <c r="B6">
        <v>4</v>
      </c>
      <c r="C6">
        <v>372</v>
      </c>
      <c r="D6">
        <v>4.2</v>
      </c>
      <c r="E6">
        <v>0.25</v>
      </c>
      <c r="F6">
        <f>SUM(C6:E6)</f>
        <v>376.45</v>
      </c>
    </row>
    <row r="7" spans="2:6" x14ac:dyDescent="0.25">
      <c r="B7">
        <v>5</v>
      </c>
      <c r="C7">
        <v>307</v>
      </c>
      <c r="D7">
        <v>5.7</v>
      </c>
      <c r="E7">
        <v>3.76</v>
      </c>
      <c r="F7">
        <f>SUM(C7:E7)</f>
        <v>316.45999999999998</v>
      </c>
    </row>
    <row r="8" spans="2:6" x14ac:dyDescent="0.25">
      <c r="B8">
        <v>6</v>
      </c>
      <c r="C8">
        <v>253</v>
      </c>
      <c r="D8">
        <v>27.8</v>
      </c>
      <c r="E8">
        <v>0.3</v>
      </c>
      <c r="F8">
        <f>SUM(C8:E8)</f>
        <v>281.10000000000002</v>
      </c>
    </row>
    <row r="9" spans="2:6" x14ac:dyDescent="0.25">
      <c r="B9">
        <v>7</v>
      </c>
      <c r="C9">
        <v>218</v>
      </c>
      <c r="D9">
        <v>34</v>
      </c>
      <c r="E9">
        <v>0.4</v>
      </c>
      <c r="F9">
        <f>SUM(C9:E9)</f>
        <v>252.4</v>
      </c>
    </row>
    <row r="10" spans="2:6" x14ac:dyDescent="0.25">
      <c r="B10">
        <v>8</v>
      </c>
      <c r="C10">
        <v>187.84</v>
      </c>
      <c r="D10">
        <v>41.8</v>
      </c>
      <c r="E10">
        <v>4.3</v>
      </c>
      <c r="F10">
        <f>SUM(C10:E10)</f>
        <v>233.94</v>
      </c>
    </row>
    <row r="11" spans="2:6" x14ac:dyDescent="0.25">
      <c r="B11">
        <v>9</v>
      </c>
      <c r="C11">
        <v>163</v>
      </c>
      <c r="D11">
        <v>45</v>
      </c>
      <c r="E11">
        <v>0.6</v>
      </c>
      <c r="F11">
        <f>SUM(C11:E11)</f>
        <v>208.6</v>
      </c>
    </row>
    <row r="12" spans="2:6" x14ac:dyDescent="0.25">
      <c r="B12">
        <v>10</v>
      </c>
      <c r="C12">
        <v>144</v>
      </c>
      <c r="D12">
        <v>46</v>
      </c>
      <c r="E12">
        <v>0.7</v>
      </c>
      <c r="F12">
        <f>SUM(C12:E12)</f>
        <v>190.7</v>
      </c>
    </row>
    <row r="13" spans="2:6" x14ac:dyDescent="0.25">
      <c r="B13">
        <v>11</v>
      </c>
      <c r="C13">
        <v>128</v>
      </c>
      <c r="D13">
        <v>48</v>
      </c>
      <c r="E13">
        <v>1.2</v>
      </c>
      <c r="F13">
        <f>SUM(C13:E13)</f>
        <v>177.2</v>
      </c>
    </row>
    <row r="14" spans="2:6" x14ac:dyDescent="0.25">
      <c r="B14">
        <v>12</v>
      </c>
      <c r="C14">
        <v>114</v>
      </c>
      <c r="D14">
        <v>52</v>
      </c>
      <c r="E14">
        <v>3.3</v>
      </c>
      <c r="F14">
        <f>SUM(C14:E14)</f>
        <v>169.3</v>
      </c>
    </row>
    <row r="29" spans="2:6" x14ac:dyDescent="0.25">
      <c r="B29">
        <v>1</v>
      </c>
      <c r="C29">
        <v>368</v>
      </c>
      <c r="D29">
        <v>8</v>
      </c>
      <c r="E29">
        <v>0.3</v>
      </c>
      <c r="F29">
        <f>SUM(C29:E29)</f>
        <v>376.3</v>
      </c>
    </row>
    <row r="30" spans="2:6" x14ac:dyDescent="0.25">
      <c r="B30">
        <v>2</v>
      </c>
      <c r="C30">
        <v>185</v>
      </c>
      <c r="D30">
        <v>47</v>
      </c>
      <c r="E30">
        <v>0.3</v>
      </c>
      <c r="F30">
        <f>SUM(C30:E30)</f>
        <v>232.3</v>
      </c>
    </row>
    <row r="31" spans="2:6" x14ac:dyDescent="0.25">
      <c r="B31">
        <v>3</v>
      </c>
      <c r="C31">
        <v>138</v>
      </c>
      <c r="D31">
        <v>55</v>
      </c>
      <c r="E31">
        <v>0.3</v>
      </c>
      <c r="F31">
        <f>SUM(C31:E31)</f>
        <v>193.3</v>
      </c>
    </row>
    <row r="32" spans="2:6" x14ac:dyDescent="0.25">
      <c r="B32">
        <v>4</v>
      </c>
      <c r="C32">
        <v>104</v>
      </c>
      <c r="D32">
        <v>54</v>
      </c>
      <c r="E32">
        <v>0.3</v>
      </c>
      <c r="F32">
        <f>SUM(C32:E32)</f>
        <v>158.30000000000001</v>
      </c>
    </row>
    <row r="33" spans="2:6" x14ac:dyDescent="0.25">
      <c r="B33">
        <v>5</v>
      </c>
      <c r="C33">
        <v>82</v>
      </c>
      <c r="D33">
        <v>53</v>
      </c>
      <c r="E33">
        <v>0.4</v>
      </c>
      <c r="F33">
        <f>SUM(C33:E33)</f>
        <v>135.4</v>
      </c>
    </row>
    <row r="34" spans="2:6" x14ac:dyDescent="0.25">
      <c r="B34">
        <v>6</v>
      </c>
      <c r="C34">
        <v>68</v>
      </c>
      <c r="D34">
        <v>49</v>
      </c>
      <c r="E34">
        <v>0.15</v>
      </c>
      <c r="F34">
        <f>SUM(C34:E34)</f>
        <v>117.15</v>
      </c>
    </row>
    <row r="35" spans="2:6" x14ac:dyDescent="0.25">
      <c r="B35">
        <v>7</v>
      </c>
      <c r="C35">
        <v>59</v>
      </c>
      <c r="D35">
        <v>47</v>
      </c>
      <c r="E35">
        <v>0.5</v>
      </c>
      <c r="F35">
        <f>SUM(C35:E35)</f>
        <v>106.5</v>
      </c>
    </row>
    <row r="36" spans="2:6" x14ac:dyDescent="0.25">
      <c r="B36">
        <v>8</v>
      </c>
      <c r="C36">
        <v>51</v>
      </c>
      <c r="D36">
        <v>42</v>
      </c>
      <c r="E36">
        <v>0.56999999999999995</v>
      </c>
      <c r="F36">
        <f>SUM(C36:E36)</f>
        <v>93.57</v>
      </c>
    </row>
    <row r="37" spans="2:6" x14ac:dyDescent="0.25">
      <c r="B37">
        <v>9</v>
      </c>
      <c r="C37">
        <v>46</v>
      </c>
      <c r="D37">
        <v>43</v>
      </c>
      <c r="E37">
        <v>0.6</v>
      </c>
      <c r="F37">
        <f>SUM(C37:E37)</f>
        <v>89.6</v>
      </c>
    </row>
    <row r="38" spans="2:6" x14ac:dyDescent="0.25">
      <c r="B38">
        <v>10</v>
      </c>
      <c r="C38">
        <v>41</v>
      </c>
      <c r="D38">
        <v>39</v>
      </c>
      <c r="E38">
        <v>0.6</v>
      </c>
      <c r="F38">
        <f>SUM(C38:E38)</f>
        <v>80.599999999999994</v>
      </c>
    </row>
    <row r="39" spans="2:6" x14ac:dyDescent="0.25">
      <c r="B39">
        <v>11</v>
      </c>
      <c r="C39">
        <v>38</v>
      </c>
      <c r="D39">
        <v>38</v>
      </c>
      <c r="E39">
        <v>0.8</v>
      </c>
      <c r="F39">
        <f>SUM(C39:E39)</f>
        <v>76.8</v>
      </c>
    </row>
    <row r="40" spans="2:6" x14ac:dyDescent="0.25">
      <c r="B40">
        <v>12</v>
      </c>
      <c r="C40">
        <v>35</v>
      </c>
      <c r="D40">
        <v>35</v>
      </c>
      <c r="E40">
        <v>0.1</v>
      </c>
      <c r="F40">
        <f>SUM(C40:E40)</f>
        <v>70.099999999999994</v>
      </c>
    </row>
    <row r="49" spans="2:6" x14ac:dyDescent="0.25">
      <c r="B49">
        <v>1</v>
      </c>
      <c r="C49">
        <v>7.1</v>
      </c>
      <c r="D49">
        <v>0</v>
      </c>
      <c r="E49">
        <v>5.0999999999999996</v>
      </c>
      <c r="F49">
        <f>SUM(C49:E49)</f>
        <v>12.2</v>
      </c>
    </row>
    <row r="50" spans="2:6" x14ac:dyDescent="0.25">
      <c r="B50">
        <v>2</v>
      </c>
      <c r="C50">
        <v>4.0599999999999996</v>
      </c>
      <c r="D50">
        <v>0.25</v>
      </c>
      <c r="E50">
        <v>3.5</v>
      </c>
      <c r="F50">
        <f>SUM(C50:E50)</f>
        <v>7.81</v>
      </c>
    </row>
    <row r="51" spans="2:6" x14ac:dyDescent="0.25">
      <c r="B51">
        <v>3</v>
      </c>
      <c r="C51">
        <v>3.2</v>
      </c>
      <c r="D51">
        <v>0.4</v>
      </c>
      <c r="E51">
        <v>3.6</v>
      </c>
      <c r="F51">
        <f>SUM(C51:E51)</f>
        <v>7.2</v>
      </c>
    </row>
    <row r="52" spans="2:6" x14ac:dyDescent="0.25">
      <c r="B52">
        <v>4</v>
      </c>
      <c r="C52">
        <v>2.75</v>
      </c>
      <c r="D52">
        <v>0.42</v>
      </c>
      <c r="E52">
        <v>3.22</v>
      </c>
      <c r="F52">
        <f>SUM(C52:E52)</f>
        <v>6.3900000000000006</v>
      </c>
    </row>
    <row r="53" spans="2:6" x14ac:dyDescent="0.25">
      <c r="B53">
        <v>5</v>
      </c>
      <c r="C53">
        <v>2.4</v>
      </c>
      <c r="D53">
        <v>0.6</v>
      </c>
      <c r="E53">
        <v>3.1</v>
      </c>
      <c r="F53">
        <f>SUM(C53:E53)</f>
        <v>6.1</v>
      </c>
    </row>
    <row r="54" spans="2:6" x14ac:dyDescent="0.25">
      <c r="B54">
        <v>6</v>
      </c>
      <c r="C54">
        <v>2.2000000000000002</v>
      </c>
      <c r="D54">
        <v>0.76</v>
      </c>
      <c r="E54">
        <v>2.7</v>
      </c>
      <c r="F54">
        <f>SUM(C54:E54)</f>
        <v>5.66</v>
      </c>
    </row>
    <row r="55" spans="2:6" x14ac:dyDescent="0.25">
      <c r="B55">
        <v>7</v>
      </c>
      <c r="C55">
        <v>2.08</v>
      </c>
      <c r="D55">
        <v>0.52</v>
      </c>
      <c r="E55">
        <v>2.5</v>
      </c>
      <c r="F55">
        <f>SUM(C55:E55)</f>
        <v>5.0999999999999996</v>
      </c>
    </row>
    <row r="56" spans="2:6" x14ac:dyDescent="0.25">
      <c r="B56">
        <v>8</v>
      </c>
      <c r="C56">
        <v>1.97</v>
      </c>
      <c r="D56">
        <v>0.81</v>
      </c>
      <c r="E56">
        <v>2.69</v>
      </c>
      <c r="F56">
        <f>SUM(C56:E56)</f>
        <v>5.4700000000000006</v>
      </c>
    </row>
    <row r="57" spans="2:6" x14ac:dyDescent="0.25">
      <c r="B57">
        <v>9</v>
      </c>
      <c r="C57">
        <v>1.92</v>
      </c>
      <c r="D57">
        <v>0.82</v>
      </c>
      <c r="E57">
        <v>2.63</v>
      </c>
      <c r="F57">
        <f>SUM(C57:E57)</f>
        <v>5.3699999999999992</v>
      </c>
    </row>
    <row r="58" spans="2:6" x14ac:dyDescent="0.25">
      <c r="B58">
        <v>10</v>
      </c>
      <c r="C58">
        <v>1.81</v>
      </c>
      <c r="D58">
        <v>0.55000000000000004</v>
      </c>
      <c r="E58">
        <v>2.5499999999999998</v>
      </c>
      <c r="F58">
        <f>SUM(C58:E58)</f>
        <v>4.91</v>
      </c>
    </row>
    <row r="59" spans="2:6" x14ac:dyDescent="0.25">
      <c r="B59">
        <v>11</v>
      </c>
      <c r="C59">
        <v>1.76</v>
      </c>
      <c r="D59">
        <v>0.64</v>
      </c>
      <c r="E59">
        <v>2.63</v>
      </c>
      <c r="F59">
        <f>SUM(C59:E59)</f>
        <v>5.0299999999999994</v>
      </c>
    </row>
    <row r="60" spans="2:6" x14ac:dyDescent="0.25">
      <c r="B60">
        <v>12</v>
      </c>
      <c r="C60">
        <v>1.75</v>
      </c>
      <c r="D60">
        <v>0.67</v>
      </c>
      <c r="E60">
        <v>2.76</v>
      </c>
      <c r="F60">
        <f>SUM(C60:E60)</f>
        <v>5.18</v>
      </c>
    </row>
    <row r="69" spans="2:6" x14ac:dyDescent="0.25">
      <c r="B69">
        <v>1</v>
      </c>
      <c r="C69">
        <v>2.7</v>
      </c>
      <c r="D69">
        <v>0.41</v>
      </c>
      <c r="E69">
        <v>2.88</v>
      </c>
      <c r="F69">
        <f>SUM(C69:E69)</f>
        <v>5.99</v>
      </c>
    </row>
    <row r="70" spans="2:6" x14ac:dyDescent="0.25">
      <c r="B70">
        <v>2</v>
      </c>
      <c r="C70">
        <v>1.81</v>
      </c>
      <c r="D70">
        <v>0.83</v>
      </c>
      <c r="E70">
        <v>2.85</v>
      </c>
      <c r="F70">
        <f>SUM(C70:E70)</f>
        <v>5.49</v>
      </c>
    </row>
    <row r="71" spans="2:6" x14ac:dyDescent="0.25">
      <c r="B71">
        <v>3</v>
      </c>
      <c r="C71">
        <v>1.57</v>
      </c>
      <c r="D71">
        <v>0.83</v>
      </c>
      <c r="E71">
        <v>2.96</v>
      </c>
      <c r="F71">
        <f>SUM(C71:E71)</f>
        <v>5.3599999999999994</v>
      </c>
    </row>
    <row r="72" spans="2:6" x14ac:dyDescent="0.25">
      <c r="B72">
        <v>4</v>
      </c>
      <c r="C72">
        <v>1.46</v>
      </c>
      <c r="D72">
        <v>0.85</v>
      </c>
      <c r="E72">
        <v>2.85</v>
      </c>
      <c r="F72">
        <f>SUM(C72:E72)</f>
        <v>5.16</v>
      </c>
    </row>
    <row r="73" spans="2:6" x14ac:dyDescent="0.25">
      <c r="B73">
        <v>5</v>
      </c>
      <c r="C73">
        <v>1.39</v>
      </c>
      <c r="D73">
        <v>1.1000000000000001</v>
      </c>
      <c r="E73">
        <v>2.89</v>
      </c>
      <c r="F73">
        <f>SUM(C73:E73)</f>
        <v>5.3800000000000008</v>
      </c>
    </row>
    <row r="74" spans="2:6" x14ac:dyDescent="0.25">
      <c r="B74">
        <v>6</v>
      </c>
      <c r="C74">
        <v>1.56</v>
      </c>
      <c r="D74">
        <v>1.3</v>
      </c>
      <c r="E74">
        <v>3.1</v>
      </c>
      <c r="F74">
        <f>SUM(C74:E74)</f>
        <v>5.9600000000000009</v>
      </c>
    </row>
    <row r="75" spans="2:6" x14ac:dyDescent="0.25">
      <c r="B75">
        <v>7</v>
      </c>
      <c r="C75">
        <v>1.76</v>
      </c>
      <c r="D75">
        <v>1.52</v>
      </c>
      <c r="E75">
        <v>3.02</v>
      </c>
      <c r="F75">
        <f>SUM(C75:E75)</f>
        <v>6.3000000000000007</v>
      </c>
    </row>
    <row r="76" spans="2:6" x14ac:dyDescent="0.25">
      <c r="B76">
        <v>8</v>
      </c>
      <c r="C76">
        <v>1.44</v>
      </c>
      <c r="D76">
        <v>1.79</v>
      </c>
      <c r="E76">
        <v>3.14</v>
      </c>
      <c r="F76">
        <f>SUM(C76:E76)</f>
        <v>6.37</v>
      </c>
    </row>
    <row r="77" spans="2:6" x14ac:dyDescent="0.25">
      <c r="B77">
        <v>9</v>
      </c>
      <c r="C77">
        <v>1.65</v>
      </c>
      <c r="D77">
        <v>1.8</v>
      </c>
      <c r="E77">
        <v>3.26</v>
      </c>
      <c r="F77">
        <f>SUM(C77:E77)</f>
        <v>6.71</v>
      </c>
    </row>
    <row r="78" spans="2:6" x14ac:dyDescent="0.25">
      <c r="B78">
        <v>10</v>
      </c>
      <c r="C78">
        <v>1.35</v>
      </c>
      <c r="D78">
        <v>1.3</v>
      </c>
      <c r="E78">
        <v>2.67</v>
      </c>
      <c r="F78">
        <f>SUM(C78:E78)</f>
        <v>5.32</v>
      </c>
    </row>
    <row r="79" spans="2:6" x14ac:dyDescent="0.25">
      <c r="B79">
        <v>11</v>
      </c>
      <c r="C79">
        <v>1.43</v>
      </c>
      <c r="D79">
        <v>1.41</v>
      </c>
      <c r="E79">
        <v>3.15</v>
      </c>
      <c r="F79">
        <f>SUM(C79:E79)</f>
        <v>5.99</v>
      </c>
    </row>
    <row r="80" spans="2:6" x14ac:dyDescent="0.25">
      <c r="B80">
        <v>12</v>
      </c>
      <c r="C80">
        <v>1.52</v>
      </c>
      <c r="D80">
        <v>1.53</v>
      </c>
      <c r="E80">
        <v>3.16</v>
      </c>
      <c r="F80">
        <f>SUM(C80:E80)</f>
        <v>6.21</v>
      </c>
    </row>
    <row r="87" spans="2:7" x14ac:dyDescent="0.25">
      <c r="C87">
        <v>1126.3900000000001</v>
      </c>
      <c r="D87">
        <v>1126.3900000000001</v>
      </c>
      <c r="E87">
        <f>E88</f>
        <v>1</v>
      </c>
    </row>
    <row r="88" spans="2:7" x14ac:dyDescent="0.25">
      <c r="B88">
        <v>1</v>
      </c>
      <c r="C88">
        <v>1126.3900000000001</v>
      </c>
      <c r="D88">
        <v>1126.3900000000001</v>
      </c>
      <c r="E88">
        <f>D88/C88</f>
        <v>1</v>
      </c>
      <c r="F88">
        <v>1</v>
      </c>
      <c r="G88">
        <v>1</v>
      </c>
    </row>
    <row r="89" spans="2:7" x14ac:dyDescent="0.25">
      <c r="B89">
        <v>2</v>
      </c>
      <c r="C89">
        <v>572.78</v>
      </c>
      <c r="D89">
        <v>1126.3900000000001</v>
      </c>
      <c r="E89">
        <f>D89/C89</f>
        <v>1.9665316526415031</v>
      </c>
      <c r="F89">
        <v>1.5620998719590269</v>
      </c>
      <c r="G89">
        <v>2</v>
      </c>
    </row>
    <row r="90" spans="2:7" x14ac:dyDescent="0.25">
      <c r="B90">
        <v>3</v>
      </c>
      <c r="C90">
        <v>465</v>
      </c>
      <c r="D90">
        <v>1126.3900000000001</v>
      </c>
      <c r="E90">
        <f>D90/C90</f>
        <v>2.4223440860215057</v>
      </c>
      <c r="F90">
        <v>1.6944444444444442</v>
      </c>
      <c r="G90">
        <v>3</v>
      </c>
    </row>
    <row r="91" spans="2:7" x14ac:dyDescent="0.25">
      <c r="B91">
        <v>4</v>
      </c>
      <c r="C91">
        <v>376.45</v>
      </c>
      <c r="D91">
        <v>1126.3900000000001</v>
      </c>
      <c r="E91">
        <f>D91/C91</f>
        <v>2.9921370699960157</v>
      </c>
      <c r="F91">
        <v>1.9092331768388104</v>
      </c>
      <c r="G91">
        <v>4</v>
      </c>
    </row>
    <row r="92" spans="2:7" x14ac:dyDescent="0.25">
      <c r="B92">
        <v>5</v>
      </c>
      <c r="C92">
        <v>319.15999999999997</v>
      </c>
      <c r="D92">
        <v>1126.3900000000001</v>
      </c>
      <c r="E92">
        <f>D92/C92</f>
        <v>3.5292329865897987</v>
      </c>
      <c r="F92">
        <v>2</v>
      </c>
      <c r="G92">
        <v>5</v>
      </c>
    </row>
    <row r="93" spans="2:7" x14ac:dyDescent="0.25">
      <c r="B93">
        <v>6</v>
      </c>
      <c r="C93">
        <v>281.10000000000002</v>
      </c>
      <c r="D93">
        <v>1126.3900000000001</v>
      </c>
      <c r="E93">
        <f>D93/C93</f>
        <v>4.0070793311988613</v>
      </c>
      <c r="F93">
        <v>2.1554770318021199</v>
      </c>
      <c r="G93">
        <v>6</v>
      </c>
    </row>
    <row r="94" spans="2:7" x14ac:dyDescent="0.25">
      <c r="B94">
        <v>7</v>
      </c>
      <c r="C94">
        <v>252.4</v>
      </c>
      <c r="D94">
        <v>1126.3900000000001</v>
      </c>
      <c r="E94">
        <f>D94/C94</f>
        <v>4.4627179080824089</v>
      </c>
      <c r="F94">
        <v>2.392156862745098</v>
      </c>
      <c r="G94">
        <v>7</v>
      </c>
    </row>
    <row r="95" spans="2:7" x14ac:dyDescent="0.25">
      <c r="B95">
        <v>8</v>
      </c>
      <c r="C95">
        <v>233.94</v>
      </c>
      <c r="D95">
        <v>1126.3900000000001</v>
      </c>
      <c r="E95">
        <f>D95/C95</f>
        <v>4.8148670599298971</v>
      </c>
      <c r="F95">
        <v>2.2303473491773307</v>
      </c>
      <c r="G95">
        <v>8</v>
      </c>
    </row>
    <row r="96" spans="2:7" x14ac:dyDescent="0.25">
      <c r="B96">
        <v>9</v>
      </c>
      <c r="C96">
        <v>208.6</v>
      </c>
      <c r="D96">
        <v>1126.3900000000001</v>
      </c>
      <c r="E96">
        <f>D96/C96</f>
        <v>5.3997603068072877</v>
      </c>
      <c r="F96">
        <v>2.2718808193668529</v>
      </c>
      <c r="G96">
        <v>9</v>
      </c>
    </row>
    <row r="97" spans="2:7" x14ac:dyDescent="0.25">
      <c r="B97">
        <v>10</v>
      </c>
      <c r="C97">
        <v>190.7</v>
      </c>
      <c r="D97">
        <v>1126.3900000000001</v>
      </c>
      <c r="E97">
        <f>D97/C97</f>
        <v>5.9066072364971172</v>
      </c>
      <c r="F97">
        <v>2.4847250509164969</v>
      </c>
      <c r="G97">
        <v>10</v>
      </c>
    </row>
    <row r="98" spans="2:7" x14ac:dyDescent="0.25">
      <c r="B98">
        <v>11</v>
      </c>
      <c r="C98">
        <v>177.2</v>
      </c>
      <c r="D98">
        <v>1126.3900000000001</v>
      </c>
      <c r="E98">
        <f>D98/C98</f>
        <v>6.3566027088036128</v>
      </c>
      <c r="F98">
        <v>2.42544731610338</v>
      </c>
      <c r="G98">
        <v>11</v>
      </c>
    </row>
    <row r="99" spans="2:7" x14ac:dyDescent="0.25">
      <c r="B99">
        <v>12</v>
      </c>
      <c r="C99">
        <v>169.3</v>
      </c>
      <c r="D99">
        <v>1126.3900000000001</v>
      </c>
      <c r="E99">
        <f>D99/C99</f>
        <v>6.6532191376255172</v>
      </c>
      <c r="F99">
        <v>2.3552123552123554</v>
      </c>
      <c r="G99">
        <v>12</v>
      </c>
    </row>
    <row r="103" spans="2:7" x14ac:dyDescent="0.25">
      <c r="B103">
        <v>1</v>
      </c>
      <c r="C103">
        <v>376.3</v>
      </c>
      <c r="D103">
        <v>376.3</v>
      </c>
      <c r="E103">
        <f>D103/C103</f>
        <v>1</v>
      </c>
      <c r="F103">
        <v>1</v>
      </c>
      <c r="G103">
        <v>1</v>
      </c>
    </row>
    <row r="104" spans="2:7" x14ac:dyDescent="0.25">
      <c r="B104">
        <v>2</v>
      </c>
      <c r="C104">
        <v>232.3</v>
      </c>
      <c r="D104">
        <v>376.3</v>
      </c>
      <c r="E104">
        <f>D104/C104</f>
        <v>1.6198880757640981</v>
      </c>
      <c r="F104">
        <v>1.0910746812386156</v>
      </c>
      <c r="G104">
        <v>2</v>
      </c>
    </row>
    <row r="105" spans="2:7" x14ac:dyDescent="0.25">
      <c r="B105">
        <v>3</v>
      </c>
      <c r="C105">
        <v>193.3</v>
      </c>
      <c r="D105">
        <v>376.3</v>
      </c>
      <c r="E105">
        <f>D105/C105</f>
        <v>1.9467149508535955</v>
      </c>
      <c r="F105">
        <v>1.1175373134328359</v>
      </c>
      <c r="G105">
        <v>3</v>
      </c>
    </row>
    <row r="106" spans="2:7" x14ac:dyDescent="0.25">
      <c r="B106">
        <v>4</v>
      </c>
      <c r="C106">
        <v>158.30000000000001</v>
      </c>
      <c r="D106">
        <v>376.3</v>
      </c>
      <c r="E106">
        <f>D106/C106</f>
        <v>2.3771320277953252</v>
      </c>
      <c r="F106">
        <v>1.1608527131782946</v>
      </c>
      <c r="G106">
        <v>4</v>
      </c>
    </row>
    <row r="107" spans="2:7" x14ac:dyDescent="0.25">
      <c r="B107">
        <v>5</v>
      </c>
      <c r="C107">
        <v>135.4</v>
      </c>
      <c r="D107">
        <v>376.3</v>
      </c>
      <c r="E107">
        <f>D107/C107</f>
        <v>2.77917282127031</v>
      </c>
      <c r="F107">
        <v>1.1133828996282527</v>
      </c>
      <c r="G107">
        <v>5</v>
      </c>
    </row>
    <row r="108" spans="2:7" x14ac:dyDescent="0.25">
      <c r="B108">
        <v>6</v>
      </c>
      <c r="C108">
        <v>117.15</v>
      </c>
      <c r="D108">
        <v>376.3</v>
      </c>
      <c r="E108">
        <f>D108/C108</f>
        <v>3.2121212121212119</v>
      </c>
      <c r="F108">
        <v>1.0050335570469797</v>
      </c>
      <c r="G108">
        <v>6</v>
      </c>
    </row>
    <row r="109" spans="2:7" x14ac:dyDescent="0.25">
      <c r="B109">
        <v>7</v>
      </c>
      <c r="C109">
        <v>106.5</v>
      </c>
      <c r="D109">
        <v>376.3</v>
      </c>
      <c r="E109">
        <f>D109/C109</f>
        <v>3.5333333333333337</v>
      </c>
      <c r="F109">
        <v>0.89402985074626862</v>
      </c>
      <c r="G109">
        <v>7</v>
      </c>
    </row>
    <row r="110" spans="2:7" x14ac:dyDescent="0.25">
      <c r="B110">
        <v>8</v>
      </c>
      <c r="C110">
        <v>93.57</v>
      </c>
      <c r="D110">
        <v>376.3</v>
      </c>
      <c r="E110">
        <f>D110/C110</f>
        <v>4.0215881158490969</v>
      </c>
      <c r="F110">
        <v>0.89805097451274363</v>
      </c>
      <c r="G110">
        <v>8</v>
      </c>
    </row>
    <row r="111" spans="2:7" x14ac:dyDescent="0.25">
      <c r="B111">
        <v>9</v>
      </c>
      <c r="C111">
        <v>89.6</v>
      </c>
      <c r="D111">
        <v>376.3</v>
      </c>
      <c r="E111">
        <f>D111/C111</f>
        <v>4.1997767857142865</v>
      </c>
      <c r="F111">
        <v>0.89269746646795833</v>
      </c>
      <c r="G111">
        <v>9</v>
      </c>
    </row>
    <row r="112" spans="2:7" x14ac:dyDescent="0.25">
      <c r="B112">
        <v>10</v>
      </c>
      <c r="C112">
        <v>80.599999999999994</v>
      </c>
      <c r="D112">
        <v>376.3</v>
      </c>
      <c r="E112">
        <f>D112/C112</f>
        <v>4.6687344913151367</v>
      </c>
      <c r="F112">
        <v>1.1259398496240602</v>
      </c>
      <c r="G112">
        <v>10</v>
      </c>
    </row>
    <row r="113" spans="2:7" x14ac:dyDescent="0.25">
      <c r="B113">
        <v>11</v>
      </c>
      <c r="C113">
        <v>76.8</v>
      </c>
      <c r="D113">
        <v>376.3</v>
      </c>
      <c r="E113">
        <f>D113/C113</f>
        <v>4.8997395833333339</v>
      </c>
      <c r="F113">
        <v>1.0169779286926994</v>
      </c>
      <c r="G113">
        <v>11</v>
      </c>
    </row>
    <row r="114" spans="2:7" x14ac:dyDescent="0.25">
      <c r="B114">
        <v>12</v>
      </c>
      <c r="C114">
        <v>70.099999999999994</v>
      </c>
      <c r="D114">
        <v>376.3</v>
      </c>
      <c r="E114">
        <f>D114/C114</f>
        <v>5.3680456490727542</v>
      </c>
      <c r="F114">
        <v>0.89269746646795833</v>
      </c>
      <c r="G114">
        <v>12</v>
      </c>
    </row>
    <row r="121" spans="2:7" x14ac:dyDescent="0.25">
      <c r="B121">
        <v>1</v>
      </c>
      <c r="C121">
        <v>1124.9000000000001</v>
      </c>
      <c r="D121">
        <v>1124.9000000000001</v>
      </c>
      <c r="E121">
        <f>D121/C121</f>
        <v>1</v>
      </c>
      <c r="F121">
        <v>1</v>
      </c>
      <c r="G121">
        <v>1</v>
      </c>
    </row>
    <row r="122" spans="2:7" x14ac:dyDescent="0.25">
      <c r="B122">
        <v>2</v>
      </c>
      <c r="C122">
        <v>567.5</v>
      </c>
      <c r="D122">
        <v>1124.9000000000001</v>
      </c>
      <c r="E122">
        <f>D122/C122</f>
        <v>1.9822026431718063</v>
      </c>
      <c r="F122">
        <v>1.7487684729064039</v>
      </c>
      <c r="G122">
        <v>2</v>
      </c>
    </row>
    <row r="123" spans="2:7" x14ac:dyDescent="0.25">
      <c r="B123">
        <v>3</v>
      </c>
      <c r="C123">
        <v>456.5</v>
      </c>
      <c r="D123">
        <v>1124.9000000000001</v>
      </c>
      <c r="E123">
        <f>D123/C123</f>
        <v>2.4641840087623224</v>
      </c>
      <c r="F123">
        <v>2.2187499999999996</v>
      </c>
      <c r="G123">
        <v>3</v>
      </c>
    </row>
    <row r="124" spans="2:7" x14ac:dyDescent="0.25">
      <c r="B124">
        <v>4</v>
      </c>
      <c r="C124">
        <v>372</v>
      </c>
      <c r="D124">
        <v>1124.9000000000001</v>
      </c>
      <c r="E124">
        <f>D124/C124</f>
        <v>3.0239247311827961</v>
      </c>
      <c r="F124">
        <v>2.5818181818181816</v>
      </c>
      <c r="G124">
        <v>4</v>
      </c>
    </row>
    <row r="125" spans="2:7" x14ac:dyDescent="0.25">
      <c r="B125">
        <v>5</v>
      </c>
      <c r="C125">
        <v>307</v>
      </c>
      <c r="D125">
        <v>1124.9000000000001</v>
      </c>
      <c r="E125">
        <f>D125/C125</f>
        <v>3.664169381107492</v>
      </c>
      <c r="F125">
        <v>2.9583333333333335</v>
      </c>
      <c r="G125">
        <v>5</v>
      </c>
    </row>
    <row r="126" spans="2:7" x14ac:dyDescent="0.25">
      <c r="B126">
        <v>6</v>
      </c>
      <c r="C126">
        <v>253</v>
      </c>
      <c r="D126">
        <v>1124.9000000000001</v>
      </c>
      <c r="E126">
        <f>D126/C126</f>
        <v>4.4462450592885379</v>
      </c>
      <c r="F126">
        <v>3.2272727272727271</v>
      </c>
      <c r="G126">
        <v>6</v>
      </c>
    </row>
    <row r="127" spans="2:7" x14ac:dyDescent="0.25">
      <c r="B127">
        <v>7</v>
      </c>
      <c r="C127">
        <v>218</v>
      </c>
      <c r="D127">
        <v>1124.9000000000001</v>
      </c>
      <c r="E127">
        <f>D127/C127</f>
        <v>5.1600917431192661</v>
      </c>
      <c r="F127">
        <v>3.4134615384615383</v>
      </c>
      <c r="G127">
        <v>7</v>
      </c>
    </row>
    <row r="128" spans="2:7" x14ac:dyDescent="0.25">
      <c r="B128">
        <v>8</v>
      </c>
      <c r="C128">
        <v>187.84</v>
      </c>
      <c r="D128">
        <v>1124.9000000000001</v>
      </c>
      <c r="E128">
        <f>D128/C128</f>
        <v>5.9886073253833052</v>
      </c>
      <c r="F128">
        <v>3.6040609137055837</v>
      </c>
      <c r="G128">
        <v>8</v>
      </c>
    </row>
    <row r="129" spans="2:7" x14ac:dyDescent="0.25">
      <c r="B129">
        <v>9</v>
      </c>
      <c r="C129">
        <v>163</v>
      </c>
      <c r="D129">
        <v>1124.9000000000001</v>
      </c>
      <c r="E129">
        <f>D129/C129</f>
        <v>6.9012269938650315</v>
      </c>
      <c r="F129">
        <v>3.6979166666666665</v>
      </c>
      <c r="G129">
        <v>9</v>
      </c>
    </row>
    <row r="130" spans="2:7" x14ac:dyDescent="0.25">
      <c r="B130">
        <v>10</v>
      </c>
      <c r="C130">
        <v>144</v>
      </c>
      <c r="D130">
        <v>1124.9000000000001</v>
      </c>
      <c r="E130">
        <f>D130/C130</f>
        <v>7.8118055555555559</v>
      </c>
      <c r="F130">
        <v>3.922651933701657</v>
      </c>
      <c r="G130">
        <v>10</v>
      </c>
    </row>
    <row r="131" spans="2:7" x14ac:dyDescent="0.25">
      <c r="B131">
        <v>11</v>
      </c>
      <c r="C131">
        <v>128</v>
      </c>
      <c r="D131">
        <v>1124.9000000000001</v>
      </c>
      <c r="E131">
        <f>D131/C131</f>
        <v>8.7882812500000007</v>
      </c>
      <c r="F131">
        <v>4.0340909090909092</v>
      </c>
      <c r="G131">
        <v>11</v>
      </c>
    </row>
    <row r="132" spans="2:7" x14ac:dyDescent="0.25">
      <c r="B132">
        <v>12</v>
      </c>
      <c r="C132">
        <v>114</v>
      </c>
      <c r="D132">
        <v>1124.9000000000001</v>
      </c>
      <c r="E132">
        <f>D132/C132</f>
        <v>9.867543859649123</v>
      </c>
      <c r="F132">
        <v>4.0571428571428569</v>
      </c>
      <c r="G132">
        <v>12</v>
      </c>
    </row>
    <row r="147" spans="2:7" x14ac:dyDescent="0.25">
      <c r="B147">
        <v>1</v>
      </c>
      <c r="C147">
        <v>376.3</v>
      </c>
      <c r="D147">
        <v>368</v>
      </c>
      <c r="E147">
        <f>D147/C147</f>
        <v>0.97794313048099912</v>
      </c>
      <c r="F147">
        <v>1</v>
      </c>
      <c r="G147">
        <v>1</v>
      </c>
    </row>
    <row r="148" spans="2:7" x14ac:dyDescent="0.25">
      <c r="B148">
        <v>2</v>
      </c>
      <c r="C148">
        <v>232.3</v>
      </c>
      <c r="D148">
        <v>368</v>
      </c>
      <c r="E148">
        <f>D148/C148</f>
        <v>1.584158415841584</v>
      </c>
      <c r="F148">
        <v>1.4917127071823204</v>
      </c>
      <c r="G148">
        <v>2</v>
      </c>
    </row>
    <row r="149" spans="2:7" x14ac:dyDescent="0.25">
      <c r="B149">
        <v>3</v>
      </c>
      <c r="C149">
        <v>193.3</v>
      </c>
      <c r="D149">
        <v>368</v>
      </c>
      <c r="E149">
        <f>D149/C149</f>
        <v>1.9037765131919295</v>
      </c>
      <c r="F149">
        <v>1.7197452229299364</v>
      </c>
      <c r="G149">
        <v>3</v>
      </c>
    </row>
    <row r="150" spans="2:7" x14ac:dyDescent="0.25">
      <c r="B150">
        <v>4</v>
      </c>
      <c r="C150">
        <v>158.30000000000001</v>
      </c>
      <c r="D150">
        <v>368</v>
      </c>
      <c r="E150">
        <f>D150/C150</f>
        <v>2.3246999368288059</v>
      </c>
      <c r="F150">
        <v>1.8493150684931507</v>
      </c>
      <c r="G150">
        <v>4</v>
      </c>
    </row>
    <row r="151" spans="2:7" x14ac:dyDescent="0.25">
      <c r="B151">
        <v>5</v>
      </c>
      <c r="C151">
        <v>135.4</v>
      </c>
      <c r="D151">
        <v>368</v>
      </c>
      <c r="E151">
        <f>D151/C151</f>
        <v>2.7178729689807977</v>
      </c>
      <c r="F151">
        <v>1.942446043165468</v>
      </c>
      <c r="G151">
        <v>5</v>
      </c>
    </row>
    <row r="152" spans="2:7" x14ac:dyDescent="0.25">
      <c r="B152">
        <v>6</v>
      </c>
      <c r="C152">
        <v>117.15</v>
      </c>
      <c r="D152">
        <v>368</v>
      </c>
      <c r="E152">
        <f>D152/C152</f>
        <v>3.1412718736662395</v>
      </c>
      <c r="F152">
        <v>1.7307692307692308</v>
      </c>
      <c r="G152">
        <v>6</v>
      </c>
    </row>
    <row r="153" spans="2:7" x14ac:dyDescent="0.25">
      <c r="B153">
        <v>7</v>
      </c>
      <c r="C153">
        <v>106.5</v>
      </c>
      <c r="D153">
        <v>368</v>
      </c>
      <c r="E153">
        <f>D153/C153</f>
        <v>3.455399061032864</v>
      </c>
      <c r="F153">
        <v>1.5340909090909092</v>
      </c>
      <c r="G153">
        <v>7</v>
      </c>
    </row>
    <row r="154" spans="2:7" x14ac:dyDescent="0.25">
      <c r="B154">
        <v>8</v>
      </c>
      <c r="C154">
        <v>93.57</v>
      </c>
      <c r="D154">
        <v>368</v>
      </c>
      <c r="E154">
        <f>D154/C154</f>
        <v>3.9328844715186495</v>
      </c>
      <c r="F154">
        <v>1.8750000000000002</v>
      </c>
      <c r="G154">
        <v>8</v>
      </c>
    </row>
    <row r="155" spans="2:7" x14ac:dyDescent="0.25">
      <c r="B155">
        <v>9</v>
      </c>
      <c r="C155">
        <v>89.6</v>
      </c>
      <c r="D155">
        <v>368</v>
      </c>
      <c r="E155">
        <f>D155/C155</f>
        <v>4.1071428571428577</v>
      </c>
      <c r="F155">
        <v>1.6363636363636365</v>
      </c>
      <c r="G155">
        <v>9</v>
      </c>
    </row>
    <row r="156" spans="2:7" x14ac:dyDescent="0.25">
      <c r="B156">
        <v>10</v>
      </c>
      <c r="C156">
        <v>80.599999999999994</v>
      </c>
      <c r="D156">
        <v>368</v>
      </c>
      <c r="E156">
        <f>D156/C156</f>
        <v>4.5657568238213404</v>
      </c>
      <c r="F156">
        <v>2</v>
      </c>
      <c r="G156">
        <v>10</v>
      </c>
    </row>
    <row r="157" spans="2:7" x14ac:dyDescent="0.25">
      <c r="B157">
        <v>11</v>
      </c>
      <c r="C157">
        <v>76.8</v>
      </c>
      <c r="D157">
        <v>368</v>
      </c>
      <c r="E157">
        <f>D157/C157</f>
        <v>4.791666666666667</v>
      </c>
      <c r="F157">
        <v>2.030075187969925</v>
      </c>
      <c r="G157">
        <v>11</v>
      </c>
    </row>
    <row r="158" spans="2:7" x14ac:dyDescent="0.25">
      <c r="B158">
        <v>12</v>
      </c>
      <c r="C158">
        <v>70.099999999999994</v>
      </c>
      <c r="D158">
        <v>368</v>
      </c>
      <c r="E158">
        <f>D158/C158</f>
        <v>5.2496433666191162</v>
      </c>
      <c r="F158">
        <v>1.9014084507042255</v>
      </c>
      <c r="G158">
        <v>12</v>
      </c>
    </row>
    <row r="163" spans="2:4" x14ac:dyDescent="0.25">
      <c r="B163">
        <v>1</v>
      </c>
      <c r="C163">
        <v>12.2</v>
      </c>
      <c r="D163">
        <v>12.1</v>
      </c>
    </row>
    <row r="164" spans="2:4" x14ac:dyDescent="0.25">
      <c r="B164">
        <v>2</v>
      </c>
      <c r="C164">
        <v>7.81</v>
      </c>
      <c r="D164">
        <v>12.8</v>
      </c>
    </row>
    <row r="165" spans="2:4" x14ac:dyDescent="0.25">
      <c r="B165">
        <v>3</v>
      </c>
      <c r="C165">
        <v>7.2</v>
      </c>
      <c r="D165">
        <v>14.1</v>
      </c>
    </row>
    <row r="166" spans="2:4" x14ac:dyDescent="0.25">
      <c r="B166">
        <v>4</v>
      </c>
      <c r="C166">
        <v>6.3900000000000006</v>
      </c>
      <c r="D166">
        <v>12.2</v>
      </c>
    </row>
    <row r="167" spans="2:4" x14ac:dyDescent="0.25">
      <c r="B167">
        <v>5</v>
      </c>
      <c r="C167">
        <v>6.1</v>
      </c>
      <c r="D167">
        <v>14.2</v>
      </c>
    </row>
    <row r="168" spans="2:4" x14ac:dyDescent="0.25">
      <c r="B168">
        <v>6</v>
      </c>
      <c r="C168">
        <v>5.66</v>
      </c>
      <c r="D168">
        <v>14.1</v>
      </c>
    </row>
    <row r="169" spans="2:4" x14ac:dyDescent="0.25">
      <c r="B169">
        <v>7</v>
      </c>
      <c r="C169">
        <v>5.0999999999999996</v>
      </c>
      <c r="D169">
        <v>13.8</v>
      </c>
    </row>
    <row r="170" spans="2:4" x14ac:dyDescent="0.25">
      <c r="B170">
        <v>8</v>
      </c>
      <c r="C170">
        <v>5.4700000000000006</v>
      </c>
      <c r="D170">
        <v>13.9</v>
      </c>
    </row>
    <row r="171" spans="2:4" x14ac:dyDescent="0.25">
      <c r="B171">
        <v>9</v>
      </c>
      <c r="C171">
        <v>5.3699999999999992</v>
      </c>
      <c r="D171">
        <v>14.6</v>
      </c>
    </row>
    <row r="172" spans="2:4" x14ac:dyDescent="0.25">
      <c r="B172">
        <v>10</v>
      </c>
      <c r="C172">
        <v>4.91</v>
      </c>
      <c r="D172">
        <v>14.7</v>
      </c>
    </row>
    <row r="173" spans="2:4" x14ac:dyDescent="0.25">
      <c r="B173">
        <v>11</v>
      </c>
      <c r="C173">
        <v>5.0299999999999994</v>
      </c>
      <c r="D173">
        <v>15.1</v>
      </c>
    </row>
    <row r="174" spans="2:4" x14ac:dyDescent="0.25">
      <c r="B174">
        <v>12</v>
      </c>
      <c r="C174">
        <v>5.18</v>
      </c>
      <c r="D174">
        <v>14.6</v>
      </c>
    </row>
    <row r="180" spans="2:4" x14ac:dyDescent="0.25">
      <c r="B180">
        <v>1</v>
      </c>
      <c r="C180">
        <v>1.56</v>
      </c>
      <c r="D180">
        <v>2.7</v>
      </c>
    </row>
    <row r="181" spans="2:4" x14ac:dyDescent="0.25">
      <c r="B181">
        <v>2</v>
      </c>
      <c r="C181">
        <v>0.87</v>
      </c>
      <c r="D181">
        <v>1.81</v>
      </c>
    </row>
    <row r="182" spans="2:4" x14ac:dyDescent="0.25">
      <c r="B182">
        <v>3</v>
      </c>
      <c r="C182">
        <v>0.61</v>
      </c>
      <c r="D182">
        <v>1.57</v>
      </c>
    </row>
    <row r="183" spans="2:4" x14ac:dyDescent="0.25">
      <c r="B183">
        <v>4</v>
      </c>
      <c r="C183">
        <v>0.49</v>
      </c>
      <c r="D183">
        <v>1.46</v>
      </c>
    </row>
    <row r="184" spans="2:4" x14ac:dyDescent="0.25">
      <c r="B184">
        <v>5</v>
      </c>
      <c r="C184">
        <v>0.42</v>
      </c>
      <c r="D184">
        <v>1.39</v>
      </c>
    </row>
    <row r="185" spans="2:4" x14ac:dyDescent="0.25">
      <c r="B185">
        <v>6</v>
      </c>
      <c r="C185">
        <v>0.37</v>
      </c>
      <c r="D185">
        <v>1.56</v>
      </c>
    </row>
    <row r="186" spans="2:4" x14ac:dyDescent="0.25">
      <c r="B186">
        <v>7</v>
      </c>
      <c r="C186">
        <v>0.36</v>
      </c>
      <c r="D186">
        <v>1.76</v>
      </c>
    </row>
    <row r="187" spans="2:4" x14ac:dyDescent="0.25">
      <c r="B187">
        <v>8</v>
      </c>
      <c r="C187">
        <v>0.3</v>
      </c>
      <c r="D187">
        <v>1.44</v>
      </c>
    </row>
    <row r="188" spans="2:4" x14ac:dyDescent="0.25">
      <c r="B188">
        <v>9</v>
      </c>
      <c r="C188">
        <v>0.28999999999999998</v>
      </c>
      <c r="D188">
        <v>1.65</v>
      </c>
    </row>
    <row r="189" spans="2:4" x14ac:dyDescent="0.25">
      <c r="B189">
        <v>10</v>
      </c>
      <c r="C189">
        <v>0.26</v>
      </c>
      <c r="D189">
        <v>1.35</v>
      </c>
    </row>
    <row r="190" spans="2:4" x14ac:dyDescent="0.25">
      <c r="B190">
        <v>11</v>
      </c>
      <c r="C190">
        <v>0.24</v>
      </c>
      <c r="D190">
        <v>1.43</v>
      </c>
    </row>
    <row r="191" spans="2:4" x14ac:dyDescent="0.25">
      <c r="B191">
        <v>12</v>
      </c>
      <c r="C191">
        <v>0.22</v>
      </c>
      <c r="D191">
        <v>1.52</v>
      </c>
    </row>
    <row r="195" spans="2:7" x14ac:dyDescent="0.25">
      <c r="B195">
        <v>1</v>
      </c>
      <c r="C195">
        <v>1.56</v>
      </c>
      <c r="D195">
        <v>1.56</v>
      </c>
      <c r="E195">
        <f>D195/C195</f>
        <v>1</v>
      </c>
      <c r="F195">
        <v>1</v>
      </c>
      <c r="G195">
        <v>1</v>
      </c>
    </row>
    <row r="196" spans="2:7" x14ac:dyDescent="0.25">
      <c r="B196">
        <v>2</v>
      </c>
      <c r="C196">
        <v>0.87</v>
      </c>
      <c r="D196">
        <v>1.56</v>
      </c>
      <c r="E196">
        <f>D196/C196</f>
        <v>1.7931034482758621</v>
      </c>
      <c r="F196">
        <v>1.4917127071823204</v>
      </c>
      <c r="G196">
        <v>2</v>
      </c>
    </row>
    <row r="197" spans="2:7" x14ac:dyDescent="0.25">
      <c r="B197">
        <v>3</v>
      </c>
      <c r="C197">
        <v>0.61</v>
      </c>
      <c r="D197">
        <v>1.56</v>
      </c>
      <c r="E197">
        <f>D197/C197</f>
        <v>2.557377049180328</v>
      </c>
      <c r="F197">
        <v>1.7197452229299364</v>
      </c>
      <c r="G197">
        <v>3</v>
      </c>
    </row>
    <row r="198" spans="2:7" x14ac:dyDescent="0.25">
      <c r="B198">
        <v>4</v>
      </c>
      <c r="C198">
        <v>0.49</v>
      </c>
      <c r="D198">
        <v>1.56</v>
      </c>
      <c r="E198">
        <f>D198/C198</f>
        <v>3.1836734693877551</v>
      </c>
      <c r="F198">
        <v>1.8493150684931507</v>
      </c>
      <c r="G198">
        <v>4</v>
      </c>
    </row>
    <row r="199" spans="2:7" x14ac:dyDescent="0.25">
      <c r="B199">
        <v>5</v>
      </c>
      <c r="C199">
        <v>0.42</v>
      </c>
      <c r="D199">
        <v>1.56</v>
      </c>
      <c r="E199">
        <f>D199/C199</f>
        <v>3.7142857142857144</v>
      </c>
      <c r="F199">
        <v>1.942446043165468</v>
      </c>
      <c r="G199">
        <v>5</v>
      </c>
    </row>
    <row r="200" spans="2:7" x14ac:dyDescent="0.25">
      <c r="B200">
        <v>6</v>
      </c>
      <c r="C200">
        <v>0.37</v>
      </c>
      <c r="D200">
        <v>1.56</v>
      </c>
      <c r="E200">
        <f>D200/C200</f>
        <v>4.2162162162162167</v>
      </c>
      <c r="F200">
        <v>1.7307692307692308</v>
      </c>
      <c r="G200">
        <v>6</v>
      </c>
    </row>
    <row r="201" spans="2:7" x14ac:dyDescent="0.25">
      <c r="B201">
        <v>7</v>
      </c>
      <c r="C201">
        <v>0.36</v>
      </c>
      <c r="D201">
        <v>1.56</v>
      </c>
      <c r="E201">
        <f>D201/C201</f>
        <v>4.3333333333333339</v>
      </c>
      <c r="F201">
        <v>1.5340909090909092</v>
      </c>
      <c r="G201">
        <v>7</v>
      </c>
    </row>
    <row r="202" spans="2:7" x14ac:dyDescent="0.25">
      <c r="B202">
        <v>8</v>
      </c>
      <c r="C202">
        <v>0.3</v>
      </c>
      <c r="D202">
        <v>1.56</v>
      </c>
      <c r="E202">
        <f>D202/C202</f>
        <v>5.2</v>
      </c>
      <c r="F202">
        <v>1.8750000000000002</v>
      </c>
      <c r="G202">
        <v>8</v>
      </c>
    </row>
    <row r="203" spans="2:7" x14ac:dyDescent="0.25">
      <c r="B203">
        <v>9</v>
      </c>
      <c r="C203">
        <v>0.28999999999999998</v>
      </c>
      <c r="D203">
        <v>1.56</v>
      </c>
      <c r="E203">
        <f>D203/C203</f>
        <v>5.3793103448275872</v>
      </c>
      <c r="F203">
        <v>1.6363636363636365</v>
      </c>
      <c r="G203">
        <v>9</v>
      </c>
    </row>
    <row r="204" spans="2:7" x14ac:dyDescent="0.25">
      <c r="B204">
        <v>10</v>
      </c>
      <c r="C204">
        <v>0.26</v>
      </c>
      <c r="D204">
        <v>1.56</v>
      </c>
      <c r="E204">
        <f>D204/C204</f>
        <v>6</v>
      </c>
      <c r="F204">
        <v>2</v>
      </c>
      <c r="G204">
        <v>10</v>
      </c>
    </row>
    <row r="205" spans="2:7" x14ac:dyDescent="0.25">
      <c r="B205">
        <v>11</v>
      </c>
      <c r="C205">
        <v>0.24</v>
      </c>
      <c r="D205">
        <v>1.56</v>
      </c>
      <c r="E205">
        <f>D205/C205</f>
        <v>6.5000000000000009</v>
      </c>
      <c r="F205">
        <v>2.030075187969925</v>
      </c>
      <c r="G205">
        <v>11</v>
      </c>
    </row>
    <row r="206" spans="2:7" x14ac:dyDescent="0.25">
      <c r="B206">
        <v>12</v>
      </c>
      <c r="C206">
        <v>0.22</v>
      </c>
      <c r="D206">
        <v>1.56</v>
      </c>
      <c r="E206">
        <f>D206/C206</f>
        <v>7.0909090909090908</v>
      </c>
      <c r="F206">
        <v>1.9014084507042255</v>
      </c>
      <c r="G206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2016-10-18T11:10:54Z</dcterms:created>
  <dcterms:modified xsi:type="dcterms:W3CDTF">2016-10-20T01:04:07Z</dcterms:modified>
</cp:coreProperties>
</file>