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customStorage/customStorage.xml" ContentType="application/vnd.wps-officedocument.customStor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5570" windowHeight="5895" firstSheet="3" activeTab="4"/>
  </bookViews>
  <sheets>
    <sheet name="Progression" sheetId="21" r:id="rId1"/>
    <sheet name="Progression 1.0" sheetId="22" r:id="rId2"/>
    <sheet name="Change Logs" sheetId="17" r:id="rId3"/>
    <sheet name="Updated Topics 5-29 to 6-9" sheetId="23" r:id="rId4"/>
    <sheet name="Unit Settings" sheetId="1" r:id="rId5"/>
    <sheet name="Unit Settings - Boards" sheetId="8" r:id="rId6"/>
    <sheet name="Air Handler Board" sheetId="14" r:id="rId7"/>
    <sheet name="Sensors" sheetId="2" r:id="rId8"/>
    <sheet name="OA Damper" sheetId="3" r:id="rId9"/>
    <sheet name="Dehum" sheetId="4" r:id="rId10"/>
    <sheet name="Building Pressure" sheetId="7" r:id="rId11"/>
    <sheet name="Filters" sheetId="5" r:id="rId12"/>
    <sheet name="ERV" sheetId="6" r:id="rId13"/>
    <sheet name="Preheat" sheetId="10" r:id="rId14"/>
    <sheet name="Heating" sheetId="11" r:id="rId15"/>
    <sheet name="Cooling" sheetId="12" r:id="rId16"/>
    <sheet name="Fans" sheetId="13" r:id="rId17"/>
    <sheet name="Board Config Options" sheetId="15" r:id="rId18"/>
  </sheets>
  <definedNames>
    <definedName name="_xlnm._FilterDatabase" localSheetId="3" hidden="1">'Updated Topics 5-29 to 6-9'!$E$1:$E$99</definedName>
    <definedName name="_xlnm._FilterDatabase" localSheetId="4" hidden="1">'Unit Settings'!$G$1:$G$126</definedName>
    <definedName name="_xlnm._FilterDatabase" localSheetId="7" hidden="1">Sensors!$E$1:$E$42</definedName>
  </definedNames>
  <calcPr calcId="191029"/>
  <oleSize ref="A1:X4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<sst xmlns="http://schemas.openxmlformats.org/spreadsheetml/2006/main" count="24715" uniqueCount="2637">
  <si>
    <t>Status</t>
  </si>
  <si>
    <t>Unit Settings</t>
  </si>
  <si>
    <t>Unit Settings -Boards</t>
  </si>
  <si>
    <t>AHU</t>
  </si>
  <si>
    <t>Sensors</t>
  </si>
  <si>
    <t>OA Dampers</t>
  </si>
  <si>
    <t>Dehum</t>
  </si>
  <si>
    <t>Filters</t>
  </si>
  <si>
    <t>Building Pressure</t>
  </si>
  <si>
    <t>ERV</t>
  </si>
  <si>
    <t>Preheat</t>
  </si>
  <si>
    <t>Heating</t>
  </si>
  <si>
    <t>Cooling</t>
  </si>
  <si>
    <t>Fans</t>
  </si>
  <si>
    <t>Total</t>
  </si>
  <si>
    <t>Not Developed</t>
  </si>
  <si>
    <t> </t>
  </si>
  <si>
    <t xml:space="preserve">Dev and Passed Testing </t>
  </si>
  <si>
    <t>Dev and Failed Testing</t>
  </si>
  <si>
    <t>Dev and Partial Tested</t>
  </si>
  <si>
    <t>Can't Dev/Test</t>
  </si>
  <si>
    <t>Dev and Not tested</t>
  </si>
  <si>
    <t>Version</t>
  </si>
  <si>
    <t>Change notes</t>
  </si>
  <si>
    <t>Location</t>
  </si>
  <si>
    <t>1.1.6</t>
  </si>
  <si>
    <t>1. Low and High Tolerance to be subscribed with cfg/i/spaceControl/season to determine what second topic to subscrbe and publish to.                                2. Plus Aux Heat (Heat Pump Required) and Plus Unit Heat (call factory) changed from checkbox to radial. Added "no additional Reheat" child radial 3. Boards changed to individual Topics rather than 1 json</t>
  </si>
  <si>
    <t>1. Unit Settings -&gt; Space Control (Precision) -&gt; Manual Setpoints AND Auto Season Setpoints 2                                                                                                                                   2. Dehum -&gt; Reheat                                                                                                                            3. Unit Settings - boards -&gt; Boards</t>
  </si>
  <si>
    <t>1.1.7</t>
  </si>
  <si>
    <t>1. Add UUID Payload.                                                                                                                                 2.  true/false in temp scale converted to lowercase.                                                        3. added overrideActive in AHU Mout's</t>
  </si>
  <si>
    <t>1. UUID in boards.                                                                                                                                  2. Unit Settings -&gt; Scales                                                                                                                              3. AHU -&gt;AHU Mouts</t>
  </si>
  <si>
    <t>1.1.8</t>
  </si>
  <si>
    <t>1. Changed Plus Humidity to Child CheckBox                                                                         2. Modulating - Enables, Fixed Enables updated with UI topics</t>
  </si>
  <si>
    <t>1. Sensors, Row 19 and 24                                                                                                                 2. Heating</t>
  </si>
  <si>
    <t>1.1.9</t>
  </si>
  <si>
    <t>1. Added UI Topics for needed locations. Will need to add for rest on later date. 2. Changed payload for UUID from "uuid" to "sn":</t>
  </si>
  <si>
    <t>Unit Settings, Unit Setting - Boards, Dehum, Building Pressure, Heating</t>
  </si>
  <si>
    <t>1.2.0</t>
  </si>
  <si>
    <t>1. Added "Updated Topics 5-29 to 6-9" for CD to analyze changes to topics</t>
  </si>
  <si>
    <t>Updated Topics 5-29 to 6-9</t>
  </si>
  <si>
    <t>Updated File</t>
  </si>
  <si>
    <t>File Line</t>
  </si>
  <si>
    <t>Topic or Key</t>
  </si>
  <si>
    <t>Payloads</t>
  </si>
  <si>
    <t>Dev Status</t>
  </si>
  <si>
    <t>Dev Comments</t>
  </si>
  <si>
    <t>mqttTopicsConfig.constans.ts</t>
  </si>
  <si>
    <t>ui/cfg/unitSettings/appType</t>
  </si>
  <si>
    <t>Completed</t>
  </si>
  <si>
    <t>dynamicFormMenus.constants.ts</t>
  </si>
  <si>
    <t>StorageKeys.AIR_HANDLER_ANALOG_SUPPY_FAN</t>
  </si>
  <si>
    <t>analogSupplyFan</t>
  </si>
  <si>
    <t>StorageKeys.AIR_HANDLER_ANALOG_RETURN_FAN</t>
  </si>
  <si>
    <t>analogReturnFan</t>
  </si>
  <si>
    <t>StorageKeys.AIR_HANDLER_ANALOG_EXHAUST_FAN</t>
  </si>
  <si>
    <t>analogExhaustFan</t>
  </si>
  <si>
    <t>StorageKeys.AIR_HANDLER_ANALOG_CONDENSER_FAN</t>
  </si>
  <si>
    <t>analogCondenserFan</t>
  </si>
  <si>
    <t>AHU_CRANK_CASE_HEATER</t>
  </si>
  <si>
    <t>ahuCrankCaseHeater</t>
  </si>
  <si>
    <t>TelemetryLabel.UI_UNIT_SETTINGS_APP_TYPE</t>
  </si>
  <si>
    <t>outdoorAirControl</t>
  </si>
  <si>
    <t>supplyAirControl</t>
  </si>
  <si>
    <t>returnAirControl</t>
  </si>
  <si>
    <t>TelemetryLabel.APP_TYPE_MAIN_SEQUENCE,</t>
  </si>
  <si>
    <t>SpaceControlDemandSZVAV</t>
  </si>
  <si>
    <t>TelemetryLabel.USE_RETURN_OVER_SPACE_TEMP</t>
  </si>
  <si>
    <t>true</t>
  </si>
  <si>
    <t>UI_UNIT_SETTINGS_APP_TYPE</t>
  </si>
  <si>
    <t>thirdParty</t>
  </si>
  <si>
    <t>TelemetryLabel.POWERCOMM_COMM</t>
  </si>
  <si>
    <t>none</t>
  </si>
  <si>
    <t>TelemetryLabel.POWER_COMM_EXV1_TYPE</t>
  </si>
  <si>
    <t>sporlan</t>
  </si>
  <si>
    <t>sanhua</t>
  </si>
  <si>
    <t>mqttTopicsConfig.constants.ts</t>
  </si>
  <si>
    <t>${configInbandCommunication}/${MQTTTopicsPath.GC}/${MQTTTopicsPath.BOARDS}/${MQTTTopicsPath.COOLING}/\${${ConfigNavigationType.BOARD}}/${MQTTTopicsPath.VFD}/\${${ConfigNavigationType.REFRIGERATION}}/\${${ConfigNavigationType.COMPRESSOR_TOPIC}}/${MQTTTopicsPath.TYPE}</t>
  </si>
  <si>
    <t>only changed topic pathing</t>
  </si>
  <si>
    <t>${configInbandCommunication}/${MQTTTopicsPath.GC}/${MQTTTopicsPath.BOARDS}/${MQTTTopicsPath.COOLING}/\${${ConfigNavigationType.BOARD}}/${MQTTTopicsPath.VFD}/\${${ConfigNavigationType.REFRIGERATION}}/\${${ConfigNavigationType.COMPRESSOR_TOPIC}}/${MQTTTopicsPath.MAKE}</t>
  </si>
  <si>
    <t>${configInbandCommunication}/${MQTTTopicsPath.GC}/${MQTTTopicsPath.BOARDS}/${MQTTTopicsPath.COOLING}/\${${ConfigNavigationType.BOARD}}/${MQTTTopicsPath.VFD}/\${${ConfigNavigationType.REFRIGERATION}}/\${${ConfigNavigationType.COMPRESSOR_TOPIC}}/${MQTTTopicsPath.RUNASANALOG}</t>
  </si>
  <si>
    <t>${configInbandCommunication}/${MQTTTopicsPath.GC}/${MQTTTopicsPath.BOARDS}/${MQTTTopicsPath.COOLING}/\${${ConfigNavigationType.BOARD}}/${MQTTTopicsPath.VFD}/\${${ConfigNavigationType.REFRIGERATION}}/\${${ConfigNavigationType.COMPRESSOR_TOPIC}}/${MQTTTopicsPath.MODEL}</t>
  </si>
  <si>
    <t>${configInbandCommunication}/${MQTTTopicsPath.GC}/${MQTTTopicsPath.BOARDS}/${MQTTTopicsPath.COOLING}/\${${ConfigNavigationType.BOARD}}/${MQTTTopicsPath.VFD}/\${${ConfigNavigationType.REFRIGERATION}}/\${${ConfigNavigationType.COMPRESSOR_TOPIC}}/${MQTTTopicsPath.VOLTAGE}</t>
  </si>
  <si>
    <t>TelemetryLabel.FAHRENHEIT_OR_CELSIUS</t>
  </si>
  <si>
    <t>false</t>
  </si>
  <si>
    <t>TelemetryLabel.HEATING_TYPE_NONE</t>
  </si>
  <si>
    <t>TelemetryLabel.HEATING_CONFIG_HEATPUMP</t>
  </si>
  <si>
    <t>TelemetryLabel.HEATING_TYPE_UI</t>
  </si>
  <si>
    <t>gas</t>
  </si>
  <si>
    <t>electric</t>
  </si>
  <si>
    <t>water</t>
  </si>
  <si>
    <t>cfg/i/gc/heatConfig/isHeatPump</t>
  </si>
  <si>
    <t>ui/config/heatConfig/heatType</t>
  </si>
  <si>
    <t>TelemetryLabel.GAS_AS_AUX</t>
  </si>
  <si>
    <t>cfg/i/heatPump/minOutdoorAirTemp</t>
  </si>
  <si>
    <t>cfg/i/gc/heatConfig/heatPumpConfig.heatPumpType</t>
  </si>
  <si>
    <t>coolingCircuitsCondensorFanMenuGenerator.ts</t>
  </si>
  <si>
    <t>cfg/i/gc/boards/airHandler/{board}/VFD/{vfd}/selection</t>
  </si>
  <si>
    <t>cfg/i/gc/refrigConfig/circuitA/condenserFans</t>
  </si>
  <si>
    <t>Yet to start</t>
  </si>
  <si>
    <t>topic commented</t>
  </si>
  <si>
    <t>airHandler/${board}/VFD/${vfd}</t>
  </si>
  <si>
    <t>coolingCircuitsInsideexvMenuGenerator</t>
  </si>
  <si>
    <t>cfg/i/gc/boards/powerComm/{board}/uuid</t>
  </si>
  <si>
    <t>coolingCircuitsOutsideexvMenuGenerator</t>
  </si>
  <si>
    <t>input.match( /powerComm\/(\d+)\/EXVComm\/(\d+)\/sporlan\/exv(\d+)\/location/</t>
  </si>
  <si>
    <t>coolingCircuitsReheatvalveMenuGenerator</t>
  </si>
  <si>
    <t>cfg/i/gc/boards/cooling/{board}/ReheatValve/1/selection</t>
  </si>
  <si>
    <t>complete flow of reheat is changed in prodev branch</t>
  </si>
  <si>
    <t>cfg/i/gc/boards/cooling/{board}/uuid</t>
  </si>
  <si>
    <t>coolingCircuitsReversingvalveMenuGenerator</t>
  </si>
  <si>
    <t>As per figjam reversing valve only enables when the air handler board is configured, need to accomodate cooling board configurations as well</t>
  </si>
  <si>
    <t>cfg/i/gc/boards/airHandler/{board}/uuid</t>
  </si>
  <si>
    <t>coolingCircuitsSolenoidMenuGenerator</t>
  </si>
  <si>
    <t>coolingCompressorVaporMenuGenerator</t>
  </si>
  <si>
    <t>powerComm/${board}/EXVComm/${comm}</t>
  </si>
  <si>
    <t>TelemetryLabel.POWER_COMM_EXV_SELECTION</t>
  </si>
  <si>
    <t>sporlanVI</t>
  </si>
  <si>
    <t>telementry not available</t>
  </si>
  <si>
    <t>Used as 2nd topic against topicKey: TelemetryLabel.POWER_COMM_UI_EXV1</t>
  </si>
  <si>
    <t>StorageKeys.AHU_BINARY_WATER_PROOF</t>
  </si>
  <si>
    <t>proofOfH2O</t>
  </si>
  <si>
    <t>Used In 
dynamicFormMenus.constants.ts</t>
  </si>
  <si>
    <t>heatingEnablesMenuGenerators</t>
  </si>
  <si>
    <t>TelemetryLabel.UI_EHS_ENABLE</t>
  </si>
  <si>
    <t>Used In  heatingEnablesMoutsMenuGenerators</t>
  </si>
  <si>
    <t>${MQTTTopicsPath.PLACEHOLDER_TOPIC_1}${stringUtlis.toLowerCaseWithNoSpaces(this.key)}</t>
  </si>
  <si>
    <t>${MQTTTopicsPath.CONFIG}/${MQTTTopicsPath.I}/${MQTTTopicsPath.GC}/${MQTTTopicsPath.REFRIGCONFIG}/${MQTTTopicsPath.COOLING}/1/${MQTTTopicsPath.VFD}/1/${MQTTTopicsPath.COMPRESSOR2}/${MQTTTopicsPath.VI}/${MQTTTopicsPath.SUPERHEATSP}</t>
  </si>
  <si>
    <t>${MQTTTopicsPath.CONFIG}/${MQTTTopicsPath.I}/${MQTTTopicsPath.GC}/${MQTTTopicsPath.REFRIGCONFIG}/${MQTTTopicsPath.COOLING}/1/${MQTTTopicsPath.VFD}/1/${MQTTTopicsPath.COMPRESSOR2}/${MQTTTopicsPath.VI}/${MQTTTopicsPath.STARTUPDISABLEDTIMEMINUTES}</t>
  </si>
  <si>
    <t>${MQTTTopicsPath.CONFIG}/${MQTTTopicsPath.I}/${MQTTTopicsPath.GC}/${MQTTTopicsPath.REFRIGCONFIG}/${MQTTTopicsPath.COOLING}/1/${MQTTTopicsPath.VFD}/1/${MQTTTopicsPath.COMPRESSOR2}/${MQTTTopicsPath.VI}/${MQTTTopicsPath.DISCHARGEINETEMPSP}</t>
  </si>
  <si>
    <t>coolingCircuitsCondensorFanMenuGenerator</t>
  </si>
  <si>
    <t>cfg/i/gc/refrigConfig/circuitA/condenserFanCooling</t>
  </si>
  <si>
    <t>commented topic in client branch</t>
  </si>
  <si>
    <t>TelemetryLabel.UI_EMER_HEAT_TYPE</t>
  </si>
  <si>
    <t>topicKey: TelemetryLabel.UI_EMER_GAS_AS_AUX</t>
  </si>
  <si>
    <t>TelemetryLabel.UI_EMER_GAS_AS_AUX</t>
  </si>
  <si>
    <t>${MQTTTopicsPath.SP}/${CommunicationMode.IN_BAND}/${MQTTTopicsPath.DUCT_STATIC_PRESSURE_SP}</t>
  </si>
  <si>
    <t>${MQTTTopicsPath.CONFIG}/${CommunicationMode.IN_BAND}/heatPump/minOutdoorAirTemp</t>
  </si>
  <si>
    <t>${MQTTTopicsPath.CONFIG}/${CommunicationMode.IN_BAND}/${MQTTTopicsPath.SPACE_CONTROL}/${MQTTTopicsPath.SEASON_CHANGE_OVER}/${MQTTTopicsPath.AUTO}</t>
  </si>
  <si>
    <t>${MQTTTopicsPath.CONFIG}/${CommunicationMode.IN_BAND}/${MQTTTopicsPath.MANAGER}/${MQTTTopicsPath.SAT_RESET}/${MQTTTopicsPath.ENABLE}</t>
  </si>
  <si>
    <t>${MQTTTopicsPath.CONFIG}/${CommunicationMode.IN_BAND}/${MQTTTopicsPath.MANAGER}/${MQTTTopicsPath.SAT_RESET}/${MQTTTopicsPath.SOURCE}</t>
  </si>
  <si>
    <t>${MQTTTopicsPath.SP}/${CommunicationMode.IN_BAND}/${MQTTTopicsPath.OCCUPIED_COOLING_SETPOINT}</t>
  </si>
  <si>
    <t>Changed based on mastersheet</t>
  </si>
  <si>
    <t>${MQTTTopicsPath.SP}/${CommunicationMode.IN_BAND}/${MQTTTopicsPath.OCCUPIED_HEATING_SETPOINT}</t>
  </si>
  <si>
    <t>Changed based on
mastersheet</t>
  </si>
  <si>
    <t>${MQTTTopicsPath.SP}/${CommunicationMode.IN_BAND}/${MQTTTopicsPath.IAQ}</t>
  </si>
  <si>
    <t>${MQTTTopicsPath.Property_CONFIG}/${CommunicationMode.IN_BAND}/${MQTTTopicsPath.SENSEL}/_/${MQTTTopicsPath.OUTSIDE_TEMP}/${MQTTTopicsPath.OVERRIDE}</t>
  </si>
  <si>
    <t>${MQTTTopicsPath.Property_CONFIG}/${CommunicationMode.IN_BAND}/${MQTTTopicsPath.SENSEL}/_/${MQTTTopicsPath.CO2}/${MQTTTopicsPath.EXISTS}</t>
  </si>
  <si>
    <t>${MQTTTopicsPath.Property_CONFIG}/${CommunicationMode.IN_BAND}/${MQTTTopicsPath.SENSEL}/_/${MQTTTopicsPath.CO2}/${MQTTTopicsPath.OVERRIDE}</t>
  </si>
  <si>
    <t>${MQTTTopicsPath.CONFIG}/${CommunicationMode.IN_BAND}/${MQTTTopicsPath.GC}/${MQTTTopicsPath.FAN_CONFIG}/${MQTTTopicsPath.HEATWHEEL}/${MQTTTopicsPath.CONTROLMETHOD}</t>
  </si>
  <si>
    <t>displayMode.tsx</t>
  </si>
  <si>
    <t xml:space="preserve"> getTelemetryKey(TelemetryLabel.BACKLIGHT_UNIT_MANAGER)</t>
  </si>
  <si>
    <t>timeContext</t>
  </si>
  <si>
    <t>TelemetryLabel.STRATUS_TIME_CURRENT</t>
  </si>
  <si>
    <t>DBExport</t>
  </si>
  <si>
    <t>TelemetryLabel.DB_EXPORT</t>
  </si>
  <si>
    <t>TelemetryLabel.DB_RESPONSE</t>
  </si>
  <si>
    <t>unitConfig</t>
  </si>
  <si>
    <t>TelemetryLabel.APPLY_CONFIG</t>
  </si>
  <si>
    <t>displayMode</t>
  </si>
  <si>
    <t>BACKLIGHT_CONFIG.topic</t>
  </si>
  <si>
    <t>Section</t>
  </si>
  <si>
    <t>Page</t>
  </si>
  <si>
    <t>Can't Test</t>
  </si>
  <si>
    <t>Feature</t>
  </si>
  <si>
    <t>Dev Changes</t>
  </si>
  <si>
    <t>Type</t>
  </si>
  <si>
    <t>Chevron?</t>
  </si>
  <si>
    <t>UI Topics</t>
  </si>
  <si>
    <t>UI Payloads</t>
  </si>
  <si>
    <t>Topic</t>
  </si>
  <si>
    <t>Payload</t>
  </si>
  <si>
    <t>QA Testing - Dev build</t>
  </si>
  <si>
    <t>Topic 2 (if required)</t>
  </si>
  <si>
    <t>Payload 2 (if required)</t>
  </si>
  <si>
    <t>QA Testing</t>
  </si>
  <si>
    <t>Validation</t>
  </si>
  <si>
    <t>Validation Check</t>
  </si>
  <si>
    <t>Validation Check 2 (if required)</t>
  </si>
  <si>
    <t>Unit</t>
  </si>
  <si>
    <t>Min Value</t>
  </si>
  <si>
    <t>Max Value</t>
  </si>
  <si>
    <t>Default Value</t>
  </si>
  <si>
    <t>i-Icon Description</t>
  </si>
  <si>
    <t>Availability</t>
  </si>
  <si>
    <t>Notes</t>
  </si>
  <si>
    <t>App Type Selection</t>
  </si>
  <si>
    <t>App Type</t>
  </si>
  <si>
    <t>Dev and failed testing</t>
  </si>
  <si>
    <t>Space Control</t>
  </si>
  <si>
    <t>1)Payloads - field value
2)topics - field value
3)Retain topic 1 &amp; 2</t>
  </si>
  <si>
    <t>working</t>
  </si>
  <si>
    <t>Radio Button</t>
  </si>
  <si>
    <t>n</t>
  </si>
  <si>
    <t>spaceAirControl</t>
  </si>
  <si>
    <t>cfg/i/mainSequence</t>
  </si>
  <si>
    <t>cfg/i/spaceControl/useReturnOverSpaceTemp</t>
  </si>
  <si>
    <t>Aligned</t>
  </si>
  <si>
    <t>Dev and passed testing</t>
  </si>
  <si>
    <t>Standard (Default)</t>
  </si>
  <si>
    <t>Retained</t>
  </si>
  <si>
    <t>Child Radio</t>
  </si>
  <si>
    <t>y</t>
  </si>
  <si>
    <t>ui/cfg/unitSettings/appType/spaceControl/mode</t>
  </si>
  <si>
    <t>standard</t>
  </si>
  <si>
    <t>cfg/i/spaceControl/mode</t>
  </si>
  <si>
    <t>Eco</t>
  </si>
  <si>
    <t>Precision</t>
  </si>
  <si>
    <t>precision</t>
  </si>
  <si>
    <t>VAV Control</t>
  </si>
  <si>
    <t>1)Payloads - field value
2)topics - field value</t>
  </si>
  <si>
    <t>vav</t>
  </si>
  <si>
    <t>SupplyAirControl</t>
  </si>
  <si>
    <t>Not Aligned</t>
  </si>
  <si>
    <t>Outdoor Air Control</t>
  </si>
  <si>
    <t>OutdoorAirControl</t>
  </si>
  <si>
    <t>Not for April</t>
  </si>
  <si>
    <t>Has Return Air</t>
  </si>
  <si>
    <t>Child Checkbox</t>
  </si>
  <si>
    <t>ui/cfg/unitSettings/appType/hasReturnAir</t>
  </si>
  <si>
    <t>boolean</t>
  </si>
  <si>
    <t>pcfg/i/systemConfig/_/unitConfig/ahuProcess/hasReturnDucting</t>
  </si>
  <si>
    <t>true/false</t>
  </si>
  <si>
    <t>Return Air Control</t>
  </si>
  <si>
    <t>1)Payloads - field value
2)topics - field value
3)Retain topic 2</t>
  </si>
  <si>
    <t>3rd Party Interface</t>
  </si>
  <si>
    <t>1)UI Topic and payload - field value
2)Toipic 1 - cfg/i/mainSequence and it's payload - thirdParty</t>
  </si>
  <si>
    <t>Must Configure 3pi Board</t>
  </si>
  <si>
    <t>Enable Unoccupied Setpoints</t>
  </si>
  <si>
    <t>checkbox</t>
  </si>
  <si>
    <t>ui/cfg/unitSettings/appType/enableUnoccupiedSetpoints</t>
  </si>
  <si>
    <t>cfg/i/unoccTempControlEnable</t>
  </si>
  <si>
    <t>Space Control (Standard)</t>
  </si>
  <si>
    <t>Standard</t>
  </si>
  <si>
    <t>Occupied Cooling Setpoint</t>
  </si>
  <si>
    <t>Setpoint</t>
  </si>
  <si>
    <t>sp/i/occCoolSpaceTempSP</t>
  </si>
  <si>
    <t>integer</t>
  </si>
  <si>
    <t>F or C</t>
  </si>
  <si>
    <t>Occupied Heating Setpoint</t>
  </si>
  <si>
    <t>sp/i/occHeatSpaceTempSP</t>
  </si>
  <si>
    <t>This is the mode enable setpoints that calls for unoccupied cooling mode. If this value is ever exceeded while in unoccupied mode, it will turn the unit back on and control to our SAT cooling setpoint</t>
  </si>
  <si>
    <t>Not Tested</t>
  </si>
  <si>
    <t>Unoccupied Cooling Setpoint</t>
  </si>
  <si>
    <t xml:space="preserve">Setpoint </t>
  </si>
  <si>
    <t>sp/i/unoccCoolSpaceTempSP</t>
  </si>
  <si>
    <t>Unoccupied Heating Setpoint</t>
  </si>
  <si>
    <t>sp/i/unoccHeatSpaceTempSP</t>
  </si>
  <si>
    <t>Night Setback</t>
  </si>
  <si>
    <t>Night Setback Unoccupied Temps</t>
  </si>
  <si>
    <t>This is the Mode Enable Setpoint that calls for Occupied Heating Mode. When the HVAC mode enable source temperature is below this value will put the unit into heating mode.</t>
  </si>
  <si>
    <t>Space Control (Precision)</t>
  </si>
  <si>
    <t>Precision Mode Type</t>
  </si>
  <si>
    <t>Manual (Default)</t>
  </si>
  <si>
    <t xml:space="preserve">cfg/i/spaceControl/seasonChangeover/auto </t>
  </si>
  <si>
    <t xml:space="preserve">false </t>
  </si>
  <si>
    <t>Auto Season Changeover Enable</t>
  </si>
  <si>
    <t xml:space="preserve">true </t>
  </si>
  <si>
    <t>Manual Setpoints</t>
  </si>
  <si>
    <t>Occupied Space Temperature Setpoint</t>
  </si>
  <si>
    <t>cfg/i/spaceControl/summerSP</t>
  </si>
  <si>
    <t>This is the Mode Enable Setpoint that calls for Occupied Cooling Mode. When the HVAC mode enable source temperature is above this value will put the unit into cooling mode.</t>
  </si>
  <si>
    <t>High Tolerance</t>
  </si>
  <si>
    <t>cfg/i/spaceControl/season</t>
  </si>
  <si>
    <t>Winter OR Summer</t>
  </si>
  <si>
    <t>pcfg/i/pid/winterDemand/_/accelerationBand/errorHigh and pcfg/i/pid/summerDemand/_/accelerationBand/errorHigh</t>
  </si>
  <si>
    <t>Integer</t>
  </si>
  <si>
    <t>Check to see if cfg/i/spaceControl/season is in summer or winter, then publish to the corresponding topic. if noting is received, default to summer.</t>
  </si>
  <si>
    <t>This is the mode enable setpoints that calls for unoccupied heating mode. If this value is ever exceeded while in unoccupied mode, it will turn the unit back on and control to our SAT heating setpoint</t>
  </si>
  <si>
    <t>Subscribe to first topic to descide which second topic to use.</t>
  </si>
  <si>
    <t>Low Tolerance</t>
  </si>
  <si>
    <t>pcfg/i/pid/winterDemand/_/accelerationBand/errorLow and pcfg/i/pid/summerDemand/_/accelerationBand/errorLow</t>
  </si>
  <si>
    <t>Auto Season Setpoints 1</t>
  </si>
  <si>
    <t>Occupied Summer Setpoint</t>
  </si>
  <si>
    <t>Occupied Winter Setpoint</t>
  </si>
  <si>
    <t>cfg/i/spaceControl/winterSP</t>
  </si>
  <si>
    <t>Unoccupied Heating Winter Setpoint</t>
  </si>
  <si>
    <t>Unoccupied Cooling Winter Setpoint</t>
  </si>
  <si>
    <t>Unoccupied Heating Summer Setpoint</t>
  </si>
  <si>
    <t>Unoccupied Cooling Summer Setpoint</t>
  </si>
  <si>
    <t>Auto Season Setpoints 2</t>
  </si>
  <si>
    <t>Summer Outdoor Air Enable Setpoint</t>
  </si>
  <si>
    <t>cfg/i/spaceControl/seasonChangeover/summerOATemp</t>
  </si>
  <si>
    <t>Winter Outdoor Air Enable Setpoint</t>
  </si>
  <si>
    <t>cfg/i/spaceControl/seasonChangeover/winterOATemp</t>
  </si>
  <si>
    <t>Season Changeover Time</t>
  </si>
  <si>
    <t>cfg/i/spaceControl/seasonChangeover/time</t>
  </si>
  <si>
    <t>0-23 (AM and PM)</t>
  </si>
  <si>
    <t>Min</t>
  </si>
  <si>
    <t>Season Changeover Duration</t>
  </si>
  <si>
    <t>cfg/i/spaceControl/seasonChangeover/successfulChecks/req</t>
  </si>
  <si>
    <t>Days</t>
  </si>
  <si>
    <t>VAV - Config</t>
  </si>
  <si>
    <t>Morning Warm Up</t>
  </si>
  <si>
    <t xml:space="preserve">Retained topic 1 </t>
  </si>
  <si>
    <t>Checkbox</t>
  </si>
  <si>
    <t>cfg/i/manager/morningWarmup/enabled</t>
  </si>
  <si>
    <t>Morning Cool Down</t>
  </si>
  <si>
    <t>cfg/i/manager/morningCooldown/enabled</t>
  </si>
  <si>
    <t>Enable Unit Heating</t>
  </si>
  <si>
    <t>cfg/i/manager/vav/heatingEnabled</t>
  </si>
  <si>
    <t>Morning Warmup SP's</t>
  </si>
  <si>
    <t>Return Air Temp</t>
  </si>
  <si>
    <t>cfg/i/manager/morningWarmup/raSetpoint</t>
  </si>
  <si>
    <t>float (degrees F)</t>
  </si>
  <si>
    <t>Time Period</t>
  </si>
  <si>
    <t>cfg/i/manager/morningWarmup/duration</t>
  </si>
  <si>
    <t>integer (minutes)</t>
  </si>
  <si>
    <t>Supply Air Heating</t>
  </si>
  <si>
    <t>cfg/i/manager/morningWarmup/supplyAirSetpoint</t>
  </si>
  <si>
    <t>Morning Cooldown SP's</t>
  </si>
  <si>
    <t xml:space="preserve">Retained </t>
  </si>
  <si>
    <t>cfg/i/manager/morningCooldown/raSetpoint</t>
  </si>
  <si>
    <t>cfg/i/manager/morningCooldown/duration</t>
  </si>
  <si>
    <t>cfg/i/manager/morningCooldown/supplyAirSetpoint</t>
  </si>
  <si>
    <t>Unit Heating SP's</t>
  </si>
  <si>
    <t>Cool OAT Enable Setpoint</t>
  </si>
  <si>
    <t>Heat OAT Enable Setpoint</t>
  </si>
  <si>
    <t>Duct Static Pressure Setpoint</t>
  </si>
  <si>
    <t>sp/i/ductStaticPressureSP</t>
  </si>
  <si>
    <t>float (wg)</t>
  </si>
  <si>
    <t>VAV - SAT Reset</t>
  </si>
  <si>
    <t>No SAT Reset</t>
  </si>
  <si>
    <t>cfg/i/manager/satReset/enable</t>
  </si>
  <si>
    <t>Enable SAT Reset</t>
  </si>
  <si>
    <t>VAV - SAT Source Type</t>
  </si>
  <si>
    <t>Outside Air</t>
  </si>
  <si>
    <t>cfg/i/manager/satReset/source</t>
  </si>
  <si>
    <t>OA</t>
  </si>
  <si>
    <t>Space Air</t>
  </si>
  <si>
    <t>Space</t>
  </si>
  <si>
    <t>Return Air</t>
  </si>
  <si>
    <t>Return</t>
  </si>
  <si>
    <t>Supply Fan VFD</t>
  </si>
  <si>
    <t>SupplyFanSpeed</t>
  </si>
  <si>
    <t>Remote Voltage Signal</t>
  </si>
  <si>
    <t>RemoteVoltageSignal</t>
  </si>
  <si>
    <t>VAV - SAT SP's</t>
  </si>
  <si>
    <t>Heat SAT Low</t>
  </si>
  <si>
    <t>sp/i/saTempHeatSP/min</t>
  </si>
  <si>
    <t>This is the desired Supply Air Temperature to be maintained during the heating mode of operation. When Supply Air Reset Source has been configured, the SAT Heating Setpoint is adjusted down to this value as the reset source temperature rises to the SAT Heating High Reset Source Setpoint.</t>
  </si>
  <si>
    <t>Heat SAT High</t>
  </si>
  <si>
    <t>sp/i/saTempHeatSP/max</t>
  </si>
  <si>
    <t>When the Supply Air Reset Source has been configured, the SAT Heating Setpoint is adjusted up to this value as the reset source temperature falls to the SAT Heating Low Reset Source Setpoint.</t>
  </si>
  <si>
    <t>Source Heat SAT Low</t>
  </si>
  <si>
    <t>cfg/i/manager/satReset/source/heat/minValue</t>
  </si>
  <si>
    <t>As the reset source drops to this temperature, the supply air setpoint rises to what the ‘SAT High Reset Limit’ is set at.</t>
  </si>
  <si>
    <t>Source Heat SAT High</t>
  </si>
  <si>
    <t>cfg/i/manager/satReset/source/heat/maxValue</t>
  </si>
  <si>
    <t>As the reset source rises to this temperature, the supply air setpoint drops to what the ‘SAT Setpoint or Low SAT Limit for Reset’ is set at.</t>
  </si>
  <si>
    <t>Cool SAT Low</t>
  </si>
  <si>
    <t>sp/i/saTempCoolSP/min</t>
  </si>
  <si>
    <t>This is the desired Supply Air Temperature to be maintained during the cooling mode of operation. When supply air reset has been configured, the SAT Cooling Setpoint is adjusted down to this value as the reset source temperature rises to the SAT Cooling High Reset Source Setpoint.</t>
  </si>
  <si>
    <t>Cool SAT High</t>
  </si>
  <si>
    <t>sp/i/saTempCoolSP/max</t>
  </si>
  <si>
    <t>When the Supply Air Reset Source is configured, the SAT Cooling Setpoint is adjusted up to this value as the reset source temperature falls to the SAT Cooling Low Reset Source Setpoint.</t>
  </si>
  <si>
    <t>Source Cool SAT Low</t>
  </si>
  <si>
    <t>cfg/i/manager/satReset/source/cool/minValue</t>
  </si>
  <si>
    <t>Source Cool SAT High</t>
  </si>
  <si>
    <t>cfg/i/manager/satReset/source/cool/maxValue</t>
  </si>
  <si>
    <t>VAV - DDC SP's</t>
  </si>
  <si>
    <t>Min Voltage</t>
  </si>
  <si>
    <t>cfg/i/manager/satReset/source/minVolts</t>
  </si>
  <si>
    <t>Max Voltage</t>
  </si>
  <si>
    <t>cfg/i/manager/satReset/source/maxVolts</t>
  </si>
  <si>
    <t>Min Volt Cooling Temperature</t>
  </si>
  <si>
    <t>Max Volt Cooling Temperature</t>
  </si>
  <si>
    <t>Min Volt Heating Temp</t>
  </si>
  <si>
    <t>Max Volt Heating Temperature</t>
  </si>
  <si>
    <t>OA Control</t>
  </si>
  <si>
    <t>OA Setpoints</t>
  </si>
  <si>
    <t>OA Control - SAT Reset</t>
  </si>
  <si>
    <t xml:space="preserve">Space Air </t>
  </si>
  <si>
    <t>Fan VFD</t>
  </si>
  <si>
    <t>OA + Return Air Control</t>
  </si>
  <si>
    <t xml:space="preserve">OA + RA Setpoints </t>
  </si>
  <si>
    <t>3pi Type</t>
  </si>
  <si>
    <t>Thermostat</t>
  </si>
  <si>
    <t>Heat Pump Thermostat</t>
  </si>
  <si>
    <t>DDC</t>
  </si>
  <si>
    <t>Heat Pump Thermostat Type</t>
  </si>
  <si>
    <t>Fail to Heat</t>
  </si>
  <si>
    <t>Fail to Cool</t>
  </si>
  <si>
    <t>DDC Control Enables</t>
  </si>
  <si>
    <t>Heat Wheel</t>
  </si>
  <si>
    <t xml:space="preserve">Supply Fan  </t>
  </si>
  <si>
    <t>Return/Exhaust Fan</t>
  </si>
  <si>
    <t>This hasn't been defined yet</t>
  </si>
  <si>
    <t>OA/Econ Damper</t>
  </si>
  <si>
    <t>SAT Reset</t>
  </si>
  <si>
    <t>DDC Supply Fan Setpoints</t>
  </si>
  <si>
    <t>DDC Return/Exhaust Fan Setpoints</t>
  </si>
  <si>
    <t>DDC OA/Econ Damper Setpoints</t>
  </si>
  <si>
    <t>Return Air Setpoints</t>
  </si>
  <si>
    <t>Unknown</t>
  </si>
  <si>
    <t>Scalings</t>
  </si>
  <si>
    <t>Temp Scaling</t>
  </si>
  <si>
    <t>Fahrenheit (Default)</t>
  </si>
  <si>
    <t>cfg/i/displayInCelcius</t>
  </si>
  <si>
    <t>Celcius</t>
  </si>
  <si>
    <t>Pressure Scaling</t>
  </si>
  <si>
    <t>PSI</t>
  </si>
  <si>
    <t>"WG</t>
  </si>
  <si>
    <t>Airflow Scaling</t>
  </si>
  <si>
    <t>CFM</t>
  </si>
  <si>
    <t>l/s</t>
  </si>
  <si>
    <t>Daylight Savings</t>
  </si>
  <si>
    <t>Daylight Savings Enable</t>
  </si>
  <si>
    <t>Daylight Savings Schedule Enable</t>
  </si>
  <si>
    <t>Daylight Savings SP's</t>
  </si>
  <si>
    <t>Start Date</t>
  </si>
  <si>
    <t>Date Selector</t>
  </si>
  <si>
    <t>End Date</t>
  </si>
  <si>
    <t>Simultaneous Heat/Cool</t>
  </si>
  <si>
    <t>Disabled</t>
  </si>
  <si>
    <t>Topic retained</t>
  </si>
  <si>
    <t>cfg/i/manager/simulHeatCool</t>
  </si>
  <si>
    <t>Enabled</t>
  </si>
  <si>
    <t>Apply Config</t>
  </si>
  <si>
    <t>cfg/i/gc/doConfig</t>
  </si>
  <si>
    <t>sts/i/gc/configResult</t>
  </si>
  <si>
    <t>[</t>
  </si>
  <si>
    <t>State</t>
  </si>
  <si>
    <t>dev status</t>
  </si>
  <si>
    <t>Topic Notes</t>
  </si>
  <si>
    <t>UI Topic</t>
  </si>
  <si>
    <t>UI Payload</t>
  </si>
  <si>
    <t>Topic 3 (if required)</t>
  </si>
  <si>
    <t>Payload 3 (if required)</t>
  </si>
  <si>
    <t>Boards</t>
  </si>
  <si>
    <t>Unit Manager</t>
  </si>
  <si>
    <t>Power-Comm Board</t>
  </si>
  <si>
    <t>1)UI topic and payload with retain</t>
  </si>
  <si>
    <t>ui/config/boardSelection/powerComm</t>
  </si>
  <si>
    <t>Air Handler Board</t>
  </si>
  <si>
    <t>ui/config/boardSelection/ahu</t>
  </si>
  <si>
    <t>Cooling Board</t>
  </si>
  <si>
    <t>ui/config/boardSelection/cooling</t>
  </si>
  <si>
    <t>Heating Board</t>
  </si>
  <si>
    <t>ui/config/boardSelection/heating</t>
  </si>
  <si>
    <t>Energy Recovery Board</t>
  </si>
  <si>
    <t>ui/config/boardSelection/energyRecovery</t>
  </si>
  <si>
    <t>Preheat Board</t>
  </si>
  <si>
    <t>ui/config/boardSelection/preheat</t>
  </si>
  <si>
    <t>Outside Air Board</t>
  </si>
  <si>
    <t>ui/config/boardSelection/outsideAir</t>
  </si>
  <si>
    <t>Unit Manager - BACnet</t>
  </si>
  <si>
    <t>MS/TP</t>
  </si>
  <si>
    <t>cfg/i/gc/bacnetConfig/protocol</t>
  </si>
  <si>
    <t>mstp</t>
  </si>
  <si>
    <t>IP</t>
  </si>
  <si>
    <t>ip</t>
  </si>
  <si>
    <t>BACnet MS/TP - Baud Rate</t>
  </si>
  <si>
    <t>cfg/i/gc/bacnetConfig/mstp/baudRate</t>
  </si>
  <si>
    <t>BACnet MS/TP - MAC Address</t>
  </si>
  <si>
    <t>MAC Address</t>
  </si>
  <si>
    <t>cfg/i/gc/bacnetConfig/mstp/macAddress</t>
  </si>
  <si>
    <t>{{int}}</t>
  </si>
  <si>
    <t>BACnet MS/TP - Device ID</t>
  </si>
  <si>
    <t>Device ID</t>
  </si>
  <si>
    <t>cfg/i/gc/bacnetConfig/deviceID</t>
  </si>
  <si>
    <t>BACnet IP - Device ID</t>
  </si>
  <si>
    <t>BACnet IP - BBMD - Foreign Device Enabled</t>
  </si>
  <si>
    <t>cfg/i/gc/bacnetConfig/ip/foreignDevice/enable</t>
  </si>
  <si>
    <t>BACnet IP - BBMD - Network</t>
  </si>
  <si>
    <t>BBMD IPv4 Address</t>
  </si>
  <si>
    <t>cfg/i/gc/bacnetConfig/ip/foreignDevice/BBMDIP</t>
  </si>
  <si>
    <t>192.168.100.100</t>
  </si>
  <si>
    <t>Network Port</t>
  </si>
  <si>
    <t>cfg/i/gc/bacnetConfig/ip/foreignDevice/BBMDPort</t>
  </si>
  <si>
    <t>Unit Manager - Network</t>
  </si>
  <si>
    <t>DHCP - Auto</t>
  </si>
  <si>
    <t>Toggle</t>
  </si>
  <si>
    <t>Stratus/IP is only for status</t>
  </si>
  <si>
    <t>Stratus/IP</t>
  </si>
  <si>
    <t>{
  "dhcp": true,
  "dns": [
    "10.60.0.95",
    "10.60.0.96"
  ],
  "gateway": "10.60.100.1",
  "ip": "10.60.100.76",
  "mac": "6C:DF:FB:60:89:68",
  "netmask": 23
}</t>
  </si>
  <si>
    <t>Stratus/IPConfigChange</t>
  </si>
  <si>
    <t>{
  "dhcp": false,
  "dns": [
  ],
  "gateway": "192.168.1.1",
  "ip": "192.168.1.102",
  "netmask": 24
}</t>
  </si>
  <si>
    <t>DHCP - Static</t>
  </si>
  <si>
    <t>IPv4</t>
  </si>
  <si>
    <t>Netmask</t>
  </si>
  <si>
    <t>Gateway Address</t>
  </si>
  <si>
    <t>DNS Server Address (optional)</t>
  </si>
  <si>
    <t>Ethernet</t>
  </si>
  <si>
    <t>Unit Manager - EBUS</t>
  </si>
  <si>
    <t>Low Speed</t>
  </si>
  <si>
    <t>High Speed</t>
  </si>
  <si>
    <t>Count</t>
  </si>
  <si>
    <t>1 Board</t>
  </si>
  <si>
    <t>cfg/i/gc/boardCount/preheat</t>
  </si>
  <si>
    <t>2 Boards</t>
  </si>
  <si>
    <t>Board 1</t>
  </si>
  <si>
    <t>Preheat Board 1</t>
  </si>
  <si>
    <t>Unique ID</t>
  </si>
  <si>
    <t>Radio Button or Status</t>
  </si>
  <si>
    <t>s</t>
  </si>
  <si>
    <t>cfg/i/gc/boards/preheat/1/uuid</t>
  </si>
  <si>
    <t>Stratus/boardList</t>
  </si>
  <si>
    <t>[
{
"type": "cooling",
"sn": "XYZ-34135",
"ip": "192.168.100.70"
},
{
"type": "heating",
"sn": "XYZ-34132",
"ip": "192.168.100.110"
},
{
"type": "energyRec",
"sn": "XYZ-34131",
"ip": "192.168.100.120"
},
{
"type": "preheat",
"sn": "XYZ-34133",
"ip": "192.168.100.80"
},
{
"type": "airHandler",
"sn": "XYZ-34134",
"ip": "192.168.100.50"
},
{
"type": "outsideAir",
"sn": "XYZ-34136",
"ip": "192.168.100.60"
},
{
"type": "powerComm",
"sn": "XYZ-34137",
"ip": "192.168.100.10"
}
]</t>
  </si>
  <si>
    <t>Board 1 Temps</t>
  </si>
  <si>
    <t>Temp 1</t>
  </si>
  <si>
    <t>Not Used</t>
  </si>
  <si>
    <t>cfg/i/gc/boards/preheat/1/THERM/1/selection</t>
  </si>
  <si>
    <t>Entering Air</t>
  </si>
  <si>
    <t>preheatEnteringAirTemp</t>
  </si>
  <si>
    <t>Leaving Air</t>
  </si>
  <si>
    <t>preheatLeavingAirTemp</t>
  </si>
  <si>
    <t>Temp 2</t>
  </si>
  <si>
    <t>cfg/i/gc/boards/preheat/1/THERM/2/selection</t>
  </si>
  <si>
    <t>Temp 3</t>
  </si>
  <si>
    <t>cfg/i/gc/boards/preheat/1/THERM/3/selection</t>
  </si>
  <si>
    <t>Temp 4</t>
  </si>
  <si>
    <t>cfg/i/gc/boards/preheat/1/THERM/4/selection</t>
  </si>
  <si>
    <t>Temp 5</t>
  </si>
  <si>
    <t>cfg/i/gc/boards/preheat/1/THERM/5/selection</t>
  </si>
  <si>
    <t>Temp 6</t>
  </si>
  <si>
    <t>cfg/i/gc/boards/preheat/1/THERM/6/selection</t>
  </si>
  <si>
    <t>Temp 7</t>
  </si>
  <si>
    <t>cfg/i/gc/boards/preheat/1/THERM/7/selection</t>
  </si>
  <si>
    <t>Temp 8</t>
  </si>
  <si>
    <t>cfg/i/gc/boards/preheat/1/THERM/8/selection</t>
  </si>
  <si>
    <t>Board 1 Mouts</t>
  </si>
  <si>
    <t>Mout 1</t>
  </si>
  <si>
    <t>cfg/i/gc/boards/preheat/1/MOUT/1/selection</t>
  </si>
  <si>
    <t>Heat Enable</t>
  </si>
  <si>
    <t>heatEnable</t>
  </si>
  <si>
    <t>SCR Signal</t>
  </si>
  <si>
    <t>scrSignal</t>
  </si>
  <si>
    <t xml:space="preserve">SCR Signal can only be chosen 1 time. So once it is chosen, gray out SCR signal for every other Mout. </t>
  </si>
  <si>
    <t>BACnet Passthrough</t>
  </si>
  <si>
    <t>BACnetPassthrough</t>
  </si>
  <si>
    <t>Mout 2</t>
  </si>
  <si>
    <t>cfg/i/gc/boards/preheat/1/MOUT/2/selection</t>
  </si>
  <si>
    <t>Mout 3</t>
  </si>
  <si>
    <t>cfg/i/gc/boards/preheat/1/MOUT/3/selection</t>
  </si>
  <si>
    <t>Mout 4</t>
  </si>
  <si>
    <t>cfg/i/gc/boards/preheat/1/MOUT/4/selection</t>
  </si>
  <si>
    <t>Mout 5</t>
  </si>
  <si>
    <t>cfg/i/gc/boards/preheat/1/MOUT/5/selection</t>
  </si>
  <si>
    <t>Mout 6</t>
  </si>
  <si>
    <t>cfg/i/gc/boards/preheat/1/MOUT/6/selection</t>
  </si>
  <si>
    <t>Mout 7</t>
  </si>
  <si>
    <t>cfg/i/gc/boards/preheat/1/MOUT/7/selection</t>
  </si>
  <si>
    <t>Mout 8</t>
  </si>
  <si>
    <t>cfg/i/gc/boards/preheat/1/MOUT/8/selection</t>
  </si>
  <si>
    <t>Board 2</t>
  </si>
  <si>
    <t>Preheat Board 2</t>
  </si>
  <si>
    <t>cfg/i/gc/boards/preheat/2/uuid</t>
  </si>
  <si>
    <t>Board 2 Temps</t>
  </si>
  <si>
    <t>cfg/i/gc/boards/preheat/2/THERM/1/selection</t>
  </si>
  <si>
    <t>cfg/i/gc/boards/preheat/2/THERM/2/selection</t>
  </si>
  <si>
    <t>cfg/i/gc/boards/preheat/2/THERM/3/selection</t>
  </si>
  <si>
    <t>cfg/i/gc/boards/preheat/2/THERM/4/selection</t>
  </si>
  <si>
    <t>cfg/i/gc/boards/preheat/2/THERM/5/selection</t>
  </si>
  <si>
    <t>cfg/i/gc/boards/preheat/2/THERM/6/selection</t>
  </si>
  <si>
    <t>cfg/i/gc/boards/preheat/2/THERM/7/selection</t>
  </si>
  <si>
    <t>cfg/i/gc/boards/preheat/2/THERM/8/selection</t>
  </si>
  <si>
    <t>Board 2 Mouts</t>
  </si>
  <si>
    <t>cfg/i/gc/boards/preheat/2/MOUT/1/selection</t>
  </si>
  <si>
    <t>cfg/i/gc/boards/preheat/2/MOUT/2/selection</t>
  </si>
  <si>
    <t>cfg/i/gc/boards/preheat/2/MOUT/3/selection</t>
  </si>
  <si>
    <t>cfg/i/gc/boards/preheat/2/MOUT/4/selection</t>
  </si>
  <si>
    <t>cfg/i/gc/boards/preheat/2/MOUT/5/selection</t>
  </si>
  <si>
    <t>cfg/i/gc/boards/preheat/2/MOUT/6/selection</t>
  </si>
  <si>
    <t>cfg/i/gc/boards/preheat/2/MOUT/7/selection</t>
  </si>
  <si>
    <t>cfg/i/gc/boards/preheat/2/MOUT/8/selection</t>
  </si>
  <si>
    <t>cfg/i/gc/boardCount/outsideAir</t>
  </si>
  <si>
    <t>cfg/i/gc/boards/outsideAir/1/uuid</t>
  </si>
  <si>
    <t>Dampers</t>
  </si>
  <si>
    <t>Damper 1</t>
  </si>
  <si>
    <t>This is a weird way of doing this, these will technically set the 'selection' of the damper to none when unchecked, but don't do anything when they are checked. Everywhere else we've had a radio option for 'none' rather than doing it this way</t>
  </si>
  <si>
    <t>cfg/i/gc/boards/outsideAir/1/DAMPER/1/selection</t>
  </si>
  <si>
    <t>Damper 2</t>
  </si>
  <si>
    <t>cfg/i/gc/boards/outsideAir/1/DAMPER/2/selection</t>
  </si>
  <si>
    <t>Damper 3</t>
  </si>
  <si>
    <t>cfg/i/gc/boards/outsideAir/1/DAMPER/3/selection</t>
  </si>
  <si>
    <t>Damper 1 Type</t>
  </si>
  <si>
    <t>oaDamper</t>
  </si>
  <si>
    <t>raDamper</t>
  </si>
  <si>
    <t>Return Air Bypass</t>
  </si>
  <si>
    <t>rabDamper</t>
  </si>
  <si>
    <t>Exhaust Air</t>
  </si>
  <si>
    <t>motorizedExhaustDamper</t>
  </si>
  <si>
    <t>Energy Recovery Bypass</t>
  </si>
  <si>
    <t>erSupplyDamper</t>
  </si>
  <si>
    <t>Outside Air End Switch</t>
  </si>
  <si>
    <t>End switch is linked to the damper connector's location, not what type it is</t>
  </si>
  <si>
    <t>cfg/i/gc/boards/outsideAir/1/DAMPER/1/endSwitch</t>
  </si>
  <si>
    <t>Return Air End Switch</t>
  </si>
  <si>
    <t>Return Air Bypass End Switch</t>
  </si>
  <si>
    <t>Exhaust Air End Switch</t>
  </si>
  <si>
    <t>Energy Recovery Bypass End Switch</t>
  </si>
  <si>
    <t>Damper 2 Type</t>
  </si>
  <si>
    <t>cfg/i/gc/boards/outsideAir/1/DAMPER/2/endSwitch</t>
  </si>
  <si>
    <t>Damper 3 Type</t>
  </si>
  <si>
    <t>cfg/i/gc/boards/outsideAir/1/DAMPER/3/endSwitch</t>
  </si>
  <si>
    <t xml:space="preserve">Binary Input 1 </t>
  </si>
  <si>
    <t>cfg/i/gc/boards/outsideAir/1/BIN/1/selection</t>
  </si>
  <si>
    <t>Supply Airflow Switch</t>
  </si>
  <si>
    <t>supplyAirflowSwitch</t>
  </si>
  <si>
    <t>Return Airflow Switch</t>
  </si>
  <si>
    <t>returnAirflowSwitch</t>
  </si>
  <si>
    <t>Exhaust Airflow Switch</t>
  </si>
  <si>
    <t>exhaustAirflowSwitch</t>
  </si>
  <si>
    <t>Dirty Filter Switch</t>
  </si>
  <si>
    <t>dirtyFilterSwitch</t>
  </si>
  <si>
    <t>Dirty Pre-Filter Switch</t>
  </si>
  <si>
    <t>dirtyPreFilterSwitch</t>
  </si>
  <si>
    <t xml:space="preserve">Binary Input 2 </t>
  </si>
  <si>
    <t>cfg/i/gc/boards/outsideAir/1/BIN/2/selection</t>
  </si>
  <si>
    <t>Binary Input 3</t>
  </si>
  <si>
    <t>cfg/i/gc/boards/outsideAir/1/BIN/3/selection</t>
  </si>
  <si>
    <t>Binary Input 4</t>
  </si>
  <si>
    <t>cfg/i/gc/boards/outsideAir/1/BIN/4/selection</t>
  </si>
  <si>
    <t xml:space="preserve">Thermistor Analog Inputs </t>
  </si>
  <si>
    <t>Outside Air Temp Enable</t>
  </si>
  <si>
    <t>cfg/i/gc/boards/outsideAir/1/THERM/1/selection</t>
  </si>
  <si>
    <t>Return Air Temp Enable</t>
  </si>
  <si>
    <t>cfg/i/gc/boards/outsideAir/1/THERM/2/selection</t>
  </si>
  <si>
    <t>Building Pressure Enable</t>
  </si>
  <si>
    <t>cfg/i/gc/boards/outsideAir/1/THERM/3/selection</t>
  </si>
  <si>
    <t>Exhaust Duct Static Pressure Enable</t>
  </si>
  <si>
    <t>cfg/i/gc/boards/outsideAir/1/THERM/4/selection</t>
  </si>
  <si>
    <t>cfg/i/gc/boards/outsideAir/2/uuid</t>
  </si>
  <si>
    <t>cfg/i/gc/boards/outsideAir/2/DAMPER/1/selection</t>
  </si>
  <si>
    <t>cfg/i/gc/boards/outsideAir/2/DAMPER/2/selection</t>
  </si>
  <si>
    <t>cfg/i/gc/boards/outsideAir/2/DAMPER/3/selection</t>
  </si>
  <si>
    <t>cfg/i/gc/boards/outsideAir/2/DAMPER/1/endSwitch</t>
  </si>
  <si>
    <t>cfg/i/gc/boards/outsideAir/2/DAMPER/2/endSwitch</t>
  </si>
  <si>
    <t>cfg/i/gc/boards/outsideAir/2/DAMPER/3/endSwitch</t>
  </si>
  <si>
    <t>cfg/i/gc/boards/outsideAir/2/BIN/1/selection</t>
  </si>
  <si>
    <t>cfg/i/gc/boards/outsideAir/2/BIN/2/selection</t>
  </si>
  <si>
    <t>cfg/i/gc/boards/outsideAir/2/BIN/3/selection</t>
  </si>
  <si>
    <t>cfg/i/gc/boards/outsideAir/2/BIN/4/selection</t>
  </si>
  <si>
    <t>cfg/i/gc/boards/outsideAir/2/THERM/1/selection</t>
  </si>
  <si>
    <t>cfg/i/gc/boards/outsideAir/2/THERM/2/selection</t>
  </si>
  <si>
    <t>cfg/i/gc/boards/outsideAir/2/THERM/3/selection</t>
  </si>
  <si>
    <t>cfg/i/gc/boards/outsideAir/2/THERM/4/selection</t>
  </si>
  <si>
    <t>cfg/i/gc/boardCount/heating</t>
  </si>
  <si>
    <t>cfg/i/gc/boards/heating/1/uuid</t>
  </si>
  <si>
    <t>Binary Input 1 - Gas Ignition Feedback</t>
  </si>
  <si>
    <t xml:space="preserve">Radio Button </t>
  </si>
  <si>
    <t>cfg/i/gc/boards/heating/1/BIN/1/selection</t>
  </si>
  <si>
    <t>Ignition Proof</t>
  </si>
  <si>
    <t>ignitionProof</t>
  </si>
  <si>
    <t>Binary Input 2 - Gas Ignition Feedback</t>
  </si>
  <si>
    <t>cfg/i/gc/boards/heating/1/BIN/2/selection</t>
  </si>
  <si>
    <t>Binary Input 3 - Gas Ignition Feedback</t>
  </si>
  <si>
    <t>cfg/i/gc/boards/heating/1/BIN/3/selection</t>
  </si>
  <si>
    <t>Binary Input 4 - Gas Ignition Feedback</t>
  </si>
  <si>
    <t>cfg/i/gc/boards/heating/1/BIN/4/selection</t>
  </si>
  <si>
    <t>Binary Input 5 - Gas Ignition Feedback</t>
  </si>
  <si>
    <t>cfg/i/gc/boards/heating/1/BIN/5/selection</t>
  </si>
  <si>
    <t>cfg/i/gc/boards/heating/1/MOUT/1/selection</t>
  </si>
  <si>
    <t>Inducer Fan Low Speed</t>
  </si>
  <si>
    <t>inducerFanLowSpeed</t>
  </si>
  <si>
    <t>cfg/i/gc/boards/heating/1/MOUT/2/selection</t>
  </si>
  <si>
    <t>cfg/i/gc/boards/heating/1/MOUT/3/selection</t>
  </si>
  <si>
    <t>cfg/i/gc/boards/heating/1/MOUT/4/selection</t>
  </si>
  <si>
    <t>cfg/i/gc/boards/heating/1/MOUT/5/selection</t>
  </si>
  <si>
    <t>cfg/i/gc/boards/heating/1/MOUT/6/selection</t>
  </si>
  <si>
    <t>cfg/i/gc/boards/heating/1/MOUT/7/selection</t>
  </si>
  <si>
    <t>cfg/i/gc/boards/heating/1/MOUT/8/selection</t>
  </si>
  <si>
    <t>Mod Gas Valve 1</t>
  </si>
  <si>
    <t>cfg/i/gc/boards/heating/1/ModGasValve/1/selection</t>
  </si>
  <si>
    <t>modGasValve</t>
  </si>
  <si>
    <t>Mod Gas Valve 2</t>
  </si>
  <si>
    <t>cfg/i/gc/boards/heating/1/ModGasValve/2/selection</t>
  </si>
  <si>
    <t>cfg/i/gc/boards/heating/2/uuid</t>
  </si>
  <si>
    <t>cfg/i/gc/boards/heating/2/BIN/1/selection</t>
  </si>
  <si>
    <t>IF Valve is configred as "Enabled" please gray out and default to "ignition proof", if it is made "disabled" default to "not used" and degray the box</t>
  </si>
  <si>
    <t>cfg/i/gc/boards/heating/2/BIN/2/selection</t>
  </si>
  <si>
    <t>cfg/i/gc/boards/heating/2/BIN/3/selection</t>
  </si>
  <si>
    <t>cfg/i/gc/boards/heating/2/BIN/4/selection</t>
  </si>
  <si>
    <t>cfg/i/gc/boards/heating/2/BIN/5/selection</t>
  </si>
  <si>
    <t>cfg/i/gc/boards/heating/2/MOUT/1/selection</t>
  </si>
  <si>
    <t>cfg/i/gc/boards/heating/2/MOUT/2/selection</t>
  </si>
  <si>
    <t>cfg/i/gc/boards/heating/2/MOUT/3/selection</t>
  </si>
  <si>
    <t>cfg/i/gc/boards/heating/2/MOUT/4/selection</t>
  </si>
  <si>
    <t>cfg/i/gc/boards/heating/2/MOUT/5/selection</t>
  </si>
  <si>
    <t>cfg/i/gc/boards/heating/2/MOUT/6/selection</t>
  </si>
  <si>
    <t>cfg/i/gc/boards/heating/2/MOUT/7/selection</t>
  </si>
  <si>
    <t>cfg/i/gc/boards/heating/2/MOUT/8/selection</t>
  </si>
  <si>
    <t>cfg/i/gc/boards/heating/2/ModGasValve/1/selection</t>
  </si>
  <si>
    <t>x</t>
  </si>
  <si>
    <t>cfg/i/gc/boards/heating/2/ModGasValve/2/selection</t>
  </si>
  <si>
    <t>cfg/i/gc/boardCount/heatWheel</t>
  </si>
  <si>
    <t>cfg/i/gc/boards/heatWheel/1/uuid</t>
  </si>
  <si>
    <t>Thermistor 1</t>
  </si>
  <si>
    <t>cfg/i/gc/boards/heatWheel/1/THERM/1/selection</t>
  </si>
  <si>
    <t>Intake Leaving Air Temp</t>
  </si>
  <si>
    <t>erIntakeLeavingAirTemp</t>
  </si>
  <si>
    <t>Exhaust Leaving Air Temp</t>
  </si>
  <si>
    <t>erExhaustLeavingAirTemp</t>
  </si>
  <si>
    <t>Thermistor 2</t>
  </si>
  <si>
    <t>cfg/i/gc/boards/heatWheel/1/THERM/2/selection</t>
  </si>
  <si>
    <t>Thermistor 3</t>
  </si>
  <si>
    <t>Thermistor 4</t>
  </si>
  <si>
    <t>cfg/i/gc/boards/heatWheel/1/THERM/3/selection</t>
  </si>
  <si>
    <t>Thermistor 5</t>
  </si>
  <si>
    <t>cfg/i/gc/boards/heatWheel/1/THERM/4/selection</t>
  </si>
  <si>
    <t>Thermistor 6</t>
  </si>
  <si>
    <t>cfg/i/gc/boards/heatWheel/1/THERM/5/selection</t>
  </si>
  <si>
    <t>Binary Input 1</t>
  </si>
  <si>
    <t>cfg/i/gc/boards/heatwheel/1/BIN/1/selection</t>
  </si>
  <si>
    <t>Intake Filter Switch</t>
  </si>
  <si>
    <t>intakeFilterSwitch</t>
  </si>
  <si>
    <t>Exhaust Filter Switch</t>
  </si>
  <si>
    <t>exhaustFilterSwitch</t>
  </si>
  <si>
    <t>Rotation Status</t>
  </si>
  <si>
    <t>rotationStatus</t>
  </si>
  <si>
    <t>Binary Input 2</t>
  </si>
  <si>
    <t>cfg/i/gc/boards/heatwheel/1/BIN/2/selection</t>
  </si>
  <si>
    <t>Bypass 1</t>
  </si>
  <si>
    <t>None</t>
  </si>
  <si>
    <t>cfg/i/gc/boards/heatWheel/1/DAMPER/1/selection</t>
  </si>
  <si>
    <t>Supply Bypass</t>
  </si>
  <si>
    <t>Exhaust Bypass</t>
  </si>
  <si>
    <t>erExhaustDamper</t>
  </si>
  <si>
    <t>Single Supply/Exhaust Bypass</t>
  </si>
  <si>
    <t>erSingleSupplyExhaustDamper</t>
  </si>
  <si>
    <t>Bypass 2</t>
  </si>
  <si>
    <t>cfg/i/gc/boards/heatWheel/1/DAMPER/2/selection</t>
  </si>
  <si>
    <t>Bypass 1 End Switch</t>
  </si>
  <si>
    <t>cfg/i/gc/boards/heatWheel/1/DAMPER/1/endSwitch</t>
  </si>
  <si>
    <t>Bypass 2 End Switch</t>
  </si>
  <si>
    <t>cfg/i/gc/boards/heatWheel/1/DAMPER/2/endSwitch</t>
  </si>
  <si>
    <t>VFD</t>
  </si>
  <si>
    <t>cfg/i/gc/boards/heatWheel/1/VFD/1/selection</t>
  </si>
  <si>
    <t>needs chevron to VFD flow</t>
  </si>
  <si>
    <t>heatWheel</t>
  </si>
  <si>
    <t>Heat Wheel Overload Input</t>
  </si>
  <si>
    <t>cfg/i/gc/boards/heatWheel/1/VFD/1/overloadInput</t>
  </si>
  <si>
    <t>Overload Input 1</t>
  </si>
  <si>
    <t>overload1</t>
  </si>
  <si>
    <t>Overload Input 2</t>
  </si>
  <si>
    <t>overload2</t>
  </si>
  <si>
    <t>Supply Fan Type</t>
  </si>
  <si>
    <t xml:space="preserve">Radio Button  </t>
  </si>
  <si>
    <t>cfg/i/gc/boards/heatWheel/1/VFD/1/vfdPortType</t>
  </si>
  <si>
    <t>Communicating</t>
  </si>
  <si>
    <t>commFan</t>
  </si>
  <si>
    <t>0-10</t>
  </si>
  <si>
    <t>analogFan</t>
  </si>
  <si>
    <t>Supply Fan 0-10 Voltage</t>
  </si>
  <si>
    <t>cfg/i/gc/boards/heatWheel/1/VFD/1/analogMinVolts</t>
  </si>
  <si>
    <t>{{float}}</t>
  </si>
  <si>
    <t>cfg/i/gc/boards/heatWheel/1/VFD/1/analogMaxVolts</t>
  </si>
  <si>
    <t>Motor Type</t>
  </si>
  <si>
    <t>Electromagnet Motor (EM)</t>
  </si>
  <si>
    <t>cfg/i/gc/boards/heatWheel/1/VFD/1/motorData/isPMM</t>
  </si>
  <si>
    <t>Permanent Magnet Motor (PMM)</t>
  </si>
  <si>
    <t>Electromagnet Motor Rating</t>
  </si>
  <si>
    <t>Motor HP</t>
  </si>
  <si>
    <t>This data is tied to the VFD port, make sure the PinLocation is in the topic correctly for all motor data entries</t>
  </si>
  <si>
    <t>cfg/i/gc/boards/heatWheel/1/VFD/1/motorData/HP</t>
  </si>
  <si>
    <t>Motor RPM</t>
  </si>
  <si>
    <t>cfg/i/gc/boards/heatWheel/1/VFD/1/motorData/RPM</t>
  </si>
  <si>
    <t>Service Factor</t>
  </si>
  <si>
    <t>cfg/i/gc/boards/heatWheel/1/VFD/1/motorData/serviceFactor</t>
  </si>
  <si>
    <t>Motor FLA</t>
  </si>
  <si>
    <t>cfg/i/gc/boards/heatWheel/1/VFD/1/motorData/FLA</t>
  </si>
  <si>
    <t>Drive Min Frequency</t>
  </si>
  <si>
    <t>cfg/i/gc/boards/heatWheel/1/VFD/1/motorData/driveMinFreq</t>
  </si>
  <si>
    <t>Drive Max Frequency</t>
  </si>
  <si>
    <t>cfg/i/gc/boards/heatWheel/1/VFD/1/motorData/driveMaxFreq</t>
  </si>
  <si>
    <t>Nameplate Frequency</t>
  </si>
  <si>
    <t>cfg/i/gc/boards/heatWheel/1/VFD/1/motorData/nameplateFreq</t>
  </si>
  <si>
    <t>Ld</t>
  </si>
  <si>
    <t>cfg/i/gc/boards/heatWheel/1/VFD/1/motorData/pmm.Ld</t>
  </si>
  <si>
    <t>Lq</t>
  </si>
  <si>
    <t>cfg/i/gc/boards/heatWheel/1/VFD/1/motorData/pmm.Lq</t>
  </si>
  <si>
    <t>BEMF</t>
  </si>
  <si>
    <t>cfg/i/gc/boards/heatWheel/1/VFD/1/motorData/pmm.BEMF</t>
  </si>
  <si>
    <t>Rs</t>
  </si>
  <si>
    <t>cfg/i/gc/boards/heatWheel/1/VFD/1/motorData/pmm.Rs</t>
  </si>
  <si>
    <t>Voltage</t>
  </si>
  <si>
    <t>cfg/i/gc/boards/heatWheel/1/VFD/1/motorData/motorVoltage</t>
  </si>
  <si>
    <t>208 vac</t>
  </si>
  <si>
    <t xml:space="preserve">Topic changed to field value retain added </t>
  </si>
  <si>
    <t>230 vac</t>
  </si>
  <si>
    <t>460 vac</t>
  </si>
  <si>
    <t>575 vac</t>
  </si>
  <si>
    <t>cfg/i/gc/boards/heatWheel/1/MOUT/1/selection</t>
  </si>
  <si>
    <t>Heat Wheel Enable</t>
  </si>
  <si>
    <t>heatWheelEnable</t>
  </si>
  <si>
    <t>Heat Wheel Low Speed</t>
  </si>
  <si>
    <t>heatWheelLowSpeed</t>
  </si>
  <si>
    <t>Bypass Damper Enable</t>
  </si>
  <si>
    <t>bypassDamperEnable</t>
  </si>
  <si>
    <t>cfg/i/gc/boards/heatWheel/2/uuid</t>
  </si>
  <si>
    <t>cfg/i/gc/boards/heatWheel/2/THERM/1/selection</t>
  </si>
  <si>
    <t>cfg/i/gc/boards/heatWheel/2/THERM/2/selection</t>
  </si>
  <si>
    <t>cfg/i/gc/boards/heatWheel/2/THERM/3/selection</t>
  </si>
  <si>
    <t>cfg/i/gc/boards/heatWheel/2/THERM/4/selection</t>
  </si>
  <si>
    <t>cfg/i/gc/boards/heatWheel/2/THERM/5/selection</t>
  </si>
  <si>
    <t>cfg/i/gc/boards/heatwheel/2/BIN/1/selection</t>
  </si>
  <si>
    <t>cfg/i/gc/boards/heatwheel/2/BIN/2/selection</t>
  </si>
  <si>
    <t>cfg/i/gc/boards/heatWheel/2/DAMPER/1/selection</t>
  </si>
  <si>
    <t>cfg/i/gc/boards/heatWheel/2/DAMPER/2/selection</t>
  </si>
  <si>
    <t>erReturnDamper</t>
  </si>
  <si>
    <t>cfg/i/gc/boards/heatWheel/2/DAMPER/1/endSwitch</t>
  </si>
  <si>
    <t>cfg/i/gc/boards/heatWheel/2/DAMPER/2/endSwitch</t>
  </si>
  <si>
    <t>cfg/i/gc/boards/heatWheel/2/VFD/1/selection</t>
  </si>
  <si>
    <t>cfg/i/gc/boards/heatWheel/2/VFD/2/overloadInput</t>
  </si>
  <si>
    <t>cfg/i/gc/boards/heatWheel/2/VFD/2/vfdPortType</t>
  </si>
  <si>
    <t>cfg/i/gc/boards/heatWheel/2/VFD/2/analogMinVolts</t>
  </si>
  <si>
    <t>cfg/i/gc/boards/heatWheel/2/VFD/2/analogMaxVolts</t>
  </si>
  <si>
    <t>cfg/i/gc/boards/heatWheel/2/VFD/2/motorData/isPMM</t>
  </si>
  <si>
    <t>cfg/i/gc/boards/heatWheel/2/VFD/2/motorData/HP</t>
  </si>
  <si>
    <t>cfg/i/gc/boards/heatWheel/2/VFD/2/motorData/RPM</t>
  </si>
  <si>
    <t>cfg/i/gc/boards/heatWheel/2/VFD/2/motorData/serviceFactor</t>
  </si>
  <si>
    <t>cfg/i/gc/boards/heatWheel/2/VFD/2/motorData/FLA</t>
  </si>
  <si>
    <t>cfg/i/gc/boards/heatWheel/2/VFD/2/motorData/driveMinFreq</t>
  </si>
  <si>
    <t>cfg/i/gc/boards/heatWheel/2/VFD/2/motorData/driveMaxFreq</t>
  </si>
  <si>
    <t>cfg/i/gc/boards/heatWheel/2/VFD/2/motorData/nameplateFreq</t>
  </si>
  <si>
    <t>cfg/i/gc/boards/heatWheel/2/VFD/2/motorData/pmm.Ld</t>
  </si>
  <si>
    <t>cfg/i/gc/boards/heatWheel/2/VFD/2/motorData/pmm.Lq</t>
  </si>
  <si>
    <t>cfg/i/gc/boards/heatWheel/2/VFD/2/motorData/pmm.BEMF</t>
  </si>
  <si>
    <t>cfg/i/gc/boards/heatWheel/2/VFD/2/motorData/pmm.Rs</t>
  </si>
  <si>
    <t>cfg/i/gc/boards/heatWheel/2/VFD/2/motorData/motorVoltage</t>
  </si>
  <si>
    <t>cfg/i/gc/boards/heatWheel/2/MOUT/2/selection</t>
  </si>
  <si>
    <t>cfg/i/gc/boardCount/powerComm</t>
  </si>
  <si>
    <t>3 Boards</t>
  </si>
  <si>
    <t>4 Boards</t>
  </si>
  <si>
    <t>5 Boards</t>
  </si>
  <si>
    <t>6 Boards</t>
  </si>
  <si>
    <t xml:space="preserve">Board 1 </t>
  </si>
  <si>
    <t>cfg/i/gc/boards/powerComm/1/uuid</t>
  </si>
  <si>
    <t>{{string}}</t>
  </si>
  <si>
    <t>Binary Input 1 - 24V Power Alert</t>
  </si>
  <si>
    <t>Topic-reatined</t>
  </si>
  <si>
    <t>cfg/i/gc/boards/powerComm/1/BIN/1/selection</t>
  </si>
  <si>
    <t>24VPowerAlert</t>
  </si>
  <si>
    <t xml:space="preserve">Binary Input 1 - PBO Alert </t>
  </si>
  <si>
    <t>cfg/i/gc/boards/powerComm/1/BIN/2/selection</t>
  </si>
  <si>
    <t>PBOAlert</t>
  </si>
  <si>
    <t>Binary Input 1 - Power Supply Thermal Alert</t>
  </si>
  <si>
    <t>cfg/i/gc/boards/powerComm/1/BIN/3/selection</t>
  </si>
  <si>
    <t>powerSupplyThermalAlert</t>
  </si>
  <si>
    <t>Comm 1</t>
  </si>
  <si>
    <t>1)Payload - field value
2)topics - field value
3)topic 2 &amp; UI topic are retained</t>
  </si>
  <si>
    <t>ui/cfg/boards/powerComm/1/EXVComm/1/type</t>
  </si>
  <si>
    <t>cfg/i/gc/boards/powerComm/1/EXVComm/1/sporlan/type</t>
  </si>
  <si>
    <t>cfg/i/gc/boards/powerComm/1/EXVComm/1/selection</t>
  </si>
  <si>
    <t>Sporlan</t>
  </si>
  <si>
    <t>Sporlan Vapor Injection</t>
  </si>
  <si>
    <t>Sanhua</t>
  </si>
  <si>
    <t>Comm 1 - Sporlan - EXV 1</t>
  </si>
  <si>
    <t>Indoor</t>
  </si>
  <si>
    <t>cfg/i/gc/boards/powerComm/1/EXVComm/1/sporlan/exv1/location</t>
  </si>
  <si>
    <t>indoor</t>
  </si>
  <si>
    <t>Outdoor</t>
  </si>
  <si>
    <t>outdoor</t>
  </si>
  <si>
    <t>Comm 1 - Sporlan - EXV 2</t>
  </si>
  <si>
    <t>cfg/i/gc/boards/powerComm/1/EXVComm/1/sporlan/exv2/location</t>
  </si>
  <si>
    <t xml:space="preserve">Indoor </t>
  </si>
  <si>
    <t>Comm 1 - Sporlan - EXV 2 - Sensors</t>
  </si>
  <si>
    <t>Pressure Sensor</t>
  </si>
  <si>
    <t>cfg/i/gc/boards/powerComm/1/EXVComm/1/sporlan/exv2/hasPressure</t>
  </si>
  <si>
    <t>Ourside EXV2 does not publish</t>
  </si>
  <si>
    <t>Temperature Sensor</t>
  </si>
  <si>
    <t>cfg/i/gc/boards/powerComm/1/EXVComm/1/sporlan/exv2/hasTemperature</t>
  </si>
  <si>
    <t>Comm 2</t>
  </si>
  <si>
    <t>ui/cfg/boards/powerComm/1/EXVComm/2/type</t>
  </si>
  <si>
    <t>cfg/i/gc/boards/powerComm/1/EXVComm/2/sporlan/type</t>
  </si>
  <si>
    <t>cfg/i/gc/boards/powerComm/1/EXVComm/2/selection</t>
  </si>
  <si>
    <t>Comm 2 - Sporlan - EXV 1</t>
  </si>
  <si>
    <t>cfg/i/gc/boards/powerComm/1/EXVComm/2/sporlan/exv1/location</t>
  </si>
  <si>
    <t>Comm 2 - Sporlan - EXV 2</t>
  </si>
  <si>
    <t>cfg/i/gc/boards/powerComm/1/EXVComm/2/sporlan/exv2/location</t>
  </si>
  <si>
    <t>Comm 2 - Sporlan - EXV 2 - Sensors</t>
  </si>
  <si>
    <t>cfg/i/gc/boards/powerComm/1/EXVComm/2/sporlan/exv2/hasPressure</t>
  </si>
  <si>
    <t>cfg/i/gc/boards/powerComm/1/EXVComm/2/sporlan/exv2/hasTemperature</t>
  </si>
  <si>
    <t>Comm 3</t>
  </si>
  <si>
    <t>ui/cfg/boards/powerComm/1/EXVComm/3/type</t>
  </si>
  <si>
    <t>cfg/i/gc/boards/powerComm/1/EXVComm/3/sporlan/type</t>
  </si>
  <si>
    <t>cfg/i/gc/boards/powerComm/1/EXVComm/3/selection</t>
  </si>
  <si>
    <t>Comm 3 - Sporlan - EXV 1</t>
  </si>
  <si>
    <t>cfg/i/gc/boards/powerComm/1/EXVComm/3/sporlan/exv1/location</t>
  </si>
  <si>
    <t>Comm 3 - Sporlan - EXV 2</t>
  </si>
  <si>
    <t>cfg/i/gc/boards/powerComm/1/EXVComm/3/sporlan/exv2/location</t>
  </si>
  <si>
    <t>Comm 3 - Sporlan - EXV 2 - Sensors</t>
  </si>
  <si>
    <t>cfg/i/gc/boards/powerComm/1/EXVComm/3/sporlan/exv2/hasPressure</t>
  </si>
  <si>
    <t>cfg/i/gc/boards/powerComm/1/EXVComm/3/sporlan/exv2/hasTemperature</t>
  </si>
  <si>
    <t>Comm 4</t>
  </si>
  <si>
    <t>ui/cfg/boards/powerComm/1/EXVComm/4/type</t>
  </si>
  <si>
    <t>cfg/i/gc/boards/powerComm/1/EXVComm/4/sporlan/type</t>
  </si>
  <si>
    <t>cfg/i/gc/boards/powerComm/1/EXVComm/4/selection</t>
  </si>
  <si>
    <t>Comm 4 - Sporlan - EXV 1</t>
  </si>
  <si>
    <t>cfg/i/gc/boards/powerComm/1/EXVComm/4/sporlan/exv1/location</t>
  </si>
  <si>
    <t>Comm 4 - Sporlan - EXV 2</t>
  </si>
  <si>
    <t>cfg/i/gc/boards/powerComm/1/EXVComm/4/sporlan/exv2/location</t>
  </si>
  <si>
    <t>Comm 4 - Sporlan - EXV 2 - Sensors</t>
  </si>
  <si>
    <t>cfg/i/gc/boards/powerComm/1/EXVComm/4/sporlan/exv2/hasPressure</t>
  </si>
  <si>
    <t>cfg/i/gc/boards/powerComm/1/EXVComm/4/sporlan/exv2/hasTemperature</t>
  </si>
  <si>
    <t>Comm 5</t>
  </si>
  <si>
    <t>ui/cfg/boards/powerComm/1/EXVComm/5/type</t>
  </si>
  <si>
    <t>cfg/i/gc/boards/powerComm/1/EXVComm/5/sporlan/type</t>
  </si>
  <si>
    <t>cfg/i/gc/boards/powerComm/1/EXVComm/5/selection</t>
  </si>
  <si>
    <t>Comm 5 - Sporlan - EXV 1</t>
  </si>
  <si>
    <t>cfg/i/gc/boards/powerComm/1/EXVComm/5/sporlan/exv1/location</t>
  </si>
  <si>
    <t>Comm 5 - Sporlan - EXV 2</t>
  </si>
  <si>
    <t>cfg/i/gc/boards/powerComm/1/EXVComm/5/sporlan/exv2/location</t>
  </si>
  <si>
    <t>Comm 5 - Sporlan - EXV 2 - Sensors</t>
  </si>
  <si>
    <t>cfg/i/gc/boards/powerComm/1/EXVComm/5/sporlan/exv2/hasPressure</t>
  </si>
  <si>
    <t>cfg/i/gc/boards/powerComm/1/EXVComm/5/sporlan/exv2/hasTemperature</t>
  </si>
  <si>
    <t>Comm 6</t>
  </si>
  <si>
    <t>ui/cfg/boards/powerComm/1/EXVComm/6/type</t>
  </si>
  <si>
    <t>cfg/i/gc/boards/powerComm/1/EXVComm/6/sporlan/type</t>
  </si>
  <si>
    <t>cfg/i/gc/boards/powerComm/1/EXVComm/6/selection</t>
  </si>
  <si>
    <t>Comm 6 - Sporlan - EXV 1</t>
  </si>
  <si>
    <t>cfg/i/gc/boards/powerComm/1/EXVComm/6/sporlan/exv1/location</t>
  </si>
  <si>
    <t>Comm 6 - Sporlan - EXV 2</t>
  </si>
  <si>
    <t>cfg/i/gc/boards/powerComm/1/EXVComm/6/sporlan/exv2/location</t>
  </si>
  <si>
    <t>Comm 6 - Sporlan - EXV 2 - Sensors</t>
  </si>
  <si>
    <t>cfg/i/gc/boards/powerComm/1/EXVComm/6/sporlan/exv2/hasPressure</t>
  </si>
  <si>
    <t>cfg/i/gc/boards/powerComm/1/EXVComm/6/sporlan/exv2/hasTemperature</t>
  </si>
  <si>
    <t>cfg/i/gc/boards/powerComm/2/uuid</t>
  </si>
  <si>
    <t>cfg/i/gc/boards/powerComm/2/BIN/1/selection</t>
  </si>
  <si>
    <t>cfg/i/gc/boards/powerComm/2/BIN/2/selection</t>
  </si>
  <si>
    <t>cfg/i/gc/boards/powerComm/2/BIN/3/selection</t>
  </si>
  <si>
    <t>ui/cfg/boards/powerComm/2/EXVComm/1/type</t>
  </si>
  <si>
    <t>cfg/i/gc/boards/powerComm/2/EXVComm/1/sporlan/type</t>
  </si>
  <si>
    <t>cfg/i/gc/boards/powerComm/2/EXVComm/2/selection</t>
  </si>
  <si>
    <t>cfg/i/gc/boards/powerComm/2/EXVComm/2/sporlan/exv1/location</t>
  </si>
  <si>
    <t>cfg/i/gc/boards/powerComm/2/EXVComm/2/sporlan/exv2/location</t>
  </si>
  <si>
    <t>cfg/i/gc/boards/powerComm/2/EXVComm/2/sporlan/exv2/hasPressure</t>
  </si>
  <si>
    <t>cfg/i/gc/boards/powerComm/2/EXVComm/2/sporlan/exv2/hasTemperature</t>
  </si>
  <si>
    <t>ui/cfg/boards/powerComm/2/EXVComm/2/type</t>
  </si>
  <si>
    <t>cfg/i/gc/boards/powerComm/2/EXVComm/2/sporlan/type</t>
  </si>
  <si>
    <t>ui/cfg/boards/powerComm/2/EXVComm/3/type</t>
  </si>
  <si>
    <t>cfg/i/gc/boards/powerComm/2/EXVComm/3/sporlan/type</t>
  </si>
  <si>
    <t>cfg/i/gc/boards/powerComm/2/EXVComm/3/selection</t>
  </si>
  <si>
    <t>cfg/i/gc/boards/powerComm/2/EXVComm/3/sporlan/exv1/location</t>
  </si>
  <si>
    <t>cfg/i/gc/boards/powerComm/2/EXVComm/3/sporlan/exv2/location</t>
  </si>
  <si>
    <t>cfg/i/gc/boards/powerComm/2/EXVComm/3/sporlan/exv2/hasPressure</t>
  </si>
  <si>
    <t>cfg/i/gc/boards/powerComm/2/EXVComm/3/sporlan/exv2/hasTemperature</t>
  </si>
  <si>
    <t>ui/cfg/boards/powerComm/2/EXVComm/4/type</t>
  </si>
  <si>
    <t>cfg/i/gc/boards/powerComm/2/EXVComm/4/sporlan/type</t>
  </si>
  <si>
    <t>cfg/i/gc/boards/powerComm/2/EXVComm/4/selection</t>
  </si>
  <si>
    <t>cfg/i/gc/boards/powerComm/2/EXVComm/4/sporlan/exv1/location</t>
  </si>
  <si>
    <t>cfg/i/gc/boards/powerComm/2/EXVComm/4/sporlan/exv2/location</t>
  </si>
  <si>
    <t>cfg/i/gc/boards/powerComm/2/EXVComm/4/sporlan/exv2/hasPressure</t>
  </si>
  <si>
    <t>cfg/i/gc/boards/powerComm/2/EXVComm/4/sporlan/exv2/hasTemperature</t>
  </si>
  <si>
    <t>ui/cfg/boards/powerComm/2/EXVComm/5/type</t>
  </si>
  <si>
    <t>cfg/i/gc/boards/powerComm/2/EXVComm/5/sporlan/type</t>
  </si>
  <si>
    <t>cfg/i/gc/boards/powerComm/2/EXVComm/5/selection</t>
  </si>
  <si>
    <t>cfg/i/gc/boards/powerComm/2/EXVComm/5/sporlan/exv1/location</t>
  </si>
  <si>
    <t>cfg/i/gc/boards/powerComm/2/EXVComm/5/sporlan/exv2/location</t>
  </si>
  <si>
    <t>cfg/i/gc/boards/powerComm/2/EXVComm/5/sporlan/exv2/hasPressure</t>
  </si>
  <si>
    <t>cfg/i/gc/boards/powerComm/2/EXVComm/5/sporlan/exv2/hasTemperature</t>
  </si>
  <si>
    <t>ui/cfg/boards/powerComm/2/EXVComm/6/type</t>
  </si>
  <si>
    <t>cfg/i/gc/boards/powerComm/2/EXVComm/6/sporlan/type</t>
  </si>
  <si>
    <t>cfg/i/gc/boards/powerComm/2/EXVComm/6/selection</t>
  </si>
  <si>
    <t>cfg/i/gc/boards/powerComm/2/EXVComm/6/sporlan/exv1/location</t>
  </si>
  <si>
    <t>cfg/i/gc/boards/powerComm/2/EXVComm/6/sporlan/exv2/location</t>
  </si>
  <si>
    <t>cfg/i/gc/boards/powerComm/2/EXVComm/6/sporlan/exv2/hasPressure</t>
  </si>
  <si>
    <t>cfg/i/gc/boards/powerComm/2/EXVComm/6/sporlan/exv2/hasTemperature</t>
  </si>
  <si>
    <t>Board 3</t>
  </si>
  <si>
    <t>cfg/i/gc/boards/powerComm/3/uuid</t>
  </si>
  <si>
    <t>cfg/i/gc/boards/powerComm/3/BIN/1/selection</t>
  </si>
  <si>
    <t>cfg/i/gc/boards/powerComm/3/BIN/2/selection</t>
  </si>
  <si>
    <t>cfg/i/gc/boards/powerComm/3/BIN/3/selection</t>
  </si>
  <si>
    <t>ui/cfg/boards/powerComm/3/EXVComm/1/type</t>
  </si>
  <si>
    <t>cfg/i/gc/boards/powerComm/3/EXVComm/1/sporlan/type</t>
  </si>
  <si>
    <t>cfg/i/gc/boards/powerComm/3/EXVComm/3/selection</t>
  </si>
  <si>
    <t>cfg/i/gc/boards/powerComm/3/EXVComm/1/sporlan/exv1/location</t>
  </si>
  <si>
    <t>cfg/i/gc/boards/powerComm/3/EXVComm/1/sporlan/exv2/location</t>
  </si>
  <si>
    <t>cfg/i/gc/boards/powerComm/3/EXVComm/1/sporlan/exv2/hasPressure</t>
  </si>
  <si>
    <t>cfg/i/gc/boards/powerComm/3/EXVComm/1/sporlan/exv2/hasTemperature</t>
  </si>
  <si>
    <t>ui/cfg/boards/powerComm/3/EXVComm/2/type</t>
  </si>
  <si>
    <t>cfg/i/gc/boards/powerComm/3/EXVComm/2/sporlan/type</t>
  </si>
  <si>
    <t>cfg/i/gc/boards/powerComm/3/EXVComm/2/sporlan/exv1/location</t>
  </si>
  <si>
    <t>cfg/i/gc/boards/powerComm/3/EXVComm/2/sporlan/exv2/location</t>
  </si>
  <si>
    <t>cfg/i/gc/boards/powerComm/3/EXVComm/2/sporlan/exv2/hasPressure</t>
  </si>
  <si>
    <t>cfg/i/gc/boards/powerComm/3/EXVComm/2/sporlan/exv2/hasTemperature</t>
  </si>
  <si>
    <t>ui/cfg/boards/powerComm/3/EXVComm/3/type</t>
  </si>
  <si>
    <t>cfg/i/gc/boards/powerComm/3/EXVComm/3/sporlan/type</t>
  </si>
  <si>
    <t>cfg/i/gc/boards/powerComm/3/EXVComm/3/sporlan/exv1/location</t>
  </si>
  <si>
    <t>cfg/i/gc/boards/powerComm/3/EXVComm/3/sporlan/exv2/location</t>
  </si>
  <si>
    <t>cfg/i/gc/boards/powerComm/3/EXVComm/3/sporlan/exv2/hasPressure</t>
  </si>
  <si>
    <t>cfg/i/gc/boards/powerComm/3/EXVComm/3/sporlan/exv2/hasTemperature</t>
  </si>
  <si>
    <t>ui/cfg/boards/powerComm/3/EXVComm/4/type</t>
  </si>
  <si>
    <t>cfg/i/gc/boards/powerComm/3/EXVComm/4/sporlan/type</t>
  </si>
  <si>
    <t>cfg/i/gc/boards/powerComm/3/EXVComm/4/selection</t>
  </si>
  <si>
    <t>cfg/i/gc/boards/powerComm/3/EXVComm/4/sporlan/exv1/location</t>
  </si>
  <si>
    <t>cfg/i/gc/boards/powerComm/3/EXVComm/4/sporlan/exv2/location</t>
  </si>
  <si>
    <t>cfg/i/gc/boards/powerComm/3/EXVComm/4/sporlan/exv2/hasPressure</t>
  </si>
  <si>
    <t>cfg/i/gc/boards/powerComm/3/EXVComm/4/sporlan/exv2/hasTemperature</t>
  </si>
  <si>
    <t>ui/cfg/boards/powerComm/3/EXVComm/5/type</t>
  </si>
  <si>
    <t>cfg/i/gc/boards/powerComm/3/EXVComm/5/sporlan/type</t>
  </si>
  <si>
    <t>cfg/i/gc/boards/powerComm/3/EXVComm/5/selection</t>
  </si>
  <si>
    <t>cfg/i/gc/boards/powerComm/3/EXVComm/5/sporlan/exv1/location</t>
  </si>
  <si>
    <t>cfg/i/gc/boards/powerComm/3/EXVComm/5/sporlan/exv2/location</t>
  </si>
  <si>
    <t>cfg/i/gc/boards/powerComm/3/EXVComm/5/sporlan/exv2/hasPressure</t>
  </si>
  <si>
    <t>cfg/i/gc/boards/powerComm/3/EXVComm/5/sporlan/exv2/hasTemperature</t>
  </si>
  <si>
    <t>ui/cfg/boards/powerComm/3/EXVComm/6/type</t>
  </si>
  <si>
    <t>cfg/i/gc/boards/powerComm/3/EXVComm/6/sporlan/type</t>
  </si>
  <si>
    <t>cfg/i/gc/boards/powerComm/3/EXVComm/6/selection</t>
  </si>
  <si>
    <t>cfg/i/gc/boards/powerComm/3/EXVComm/6/sporlan/exv1/location</t>
  </si>
  <si>
    <t>cfg/i/gc/boards/powerComm/3/EXVComm/6/sporlan/exv2/location</t>
  </si>
  <si>
    <t>cfg/i/gc/boards/powerComm/3/EXVComm/6/sporlan/exv2/hasPressure</t>
  </si>
  <si>
    <t>cfg/i/gc/boards/powerComm/3/EXVComm/6/sporlan/exv2/hasTemperature</t>
  </si>
  <si>
    <t>Board 4</t>
  </si>
  <si>
    <t>cfg/i/gc/boards/powerComm/4/uuid</t>
  </si>
  <si>
    <t>cfg/i/gc/boards/powerComm/4/BIN/1/selection</t>
  </si>
  <si>
    <t>cfg/i/gc/boards/powerComm/4/BIN/2/selection</t>
  </si>
  <si>
    <t>cfg/i/gc/boards/powerComm/4/BIN/3/selection</t>
  </si>
  <si>
    <t>ui/cfg/boards/powerComm/4/EXVComm/1/type</t>
  </si>
  <si>
    <t>cfg/i/gc/boards/powerComm/4/EXVComm/1/sporlan/type</t>
  </si>
  <si>
    <t>cfg/i/gc/boards/powerComm/4/EXVComm/4/selection</t>
  </si>
  <si>
    <t>cfg/i/gc/boards/powerComm/4/EXVComm/1/sporlan/exv1/location</t>
  </si>
  <si>
    <t>cfg/i/gc/boards/powerComm/4/EXVComm/1/sporlan/exv2/location</t>
  </si>
  <si>
    <t>cfg/i/gc/boards/powerComm/4/EXVComm/1/sporlan/exv2/hasPressure</t>
  </si>
  <si>
    <t>cfg/i/gc/boards/powerComm/4/EXVComm/1/sporlan/exv2/hasTemperature</t>
  </si>
  <si>
    <t>ui/cfg/boards/powerComm/4/EXVComm/2/type</t>
  </si>
  <si>
    <t>cfg/i/gc/boards/powerComm/4/EXVComm/2/sporlan/type</t>
  </si>
  <si>
    <t>cfg/i/gc/boards/powerComm/4/EXVComm/2/sporlan/exv1/location</t>
  </si>
  <si>
    <t>cfg/i/gc/boards/powerComm/4/EXVComm/2/sporlan/exv2/location</t>
  </si>
  <si>
    <t>cfg/i/gc/boards/powerComm/4/EXVComm/2/sporlan/exv2/hasPressure</t>
  </si>
  <si>
    <t>cfg/i/gc/boards/powerComm/4/EXVComm/2/sporlan/exv2/hasTemperature</t>
  </si>
  <si>
    <t>ui/cfg/boards/powerComm/4/EXVComm/3/type</t>
  </si>
  <si>
    <t>cfg/i/gc/boards/powerComm/4/EXVComm/3/sporlan/type</t>
  </si>
  <si>
    <t>cfg/i/gc/boards/powerComm/4/EXVComm/3/selection</t>
  </si>
  <si>
    <t>cfg/i/gc/boards/powerComm/4/EXVComm/3/sporlan/exv1/location</t>
  </si>
  <si>
    <t>cfg/i/gc/boards/powerComm/4/EXVComm/3/sporlan/exv2/location</t>
  </si>
  <si>
    <t>cfg/i/gc/boards/powerComm/4/EXVComm/3/sporlan/exv2/hasPressure</t>
  </si>
  <si>
    <t>cfg/i/gc/boards/powerComm/4/EXVComm/3/sporlan/exv2/hasTemperature</t>
  </si>
  <si>
    <t>ui/cfg/boards/powerComm/4/EXVComm/4/type</t>
  </si>
  <si>
    <t>cfg/i/gc/boards/powerComm/4/EXVComm/4/sporlan/type</t>
  </si>
  <si>
    <t>cfg/i/gc/boards/powerComm/4/EXVComm/4/sporlan/exv1/location</t>
  </si>
  <si>
    <t>cfg/i/gc/boards/powerComm/4/EXVComm/4/sporlan/exv2/location</t>
  </si>
  <si>
    <t>cfg/i/gc/boards/powerComm/4/EXVComm/4/sporlan/exv2/hasPressure</t>
  </si>
  <si>
    <t>cfg/i/gc/boards/powerComm/4/EXVComm/4/sporlan/exv2/hasTemperature</t>
  </si>
  <si>
    <t>ui/cfg/boards/powerComm/4/EXVComm/5/type</t>
  </si>
  <si>
    <t>cfg/i/gc/boards/powerComm/4/EXVComm/5/sporlan/type</t>
  </si>
  <si>
    <t>cfg/i/gc/boards/powerComm/4/EXVComm/5/selection</t>
  </si>
  <si>
    <t>cfg/i/gc/boards/powerComm/4/EXVComm/5/sporlan/exv1/location</t>
  </si>
  <si>
    <t>cfg/i/gc/boards/powerComm/4/EXVComm/5/sporlan/exv2/location</t>
  </si>
  <si>
    <t>cfg/i/gc/boards/powerComm/4/EXVComm/5/sporlan/exv2/hasPressure</t>
  </si>
  <si>
    <t>cfg/i/gc/boards/powerComm/4/EXVComm/5/sporlan/exv2/hasTemperature</t>
  </si>
  <si>
    <t>ui/cfg/boards/powerComm/4/EXVComm/6/type</t>
  </si>
  <si>
    <t>cfg/i/gc/boards/powerComm/4/EXVComm/6/sporlan/type</t>
  </si>
  <si>
    <t>cfg/i/gc/boards/powerComm/4/EXVComm/6/selection</t>
  </si>
  <si>
    <t>cfg/i/gc/boards/powerComm/4/EXVComm/6/sporlan/exv1/location</t>
  </si>
  <si>
    <t>cfg/i/gc/boards/powerComm/4/EXVComm/6/sporlan/exv2/location</t>
  </si>
  <si>
    <t>cfg/i/gc/boards/powerComm/4/EXVComm/6/sporlan/exv2/hasPressure</t>
  </si>
  <si>
    <t>cfg/i/gc/boards/powerComm/4/EXVComm/6/sporlan/exv2/hasTemperature</t>
  </si>
  <si>
    <t>Board 5</t>
  </si>
  <si>
    <t>cfg/i/gc/boards/powerComm/5/uuid</t>
  </si>
  <si>
    <t>cfg/i/gc/boards/powerComm/5/BIN/1/selection</t>
  </si>
  <si>
    <t>cfg/i/gc/boards/powerComm/5/BIN/2/selection</t>
  </si>
  <si>
    <t>cfg/i/gc/boards/powerComm/5/BIN/3/selection</t>
  </si>
  <si>
    <t>ui/cfg/boards/powerComm/5/EXVComm/1/type</t>
  </si>
  <si>
    <t>cfg/i/gc/boards/powerComm/5/EXVComm/1/sporlan/type</t>
  </si>
  <si>
    <t>cfg/i/gc/boards/powerComm/5/EXVComm/5/selection</t>
  </si>
  <si>
    <t>cfg/i/gc/boards/powerComm/5/EXVComm/1/sporlan/exv1/location</t>
  </si>
  <si>
    <t>cfg/i/gc/boards/powerComm/5/EXVComm/1/sporlan/exv2/location</t>
  </si>
  <si>
    <t>cfg/i/gc/boards/powerComm/5/EXVComm/1/sporlan/exv2/hasPressure</t>
  </si>
  <si>
    <t>cfg/i/gc/boards/powerComm/5/EXVComm/1/sporlan/exv2/hasTemperature</t>
  </si>
  <si>
    <t>ui/cfg/boards/powerComm/5/EXVComm/2/type</t>
  </si>
  <si>
    <t>cfg/i/gc/boards/powerComm/5/EXVComm/2/sporlan/type</t>
  </si>
  <si>
    <t>cfg/i/gc/boards/powerComm/5/EXVComm/2/sporlan/exv1/location</t>
  </si>
  <si>
    <t>cfg/i/gc/boards/powerComm/5/EXVComm/2/sporlan/exv2/location</t>
  </si>
  <si>
    <t>cfg/i/gc/boards/powerComm/5/EXVComm/2/sporlan/exv2/hasPressure</t>
  </si>
  <si>
    <t>cfg/i/gc/boards/powerComm/5/EXVComm/2/sporlan/exv2/hasTemperature</t>
  </si>
  <si>
    <t>ui/cfg/boards/powerComm/5/EXVComm/3/type</t>
  </si>
  <si>
    <t>cfg/i/gc/boards/powerComm/5/EXVComm/3/sporlan/type</t>
  </si>
  <si>
    <t>cfg/i/gc/boards/powerComm/5/EXVComm/3/selection</t>
  </si>
  <si>
    <t>cfg/i/gc/boards/powerComm/5/EXVComm/3/sporlan/exv1/location</t>
  </si>
  <si>
    <t>cfg/i/gc/boards/powerComm/5/EXVComm/3/sporlan/exv2/location</t>
  </si>
  <si>
    <t>cfg/i/gc/boards/powerComm/5/EXVComm/3/sporlan/exv2/hasPressure</t>
  </si>
  <si>
    <t>cfg/i/gc/boards/powerComm/5/EXVComm/3/sporlan/exv2/hasTemperature</t>
  </si>
  <si>
    <t>ui/cfg/boards/powerComm/5/EXVComm/4/type</t>
  </si>
  <si>
    <t>cfg/i/gc/boards/powerComm/5/EXVComm/4/sporlan/type</t>
  </si>
  <si>
    <t>cfg/i/gc/boards/powerComm/5/EXVComm/4/selection</t>
  </si>
  <si>
    <t>cfg/i/gc/boards/powerComm/5/EXVComm/4/sporlan/exv1/location</t>
  </si>
  <si>
    <t>cfg/i/gc/boards/powerComm/5/EXVComm/4/sporlan/exv2/location</t>
  </si>
  <si>
    <t>cfg/i/gc/boards/powerComm/5/EXVComm/4/sporlan/exv2/hasPressure</t>
  </si>
  <si>
    <t>cfg/i/gc/boards/powerComm/5/EXVComm/4/sporlan/exv2/hasTemperature</t>
  </si>
  <si>
    <t>ui/cfg/boards/powerComm/5/EXVComm/5/type</t>
  </si>
  <si>
    <t>cfg/i/gc/boards/powerComm/5/EXVComm/5/sporlan/type</t>
  </si>
  <si>
    <t>cfg/i/gc/boards/powerComm/5/EXVComm/5/sporlan/exv1/location</t>
  </si>
  <si>
    <t>cfg/i/gc/boards/powerComm/5/EXVComm/5/sporlan/exv2/location</t>
  </si>
  <si>
    <t>cfg/i/gc/boards/powerComm/5/EXVComm/5/sporlan/exv2/hasPressure</t>
  </si>
  <si>
    <t>cfg/i/gc/boards/powerComm/5/EXVComm/5/sporlan/exv2/hasTemperature</t>
  </si>
  <si>
    <t>ui/cfg/boards/powerComm/5/EXVComm/6/type</t>
  </si>
  <si>
    <t>cfg/i/gc/boards/powerComm/5/EXVComm/6/sporlan/type</t>
  </si>
  <si>
    <t>cfg/i/gc/boards/powerComm/5/EXVComm/6/selection</t>
  </si>
  <si>
    <t>cfg/i/gc/boards/powerComm/5/EXVComm/6/sporlan/exv1/location</t>
  </si>
  <si>
    <t>cfg/i/gc/boards/powerComm/5/EXVComm/6/sporlan/exv2/location</t>
  </si>
  <si>
    <t>cfg/i/gc/boards/powerComm/5/EXVComm/6/sporlan/exv2/hasPressure</t>
  </si>
  <si>
    <t>cfg/i/gc/boards/powerComm/5/EXVComm/6/sporlan/exv2/hasTemperature</t>
  </si>
  <si>
    <t>Board 6</t>
  </si>
  <si>
    <t>cfg/i/gc/boards/powerComm/6/uuid</t>
  </si>
  <si>
    <t>cfg/i/gc/boards/powerComm/6/BIN/1/selection</t>
  </si>
  <si>
    <t>cfg/i/gc/boards/powerComm/6/BIN/2/selection</t>
  </si>
  <si>
    <t>cfg/i/gc/boards/powerComm/6/BIN/3/selection</t>
  </si>
  <si>
    <t>ui/cfg/boards/powerComm/6/EXVComm/1/type</t>
  </si>
  <si>
    <t>cfg/i/gc/boards/powerComm/6/EXVComm/1/sporlan/type</t>
  </si>
  <si>
    <t>cfg/i/gc/boards/powerComm/6/EXVComm/6/selection</t>
  </si>
  <si>
    <t>cfg/i/gc/boards/powerComm/6/EXVComm/1/sporlan/exv1/location</t>
  </si>
  <si>
    <t>cfg/i/gc/boards/powerComm/6/EXVComm/1/sporlan/exv2/location</t>
  </si>
  <si>
    <t>cfg/i/gc/boards/powerComm/6/EXVComm/1/sporlan/exv2/hasPressure</t>
  </si>
  <si>
    <t>cfg/i/gc/boards/powerComm/6/EXVComm/1/sporlan/exv2/hasTemperature</t>
  </si>
  <si>
    <t>ui/cfg/boards/powerComm/6/EXVComm/2/type</t>
  </si>
  <si>
    <t>cfg/i/gc/boards/powerComm/6/EXVComm/2/sporlan/type</t>
  </si>
  <si>
    <t>cfg/i/gc/boards/powerComm/6/EXVComm/2/sporlan/exv1/location</t>
  </si>
  <si>
    <t>cfg/i/gc/boards/powerComm/6/EXVComm/2/sporlan/exv2/location</t>
  </si>
  <si>
    <t>cfg/i/gc/boards/powerComm/6/EXVComm/2/sporlan/exv2/hasPressure</t>
  </si>
  <si>
    <t>cfg/i/gc/boards/powerComm/6/EXVComm/2/sporlan/exv2/hasTemperature</t>
  </si>
  <si>
    <t>ui/cfg/boards/powerComm/6/EXVComm/3/type</t>
  </si>
  <si>
    <t>cfg/i/gc/boards/powerComm/6/EXVComm/3/sporlan/type</t>
  </si>
  <si>
    <t>cfg/i/gc/boards/powerComm/6/EXVComm/3/selection</t>
  </si>
  <si>
    <t>cfg/i/gc/boards/powerComm/6/EXVComm/3/sporlan/exv1/location</t>
  </si>
  <si>
    <t>cfg/i/gc/boards/powerComm/6/EXVComm/3/sporlan/exv2/location</t>
  </si>
  <si>
    <t>cfg/i/gc/boards/powerComm/6/EXVComm/3/sporlan/exv2/hasPressure</t>
  </si>
  <si>
    <t>cfg/i/gc/boards/powerComm/6/EXVComm/3/sporlan/exv2/hasTemperature</t>
  </si>
  <si>
    <t>ui/cfg/boards/powerComm/6/EXVComm/4/type</t>
  </si>
  <si>
    <t>cfg/i/gc/boards/powerComm/6/EXVComm/4/sporlan/type</t>
  </si>
  <si>
    <t>cfg/i/gc/boards/powerComm/6/EXVComm/4/selection</t>
  </si>
  <si>
    <t>cfg/i/gc/boards/powerComm/6/EXVComm/4/sporlan/exv1/location</t>
  </si>
  <si>
    <t>cfg/i/gc/boards/powerComm/6/EXVComm/4/sporlan/exv2/location</t>
  </si>
  <si>
    <t>cfg/i/gc/boards/powerComm/6/EXVComm/4/sporlan/exv2/hasPressure</t>
  </si>
  <si>
    <t>cfg/i/gc/boards/powerComm/6/EXVComm/4/sporlan/exv2/hasTemperature</t>
  </si>
  <si>
    <t>ui/cfg/boards/powerComm/6/EXVComm/5/type</t>
  </si>
  <si>
    <t>cfg/i/gc/boards/powerComm/6/EXVComm/5/sporlan/type</t>
  </si>
  <si>
    <t>cfg/i/gc/boards/powerComm/6/EXVComm/5/selection</t>
  </si>
  <si>
    <t>cfg/i/gc/boards/powerComm/6/EXVComm/5/sporlan/exv1/location</t>
  </si>
  <si>
    <t>cfg/i/gc/boards/powerComm/6/EXVComm/5/sporlan/exv2/location</t>
  </si>
  <si>
    <t>cfg/i/gc/boards/powerComm/6/EXVComm/5/sporlan/exv2/hasPressure</t>
  </si>
  <si>
    <t>cfg/i/gc/boards/powerComm/6/EXVComm/5/sporlan/exv2/hasTemperature</t>
  </si>
  <si>
    <t>ui/cfg/boards/powerComm/6/EXVComm/6/type</t>
  </si>
  <si>
    <t>cfg/i/gc/boards/powerComm/6/EXVComm/6/sporlan/type</t>
  </si>
  <si>
    <t>cfg/i/gc/boards/powerComm/6/EXVComm/6/sporlan/exv1/location</t>
  </si>
  <si>
    <t>cfg/i/gc/boards/powerComm/6/EXVComm/6/sporlan/exv2/location</t>
  </si>
  <si>
    <t>cfg/i/gc/boards/powerComm/6/EXVComm/6/sporlan/exv2/hasPressure</t>
  </si>
  <si>
    <t>cfg/i/gc/boards/powerComm/6/EXVComm/6/sporlan/exv2/hasTemperature</t>
  </si>
  <si>
    <t>cfg/i/gc/boardCount/cooling</t>
  </si>
  <si>
    <t>cfg/i/gc/boards/cooling/1/uuid</t>
  </si>
  <si>
    <t>Refrigeration 1 - Compressor Setup</t>
  </si>
  <si>
    <t>1)Payload - field value
2)topics - field value
3)UI topic is retained</t>
  </si>
  <si>
    <t>I don't need these, so UI only if you do need them</t>
  </si>
  <si>
    <t>ui/cfg/boards/cooling/1/VFD/1/compressorSetup</t>
  </si>
  <si>
    <t>cfg/i/gc/boards/cooling/1/VFD/1/selection</t>
  </si>
  <si>
    <t>Single Compressor</t>
  </si>
  <si>
    <t>single</t>
  </si>
  <si>
    <t>compressor</t>
  </si>
  <si>
    <t>Tandem</t>
  </si>
  <si>
    <t>tandem</t>
  </si>
  <si>
    <t>Compressor 1 Type</t>
  </si>
  <si>
    <t>Digital</t>
  </si>
  <si>
    <t>1)topics - field value
2)UI topic is retained</t>
  </si>
  <si>
    <t>cfg/i/gc/boards/cooling/1/VFD/1/compressorData/type</t>
  </si>
  <si>
    <t>digital</t>
  </si>
  <si>
    <t>vfd</t>
  </si>
  <si>
    <t>On/Off</t>
  </si>
  <si>
    <t>onOff</t>
  </si>
  <si>
    <t>2-Step</t>
  </si>
  <si>
    <t>2Step</t>
  </si>
  <si>
    <t>Compressor 1 Make</t>
  </si>
  <si>
    <t>cfg/i/gc/boards/cooling/1/VFD/1/compressorData/make</t>
  </si>
  <si>
    <t>Danfoss</t>
  </si>
  <si>
    <t>danfoss</t>
  </si>
  <si>
    <t>0-10V</t>
  </si>
  <si>
    <t>cfg/i/gc/boards/cooling/1/VFD/1/compressorData/runAsAnalog</t>
  </si>
  <si>
    <t>Copelan</t>
  </si>
  <si>
    <t>copeland</t>
  </si>
  <si>
    <t>Compressor 1 Model(s) (Danfoss)</t>
  </si>
  <si>
    <t>cfg/i/gc/boards/cooling/1/VFD/1/compressorData/model</t>
  </si>
  <si>
    <t>NO DANFOSS MODELS AT THE MOMENT</t>
  </si>
  <si>
    <t>Compressor 1 Model(s) (Copelan)</t>
  </si>
  <si>
    <t>For now make a list of these to select from and publish it in the topic.</t>
  </si>
  <si>
    <t>topic changed to filed value and added retain</t>
  </si>
  <si>
    <t>YAW0471E-5X9-ASH</t>
  </si>
  <si>
    <t>YAW0471E-2X9-ASH</t>
  </si>
  <si>
    <t>YAW0661E-5X9-ECH</t>
  </si>
  <si>
    <t>YAW0661E-7X9-ECH</t>
  </si>
  <si>
    <t>YAW0961E-5X9-ECH</t>
  </si>
  <si>
    <t>YAW0961E-7X9-ECH</t>
  </si>
  <si>
    <t>YAW1341E-5X9-ECH</t>
  </si>
  <si>
    <t>YAW1341E-7X9-ECH</t>
  </si>
  <si>
    <t>YAW1601E-5X9-ECH</t>
  </si>
  <si>
    <t>YAW1601E-7X9-ECH</t>
  </si>
  <si>
    <t>Compressor 1 Voltages</t>
  </si>
  <si>
    <t>cfg/i/gc/boards/cooling/1/VFD/1/compressorData/minAnalogVolts</t>
  </si>
  <si>
    <t>cfg/i/gc/boards/cooling/1/VFD/1/compressorData/maxAnalogVolts</t>
  </si>
  <si>
    <t>Compressor 1 Tonnage</t>
  </si>
  <si>
    <t>Tonnage</t>
  </si>
  <si>
    <t>cfg/i/gc/boards/cooling/1/VFD/1/compressorData/tonnage</t>
  </si>
  <si>
    <t>cfg/i/gc/boards/cooling/1/VFD/1/compressorData/voltage</t>
  </si>
  <si>
    <t>Compressor 2 Type</t>
  </si>
  <si>
    <t>cfg/i/gc/boards/cooling/1/VFD/1/tandemCompressor/type</t>
  </si>
  <si>
    <t>Compressor 2 Make</t>
  </si>
  <si>
    <t>cfg/i/gc/boards/cooling/1/VFD/1/tandemCompressor/make</t>
  </si>
  <si>
    <t>cfg/i/gc/boards/cooling/1/VFD/1/tandemCompressor/runAsAnalog</t>
  </si>
  <si>
    <t>Compressor 2 Model(s) (Danfoss)</t>
  </si>
  <si>
    <t>cfg/i/gc/boards/cooling/1/VFD/1/tandemCompressor/model</t>
  </si>
  <si>
    <t>Compressor 2 Model(s) (Copelan)</t>
  </si>
  <si>
    <t>topic changed to field valueand Retain added</t>
  </si>
  <si>
    <t>Compressor 2 Voltages</t>
  </si>
  <si>
    <t>cfg/i/gc/boards/cooling/1/VFD/1/tandemCompressor/minAnalogVolts</t>
  </si>
  <si>
    <t>cfg/i/gc/boards/cooling/1/VFD/1/tandemCompressor/maxAnalogVolts</t>
  </si>
  <si>
    <t>Compressor 2 Tonnage</t>
  </si>
  <si>
    <t>cfg/i/gc/boards/cooling/1/VFD/1/tandemCompressor/tonnage</t>
  </si>
  <si>
    <t>cfg/i/gc/boards/cooling/1/VFD/1/tandemCompressor/voltage</t>
  </si>
  <si>
    <t>A2L Port</t>
  </si>
  <si>
    <t>cfg/i/gc/boards/cooling/1/A2L/1/selection</t>
  </si>
  <si>
    <t>Cabinet</t>
  </si>
  <si>
    <t>cabinet</t>
  </si>
  <si>
    <t>Air Stream</t>
  </si>
  <si>
    <t>airstream</t>
  </si>
  <si>
    <t>Not used</t>
  </si>
  <si>
    <t>cfg/i/gc/boards/cooling/1/MOUT/1/selection</t>
  </si>
  <si>
    <t>Unloader</t>
  </si>
  <si>
    <t>unloader</t>
  </si>
  <si>
    <t xml:space="preserve">Compressor Enable (Step) </t>
  </si>
  <si>
    <t>compressorEnable(step)</t>
  </si>
  <si>
    <t>Startup Solenoid</t>
  </si>
  <si>
    <t>startupSolenoid</t>
  </si>
  <si>
    <t>Reversing Valve</t>
  </si>
  <si>
    <t>reversingValve</t>
  </si>
  <si>
    <t>cfg/i/gc/boards/cooling/1/MOUT/2/selection</t>
  </si>
  <si>
    <t>Harness 1</t>
  </si>
  <si>
    <t>Superheat</t>
  </si>
  <si>
    <t>Unused for now</t>
  </si>
  <si>
    <t>Subcooling</t>
  </si>
  <si>
    <t>Harness 2</t>
  </si>
  <si>
    <t>Analog Input 1</t>
  </si>
  <si>
    <t>cfg/i/gc/boards/cooling/1/AIN/1/selection</t>
  </si>
  <si>
    <t>Analog Oil Level Sensor</t>
  </si>
  <si>
    <t>oilLevelSwitch</t>
  </si>
  <si>
    <t>Analog Input 2</t>
  </si>
  <si>
    <t>cfg/i/gc/boards/cooling/1/AIN/2/selection</t>
  </si>
  <si>
    <t>cfg/i/gc/boards/cooling/1/BIN/1/selection</t>
  </si>
  <si>
    <r>
      <rPr>
        <b/>
        <sz val="11"/>
        <color rgb="FF000000"/>
        <rFont val="Aptos Narrow"/>
        <charset val="134"/>
      </rPr>
      <t xml:space="preserve">SUPPLY </t>
    </r>
    <r>
      <rPr>
        <sz val="11"/>
        <color rgb="FF000000"/>
        <rFont val="Aptos Narrow"/>
        <charset val="134"/>
      </rPr>
      <t>Airflow Switch</t>
    </r>
  </si>
  <si>
    <t>Defrost Switch</t>
  </si>
  <si>
    <t>defrostSwitch</t>
  </si>
  <si>
    <t>Oil Level Switch</t>
  </si>
  <si>
    <t>cfg/i/gc/boards/cooling/1/BIN/2/selection</t>
  </si>
  <si>
    <t>VFD Port 1</t>
  </si>
  <si>
    <t>ny</t>
  </si>
  <si>
    <t>Supply Fan</t>
  </si>
  <si>
    <t>supplyFan</t>
  </si>
  <si>
    <t>Return Fan</t>
  </si>
  <si>
    <t>returnFan</t>
  </si>
  <si>
    <t>Exhaust Fan</t>
  </si>
  <si>
    <t>exhaustFan</t>
  </si>
  <si>
    <t>Condenser Fan</t>
  </si>
  <si>
    <t>condenserFan</t>
  </si>
  <si>
    <t>VFD Port 2</t>
  </si>
  <si>
    <t>cfg/i/gc/boards/cooling/1/VFD/2/selection</t>
  </si>
  <si>
    <t>VFD Port 3</t>
  </si>
  <si>
    <t>cfg/i/gc/boards/cooling/1/VFD/3/selection</t>
  </si>
  <si>
    <t>Reheat</t>
  </si>
  <si>
    <t>Enable</t>
  </si>
  <si>
    <t>cfg/i/gc/boards/cooling/1/ReheatValve/1/selection</t>
  </si>
  <si>
    <t>Disable</t>
  </si>
  <si>
    <t>reheatValve</t>
  </si>
  <si>
    <t>2800 Steps</t>
  </si>
  <si>
    <t>cfg/i/gc/boards/cooling/1/ReheatValve/1/stepCount</t>
  </si>
  <si>
    <t>If facotry custom is selected, gray out all options</t>
  </si>
  <si>
    <t>3500 Steps</t>
  </si>
  <si>
    <t>6386 Steps</t>
  </si>
  <si>
    <t>Facotry Custom</t>
  </si>
  <si>
    <t>ONLY selectable in Facotry mode... IF this is selected in factory mode, then users cannot select any options, all are grayed out</t>
  </si>
  <si>
    <t>cfg/i/gc/boards/cooling/2/uuid</t>
  </si>
  <si>
    <t>ui/cfg/boards/cooling/2/VFD/1/compressorSetup</t>
  </si>
  <si>
    <t>cfg/i/gc/boards/cooling/2/VFD/1/selection</t>
  </si>
  <si>
    <t>cfg/i/gc/boards/cooling/2/VFD/1/compressorData/type</t>
  </si>
  <si>
    <t>cfg/i/gc/boards/cooling/2/VFD/1/compressorData/make</t>
  </si>
  <si>
    <t>cfg/i/gc/boards/cooling/2/VFD/1/compressorData/runAsAnalog</t>
  </si>
  <si>
    <t>cfg/i/gc/boards/cooling/2/VFD/1/compressorData/model</t>
  </si>
  <si>
    <t>cfg/i/gc/boards/cooling/2/VFD/1/compressorData/minAnalogVolts</t>
  </si>
  <si>
    <t>cfg/i/gc/boards/cooling/2/VFD/1/compressorData/maxAnalogVolts</t>
  </si>
  <si>
    <t>cfg/i/gc/boards/cooling/2/VFD/1/compressorData/tonnage</t>
  </si>
  <si>
    <t>cfg/i/gc/boards/cooling/2/VFD/1/compressorData/voltage</t>
  </si>
  <si>
    <t>cfg/i/gc/boards/cooling/2/VFD/1/tandemCompressor/type</t>
  </si>
  <si>
    <t>cfg/i/gc/boards/cooling/2/VFD/1/tandemCompressor/make</t>
  </si>
  <si>
    <t>cfg/i/gc/boards/cooling/2/VFD/1/tandemCompressor/runAsAnalog</t>
  </si>
  <si>
    <t>cfg/i/gc/boards/cooling/2/VFD/1/tandemCompressor/model</t>
  </si>
  <si>
    <t>cfg/i/gc/boards/cooling/2/VFD/1/tandemCompressor/minAnalogVolts</t>
  </si>
  <si>
    <t>cfg/i/gc/boards/cooling/2/VFD/1/tandemCompressor/maxAnalogVolts</t>
  </si>
  <si>
    <t>cfg/i/gc/boards/cooling/2/VFD/1/tandemCompressor/tonnage</t>
  </si>
  <si>
    <t>cfg/i/gc/boards/cooling/2/VFD/1/tandemCompressor/voltage</t>
  </si>
  <si>
    <t>cfg/i/gc/boards/cooling/2/A2L/1/selection</t>
  </si>
  <si>
    <t>cfg/i/gc/boards/cooling/2/MOUT/1/selection</t>
  </si>
  <si>
    <t>cfg/i/gc/boards/cooling/2/MOUT/2/selection</t>
  </si>
  <si>
    <t>cfg/i/gc/boards/cooling/2/AIN/1/selection</t>
  </si>
  <si>
    <t>cfg/i/gc/boards/cooling/2/AIN/2/selection</t>
  </si>
  <si>
    <t>cfg/i/gc/boards/cooling/2/BIN/1/selection</t>
  </si>
  <si>
    <t>cfg/i/gc/boards/cooling/2/BIN/2/selection</t>
  </si>
  <si>
    <t>cfg/i/gc/boards/cooling/2/VFD/2/selection</t>
  </si>
  <si>
    <t>cfg/i/gc/boards/cooling/2/VFD/3/selection</t>
  </si>
  <si>
    <t>cfg/i/gc/boards/cooling/2/ReheatValve/1/selection</t>
  </si>
  <si>
    <t>cfg/i/gc/boards/cooling/2/ReheatValve/1/stepCount</t>
  </si>
  <si>
    <t>cfg/i/gc/boards/cooling/3/uuid</t>
  </si>
  <si>
    <t>ui/cfg/boards/cooling/3/VFD/1/compressorSetup</t>
  </si>
  <si>
    <t>cfg/i/gc/boards/cooling/3/VFD/1/selection</t>
  </si>
  <si>
    <t>cfg/i/gc/boards/cooling/3/VFD/1/compressorData/type</t>
  </si>
  <si>
    <t>cfg/i/gc/boards/cooling/3/VFD/1/compressorData/make</t>
  </si>
  <si>
    <t>cfg/i/gc/boards/cooling/3/VFD/1/compressorData/runAsAnalog</t>
  </si>
  <si>
    <t>cfg/i/gc/boards/cooling/3/VFD/1/compressorData/model</t>
  </si>
  <si>
    <t>cfg/i/gc/boards/cooling/3/VFD/1/compressorData/minAnalogVolts</t>
  </si>
  <si>
    <t>cfg/i/gc/boards/cooling/3/VFD/1/compressorData/maxAnalogVolts</t>
  </si>
  <si>
    <t>cfg/i/gc/boards/cooling/3/VFD/1/compressorData/tonnage</t>
  </si>
  <si>
    <t>cfg/i/gc/boards/cooling/3/VFD/1/compressorData/voltage</t>
  </si>
  <si>
    <t>cfg/i/gc/boards/cooling/3/VFD/1/tandemCompressor/type</t>
  </si>
  <si>
    <t>cfg/i/gc/boards/cooling/3/VFD/1/tandemCompressor/make</t>
  </si>
  <si>
    <t>cfg/i/gc/boards/cooling/3/VFD/1/tandemCompressor/runAsAnalog</t>
  </si>
  <si>
    <t>cfg/i/gc/boards/cooling/3/VFD/1/tandemCompressor/model</t>
  </si>
  <si>
    <t>cfg/i/gc/boards/cooling/3/VFD/1/tandemCompressor/minAnalogVolts</t>
  </si>
  <si>
    <t>cfg/i/gc/boards/cooling/3/VFD/1/tandemCompressor/maxAnalogVolts</t>
  </si>
  <si>
    <t>cfg/i/gc/boards/cooling/3/VFD/1/tandemCompressor/tonnage</t>
  </si>
  <si>
    <t>cfg/i/gc/boards/cooling/3/VFD/1/tandemCompressor/voltage</t>
  </si>
  <si>
    <t>cfg/i/gc/boards/cooling/3/A2L/1/selection</t>
  </si>
  <si>
    <t>cfg/i/gc/boards/cooling/3/MOUT/1/selection</t>
  </si>
  <si>
    <t>cfg/i/gc/boards/cooling/3/MOUT/2/selection</t>
  </si>
  <si>
    <t>cfg/i/gc/boards/cooling/3/AIN/1/selection</t>
  </si>
  <si>
    <t>cfg/i/gc/boards/cooling/3/AIN/2/selection</t>
  </si>
  <si>
    <t>cfg/i/gc/boards/cooling/3/BIN/1/selection</t>
  </si>
  <si>
    <t>cfg/i/gc/boards/cooling/3/BIN/2/selection</t>
  </si>
  <si>
    <t>cfg/i/gc/boards/cooling/3/VFD/2/selection</t>
  </si>
  <si>
    <t>cfg/i/gc/boards/cooling/3/VFD/3/selection</t>
  </si>
  <si>
    <t>cfg/i/gc/boards/cooling/3/ReheatValve/1/selection</t>
  </si>
  <si>
    <t>cfg/i/gc/boards/cooling/3/ReheatValve/1/stepCount</t>
  </si>
  <si>
    <t>cfg/i/gc/boards/cooling/4/uuid</t>
  </si>
  <si>
    <t>ui/cfg/boards/cooling/4/VFD/1/compressorSetup</t>
  </si>
  <si>
    <t>cfg/i/gc/boards/cooling/4/VFD/1/selection</t>
  </si>
  <si>
    <t>cfg/i/gc/boards/cooling/4/VFD/1/compressorData/type</t>
  </si>
  <si>
    <t>cfg/i/gc/boards/cooling/4/VFD/1/compressorData/make</t>
  </si>
  <si>
    <t>cfg/i/gc/boards/cooling/4/VFD/1/compressorData/runAsAnalog</t>
  </si>
  <si>
    <t>cfg/i/gc/boards/cooling/4/VFD/1/compressorData/model</t>
  </si>
  <si>
    <t>cfg/i/gc/boards/cooling/4/VFD/1/compressorData/minAnalogVolts</t>
  </si>
  <si>
    <t>cfg/i/gc/boards/cooling/4/VFD/1/compressorData/maxAnalogVolts</t>
  </si>
  <si>
    <t>cfg/i/gc/boards/cooling/4/VFD/1/compressorData/tonnage</t>
  </si>
  <si>
    <t>cfg/i/gc/boards/cooling/4/VFD/1/compressorData/voltage</t>
  </si>
  <si>
    <t>cfg/i/gc/boards/cooling/4/VFD/1/tandemCompressor/type</t>
  </si>
  <si>
    <t>cfg/i/gc/boards/cooling/4/VFD/1/tandemCompressor/make</t>
  </si>
  <si>
    <t>cfg/i/gc/boards/cooling/4/VFD/1/tandemCompressor/runAsAnalog</t>
  </si>
  <si>
    <t>cfg/i/gc/boards/cooling/4/VFD/1/tandemCompressor/model</t>
  </si>
  <si>
    <t>cfg/i/gc/boards/cooling/4/VFD/1/tandemCompressor/minAnalogVolts</t>
  </si>
  <si>
    <t>cfg/i/gc/boards/cooling/4/VFD/1/tandemCompressor/maxAnalogVolts</t>
  </si>
  <si>
    <t>cfg/i/gc/boards/cooling/4/VFD/1/tandemCompressor/tonnage</t>
  </si>
  <si>
    <t>cfg/i/gc/boards/cooling/4/VFD/1/tandemCompressor/voltage</t>
  </si>
  <si>
    <t>cfg/i/gc/boards/cooling/4/A2L/1/selection</t>
  </si>
  <si>
    <t>cfg/i/gc/boards/cooling/4/MOUT/1/selection</t>
  </si>
  <si>
    <t>cfg/i/gc/boards/cooling/4/MOUT/2/selection</t>
  </si>
  <si>
    <t>cfg/i/gc/boards/cooling/4/AIN/1/selection</t>
  </si>
  <si>
    <t>cfg/i/gc/boards/cooling/4/AIN/2/selection</t>
  </si>
  <si>
    <t>cfg/i/gc/boards/cooling/4/BIN/1/selection</t>
  </si>
  <si>
    <t>cfg/i/gc/boards/cooling/4/BIN/2/selection</t>
  </si>
  <si>
    <t>cfg/i/gc/boards/cooling/4/VFD/2/selection</t>
  </si>
  <si>
    <t>cfg/i/gc/boards/cooling/4/VFD/3/selection</t>
  </si>
  <si>
    <t>cfg/i/gc/boards/cooling/4/ReheatValve/1/selection</t>
  </si>
  <si>
    <t>cfg/i/gc/boards/cooling/4/ReheatValve/1/stepCount</t>
  </si>
  <si>
    <t>cfg/i/gc/boardCount/airHandler</t>
  </si>
  <si>
    <t>Air Handler Board 1</t>
  </si>
  <si>
    <t>cfg/i/gc/boards/airHandler/1/uuid</t>
  </si>
  <si>
    <t>[
  {
    "type": "cooling",
    "uuid": 997514480,
    "ip": "192.168.100.70"
  },
  {
    "type": "heating",
    "uuid": 1939768950,
    "ip": "192.168.100.110"
  },
  {
    "type": "energyRec",
    "uuid": 3255484410,
    "ip": "192.168.100.120"
  },
  {
    "type": "preheat",
    "uuid": 1787656125,
    "ip": "192.168.100.80"
  },
  {
    "type": "airHandler",
    "uuid": 3722996188,
    "ip": "192.168.100.50"
  },
  {
    "type": "outsideAir",
    "uuid": 2483351480,
    "ip": "192.168.100.60"
  },
  {
    "type": "powerComm",
    "uuid": 3338253850,
    "ip": "192.168.100.10"
  }
]</t>
  </si>
  <si>
    <t>A2L Port 1</t>
  </si>
  <si>
    <t>cfg/i/gc/boards/airHandler/1/A2L/1/selection</t>
  </si>
  <si>
    <t xml:space="preserve">Cabinet </t>
  </si>
  <si>
    <t>Airstream</t>
  </si>
  <si>
    <t>A2L Port 2</t>
  </si>
  <si>
    <t>cfg/i/gc/boards/airHandler/1/A2L/2/selection</t>
  </si>
  <si>
    <t>A2L Port 3</t>
  </si>
  <si>
    <t>cfg/i/gc/boards/airHandler/1/A2L/3/selection</t>
  </si>
  <si>
    <t>VFD Ports</t>
  </si>
  <si>
    <t>cfg/i/gc/boards/airHandler/1/VFD/1/selection</t>
  </si>
  <si>
    <t>Supply Fan Overload Input</t>
  </si>
  <si>
    <t>cfg/i/gc/boards/airHandler/1/VFD/1/overloadInput</t>
  </si>
  <si>
    <t>You can only select the Overload Inputs ONCE throughout the ports. If it has been selected, gray out for remaining VFD Ports</t>
  </si>
  <si>
    <t>cfg/i/gc/boards/airHandler/1/VFD/1/vfdPortType</t>
  </si>
  <si>
    <t>cfg/i/gc/boards/airHandler/1/VFD/1/analogMinVolts</t>
  </si>
  <si>
    <t>cfg/i/gc/boards/airHandler/1/VFD/1/analogMaxVolts</t>
  </si>
  <si>
    <t>cfg/i/gc/boards/airHandler/1/VFD/1/motorData/isPMM</t>
  </si>
  <si>
    <t>cfg/i/gc/boards/airHandler/1/VFD/1/motorData/HP</t>
  </si>
  <si>
    <t>cfg/i/gc/boards/airHandler/1/VFD/1/motorData/RPM</t>
  </si>
  <si>
    <t>cfg/i/gc/boards/airHandler/1/VFD/1/motorData/serviceFactor</t>
  </si>
  <si>
    <t>cfg/i/gc/boards/airHandler/1/VFD/1/motorData/FLA</t>
  </si>
  <si>
    <t>cfg/i/gc/boards/airHandler/1/VFD/1/motorData/driveMinFreq</t>
  </si>
  <si>
    <t>cfg/i/gc/boards/airHandler/1/VFD/1/motorData/driveMaxFreq</t>
  </si>
  <si>
    <t>cfg/i/gc/boards/airHandler/1/VFD/1/motorData/nameplateFreq</t>
  </si>
  <si>
    <t>cfg/i/gc/boards/airHandler/1/VFD/1/motorData/pmm.Ld</t>
  </si>
  <si>
    <t>cfg/i/gc/boards/airHandler/1/VFD/1/motorData/pmm.Lq</t>
  </si>
  <si>
    <t>cfg/i/gc/boards/airHandler/1/VFD/1/motorData/pmm.BEMF</t>
  </si>
  <si>
    <t>cfg/i/gc/boards/airHandler/1/VFD/1/motorData/pmm.Rs</t>
  </si>
  <si>
    <t>cfg/i/gc/boards/airHandler/1/VFD/1/motorData/motorVoltage</t>
  </si>
  <si>
    <t>Lead/Lag</t>
  </si>
  <si>
    <t>Lead (default)</t>
  </si>
  <si>
    <t>cfg/i/gc/boards/airHandler/1/VFD/1/isLeadFan</t>
  </si>
  <si>
    <t>Lag</t>
  </si>
  <si>
    <t>cfg/i/gc/boards/airHandler/1/VFD/2/selection</t>
  </si>
  <si>
    <t>cfg/i/gc/boards/airHandler/1/VFD/2/overloadInput</t>
  </si>
  <si>
    <t>cfg/i/gc/boards/airHandler/1/VFD/2/vfdPortType</t>
  </si>
  <si>
    <t>cfg/i/gc/boards/airHandler/1/VFD/2/analogMinVolts</t>
  </si>
  <si>
    <t>cfg/i/gc/boards/airHandler/1/VFD/2/analogMaxVolts</t>
  </si>
  <si>
    <t>cfg/i/gc/boards/airHandler/1/VFD/2/motorData/isPMM</t>
  </si>
  <si>
    <t>cfg/i/gc/boards/airHandler/1/VFD/2/motorData/HP</t>
  </si>
  <si>
    <t>cfg/i/gc/boards/airHandler/1/VFD/2/motorData/RPM</t>
  </si>
  <si>
    <t>cfg/i/gc/boards/airHandler/1/VFD/2/motorData/serviceFactor</t>
  </si>
  <si>
    <t>cfg/i/gc/boards/airHandler/1/VFD/2/motorData/FLA</t>
  </si>
  <si>
    <t>cfg/i/gc/boards/airHandler/1/VFD/2/motorData/driveMinFreq</t>
  </si>
  <si>
    <t>cfg/i/gc/boards/airHandler/1/VFD/2/motorData/driveMaxFreq</t>
  </si>
  <si>
    <t>cfg/i/gc/boards/airHandler/1/VFD/2/motorData/nameplateFreq</t>
  </si>
  <si>
    <t>cfg/i/gc/boards/airHandler/1/VFD/2/motorData/pmm.Ld</t>
  </si>
  <si>
    <t>cfg/i/gc/boards/airHandler/1/VFD/2/motorData/pmm.Lq</t>
  </si>
  <si>
    <t>cfg/i/gc/boards/airHandler/1/VFD/2/motorData/pmm.BEMF</t>
  </si>
  <si>
    <t>cfg/i/gc/boards/airHandler/1/VFD/2/motorData/pmm.Rs</t>
  </si>
  <si>
    <t>cfg/i/gc/boards/airHandler/1/VFD/2/motorData/motorVoltage</t>
  </si>
  <si>
    <t>cfg/i/gc/boards/airHandler/1/VFD/2/isLeadFan</t>
  </si>
  <si>
    <t>cfg/i/gc/boards/airHandler/1/VFD/3/selection</t>
  </si>
  <si>
    <t>cfg/i/gc/boards/airHandler/1/VFD/3/overloadInput</t>
  </si>
  <si>
    <t>cfg/i/gc/boards/airHandler/1/VFD/3/vfdPortType</t>
  </si>
  <si>
    <t>cfg/i/gc/boards/airHandler/1/VFD/3/analogMinVolts</t>
  </si>
  <si>
    <t>cfg/i/gc/boards/airHandler/1/VFD/3/analogMaxVolts</t>
  </si>
  <si>
    <t>cfg/i/gc/boards/airHandler/1/VFD/3/motorData/isPMM</t>
  </si>
  <si>
    <t>cfg/i/gc/boards/airHandler/1/VFD/3/motorData/HP</t>
  </si>
  <si>
    <t>cfg/i/gc/boards/airHandler/1/VFD/3/motorData/RPM</t>
  </si>
  <si>
    <t>cfg/i/gc/boards/airHandler/1/VFD/3/motorData/serviceFactor</t>
  </si>
  <si>
    <t>cfg/i/gc/boards/airHandler/1/VFD/3/motorData/FLA</t>
  </si>
  <si>
    <t>cfg/i/gc/boards/airHandler/1/VFD/3/motorData/driveMinFreq</t>
  </si>
  <si>
    <t>cfg/i/gc/boards/airHandler/1/VFD/3/motorData/driveMaxFreq</t>
  </si>
  <si>
    <t>cfg/i/gc/boards/airHandler/1/VFD/3/motorData/nameplateFreq</t>
  </si>
  <si>
    <t>cfg/i/gc/boards/airHandler/1/VFD/3/motorData/pmm.Ld</t>
  </si>
  <si>
    <t>cfg/i/gc/boards/airHandler/1/VFD/3/motorData/pmm.Lq</t>
  </si>
  <si>
    <t>cfg/i/gc/boards/airHandler/1/VFD/3/motorData/pmm.BEMF</t>
  </si>
  <si>
    <t>cfg/i/gc/boards/airHandler/1/VFD/3/motorData/pmm.Rs</t>
  </si>
  <si>
    <t>cfg/i/gc/boards/airHandler/1/VFD/3/motorData/motorVoltage</t>
  </si>
  <si>
    <t>cfg/i/gc/boards/airHandler/1/VFD/3/isLeadFan</t>
  </si>
  <si>
    <t>VFD Port 4</t>
  </si>
  <si>
    <t>cfg/i/gc/boards/airHandler/1/VFD/4/selection</t>
  </si>
  <si>
    <t>cfg/i/gc/boards/airHandler/1/VFD/4/overloadInput</t>
  </si>
  <si>
    <t>cfg/i/gc/boards/airHandler/1/VFD/4/vfdPortType</t>
  </si>
  <si>
    <t>cfg/i/gc/boards/airHandler/1/VFD/4/analogMinVolts</t>
  </si>
  <si>
    <t>cfg/i/gc/boards/airHandler/1/VFD/4/analogMaxVolts</t>
  </si>
  <si>
    <t>cfg/i/gc/boards/airHandler/1/VFD/4/motorData/isPMM</t>
  </si>
  <si>
    <t>cfg/i/gc/boards/airHandler/1/VFD/4/motorData/HP</t>
  </si>
  <si>
    <t>cfg/i/gc/boards/airHandler/1/VFD/4/motorData/RPM</t>
  </si>
  <si>
    <t>cfg/i/gc/boards/airHandler/1/VFD/4/motorData/serviceFactor</t>
  </si>
  <si>
    <t>cfg/i/gc/boards/airHandler/1/VFD/4/motorData/FLA</t>
  </si>
  <si>
    <t>cfg/i/gc/boards/airHandler/1/VFD/4/motorData/driveMinFreq</t>
  </si>
  <si>
    <t>cfg/i/gc/boards/airHandler/1/VFD/4/motorData/driveMaxFreq</t>
  </si>
  <si>
    <t>cfg/i/gc/boards/airHandler/1/VFD/4/motorData/nameplateFreq</t>
  </si>
  <si>
    <t>cfg/i/gc/boards/airHandler/1/VFD/4/motorData/pmm.Ld</t>
  </si>
  <si>
    <t>cfg/i/gc/boards/airHandler/1/VFD/4/motorData/pmm.Lq</t>
  </si>
  <si>
    <t>cfg/i/gc/boards/airHandler/1/VFD/4/motorData/pmm.BEMF</t>
  </si>
  <si>
    <t>cfg/i/gc/boards/airHandler/1/VFD/4/motorData/pmm.Rs</t>
  </si>
  <si>
    <t>cfg/i/gc/boards/airHandler/1/VFD/4/motorData/motorVoltage</t>
  </si>
  <si>
    <t>cfg/i/gc/boards/airHandler/1/VFD/4/isLeadFan</t>
  </si>
  <si>
    <t>VFD Port 5</t>
  </si>
  <si>
    <t>cfg/i/gc/boards/airHandler/1/VFD/5/selection</t>
  </si>
  <si>
    <t>cfg/i/gc/boards/airHandler/1/VFD/5/overloadInput</t>
  </si>
  <si>
    <t>cfg/i/gc/boards/airHandler/1/VFD/5/vfdPortType</t>
  </si>
  <si>
    <t>cfg/i/gc/boards/airHandler/1/VFD/5/analogMinVolts</t>
  </si>
  <si>
    <t>cfg/i/gc/boards/airHandler/1/VFD/5/analogMaxVolts</t>
  </si>
  <si>
    <t>cfg/i/gc/boards/airHandler/1/VFD/5/motorData/isPMM</t>
  </si>
  <si>
    <t>cfg/i/gc/boards/airHandler/1/VFD/5/motorData/HP</t>
  </si>
  <si>
    <t>cfg/i/gc/boards/airHandler/1/VFD/5/motorData/RPM</t>
  </si>
  <si>
    <t>cfg/i/gc/boards/airHandler/1/VFD/5/motorData/serviceFactor</t>
  </si>
  <si>
    <t>cfg/i/gc/boards/airHandler/1/VFD/5/motorData/FLA</t>
  </si>
  <si>
    <t>cfg/i/gc/boards/airHandler/1/VFD/5/motorData/driveMinFreq</t>
  </si>
  <si>
    <t>cfg/i/gc/boards/airHandler/1/VFD/5/motorData/driveMaxFreq</t>
  </si>
  <si>
    <t>cfg/i/gc/boards/airHandler/1/VFD/5/motorData/nameplateFreq</t>
  </si>
  <si>
    <t>cfg/i/gc/boards/airHandler/1/VFD/5/motorData/pmm.Ld</t>
  </si>
  <si>
    <t>cfg/i/gc/boards/airHandler/1/VFD/5/motorData/pmm.Lq</t>
  </si>
  <si>
    <t>cfg/i/gc/boards/airHandler/1/VFD/5/motorData/pmm.BEMF</t>
  </si>
  <si>
    <t>cfg/i/gc/boards/airHandler/1/VFD/5/motorData/pmm.Rs</t>
  </si>
  <si>
    <t>cfg/i/gc/boards/airHandler/1/VFD/5/motorData/motorVoltage</t>
  </si>
  <si>
    <t>cfg/i/gc/boards/airHandler/1/VFD/5/isLeadFan</t>
  </si>
  <si>
    <t>VFD Port 6</t>
  </si>
  <si>
    <t>cfg/i/gc/boards/airHandler/1/VFD/6/selection</t>
  </si>
  <si>
    <t>cfg/i/gc/boards/airHandler/1/VFD/6/overloadInput</t>
  </si>
  <si>
    <t>cfg/i/gc/boards/airHandler/1/VFD/6/vfdPortType</t>
  </si>
  <si>
    <t>cfg/i/gc/boards/airHandler/1/VFD/6/analogMinVolts</t>
  </si>
  <si>
    <t>cfg/i/gc/boards/airHandler/1/VFD/6/analogMaxVolts</t>
  </si>
  <si>
    <t>cfg/i/gc/boards/airHandler/1/VFD/6/motorData/isPMM</t>
  </si>
  <si>
    <t>cfg/i/gc/boards/airHandler/1/VFD/6/motorData/HP</t>
  </si>
  <si>
    <t>cfg/i/gc/boards/airHandler/1/VFD/6/motorData/RPM</t>
  </si>
  <si>
    <t>cfg/i/gc/boards/airHandler/1/VFD/6/motorData/serviceFactor</t>
  </si>
  <si>
    <t>cfg/i/gc/boards/airHandler/1/VFD/6/motorData/FLA</t>
  </si>
  <si>
    <t>cfg/i/gc/boards/airHandler/1/VFD/6/motorData/driveMinFreq</t>
  </si>
  <si>
    <t>cfg/i/gc/boards/airHandler/1/VFD/6/motorData/driveMaxFreq</t>
  </si>
  <si>
    <t>cfg/i/gc/boards/airHandler/1/VFD/6/motorData/nameplateFreq</t>
  </si>
  <si>
    <t>cfg/i/gc/boards/airHandler/1/VFD/6/motorData/pmm.Ld</t>
  </si>
  <si>
    <t>cfg/i/gc/boards/airHandler/1/VFD/6/motorData/pmm.Lq</t>
  </si>
  <si>
    <t>cfg/i/gc/boards/airHandler/1/VFD/6/motorData/pmm.BEMF</t>
  </si>
  <si>
    <t>cfg/i/gc/boards/airHandler/1/VFD/6/motorData/pmm.Rs</t>
  </si>
  <si>
    <t>cfg/i/gc/boards/airHandler/1/VFD/6/motorData/motorVoltage</t>
  </si>
  <si>
    <t>cfg/i/gc/boards/airHandler/1/VFD/6/isLeadFan</t>
  </si>
  <si>
    <t>X Fan Enable</t>
  </si>
  <si>
    <t>cfg/i/gc/boards/airHandler/1/AOUT/1/analogFanEnable</t>
  </si>
  <si>
    <t>AHU Board X, Analog Output Y</t>
  </si>
  <si>
    <t>airHandler/#/MOUT/*</t>
  </si>
  <si>
    <t>Damper Port</t>
  </si>
  <si>
    <t>cfg/i/gc/boards/airHandler/1/DAMPER/1/selection</t>
  </si>
  <si>
    <t>These are connected to what is selected for this damper port, topics are the same</t>
  </si>
  <si>
    <t>cfg/i/gc/boards/airHandler/1/DAMPER/1/endSwitch</t>
  </si>
  <si>
    <t>Analog Inputs</t>
  </si>
  <si>
    <t>Duct Static Pressure</t>
  </si>
  <si>
    <t>Why isn't this labeled as an AIN or 0-10V? Need to double check this one that it is actually supposed to be AIN1</t>
  </si>
  <si>
    <t>cfg/i/gc/boards/airHandler/1/STATIC/1/selection</t>
  </si>
  <si>
    <t>ductStaticPressure</t>
  </si>
  <si>
    <t>cfg/i/gc/boards/airHandler/1/THERM/1/selection</t>
  </si>
  <si>
    <t>Supply Air Temp</t>
  </si>
  <si>
    <t>saTemp</t>
  </si>
  <si>
    <t>Space Temperature</t>
  </si>
  <si>
    <t>spaceTemp</t>
  </si>
  <si>
    <t>Space Slide Adjust</t>
  </si>
  <si>
    <t>spaceSlideAdjust</t>
  </si>
  <si>
    <t>raTemp</t>
  </si>
  <si>
    <t>mixedAirTemp</t>
  </si>
  <si>
    <t>cfg/i/gc/boards/airHandler/1/THERM/2/selection</t>
  </si>
  <si>
    <t>See note above about Duct Static Pressure, is this AIN1? AIN2?</t>
  </si>
  <si>
    <t>cfg/i/gc/boards/airHandler/1/AIN/1/selection</t>
  </si>
  <si>
    <t>Exhaust Duct Static Pressure</t>
  </si>
  <si>
    <t>exhaustDuctStaticPressure</t>
  </si>
  <si>
    <t>buildingPressure</t>
  </si>
  <si>
    <t>Analog Outputs</t>
  </si>
  <si>
    <t>Analog Output 1</t>
  </si>
  <si>
    <t>cfg/i/gc/boards/airHandler/1/AOUT/1/selection</t>
  </si>
  <si>
    <t>Modulating Chilled Water</t>
  </si>
  <si>
    <t>modulatingChilledWater</t>
  </si>
  <si>
    <t>Modulating Hot Water/Steam</t>
  </si>
  <si>
    <t>modulatingHotWater</t>
  </si>
  <si>
    <t>Modulating Preheat</t>
  </si>
  <si>
    <t>modulatingPreheat</t>
  </si>
  <si>
    <t>Analog Output 2</t>
  </si>
  <si>
    <t>cfg/i/gc/boards/airHandler/1/AOUT/2/selection</t>
  </si>
  <si>
    <t>Mouts</t>
  </si>
  <si>
    <t>Mout 1  NOTE: Override Active is missin</t>
  </si>
  <si>
    <t>cfg/i/gc/boards/airHandler/1/MOUT/1/selection</t>
  </si>
  <si>
    <t>Morning Warmup/Cooldown</t>
  </si>
  <si>
    <t>morningWarmup/cooldown</t>
  </si>
  <si>
    <t>Low Ambient Enable</t>
  </si>
  <si>
    <t>lowAmbientEnable</t>
  </si>
  <si>
    <t>Return Fan Enable</t>
  </si>
  <si>
    <t>returnFanEnable</t>
  </si>
  <si>
    <t>Exhaust Fan Enable</t>
  </si>
  <si>
    <t>exhaustFanEnable</t>
  </si>
  <si>
    <t>Supply Fan Enable</t>
  </si>
  <si>
    <t>supplyFanEnable</t>
  </si>
  <si>
    <t>Condenser Fan Enable</t>
  </si>
  <si>
    <t>condenserFanEnable</t>
  </si>
  <si>
    <t>Econ Active</t>
  </si>
  <si>
    <t>econoActive</t>
  </si>
  <si>
    <t>Occupied Active</t>
  </si>
  <si>
    <t>occupiedActive</t>
  </si>
  <si>
    <t>Override Active</t>
  </si>
  <si>
    <t>overrideActive</t>
  </si>
  <si>
    <t>Alarm Active</t>
  </si>
  <si>
    <t>alarmActive</t>
  </si>
  <si>
    <t>Reheat Active</t>
  </si>
  <si>
    <t>reheatActive</t>
  </si>
  <si>
    <t>Cool Enable</t>
  </si>
  <si>
    <t>coolEnable</t>
  </si>
  <si>
    <t>Preheat Enable</t>
  </si>
  <si>
    <t>preheatEnable</t>
  </si>
  <si>
    <t>Crank Case Heater</t>
  </si>
  <si>
    <t>crankCaseHeater</t>
  </si>
  <si>
    <t>cfg/i/gc/boards/airHandler/1/MOUT/2/selection</t>
  </si>
  <si>
    <t>cfg/i/gc/boards/airHandler/1/MOUT/3/selection</t>
  </si>
  <si>
    <t>cfg/i/gc/boards/airHandler/1/MOUT/4/selection</t>
  </si>
  <si>
    <t>cfg/i/gc/boards/airHandler/1/MOUT/5/selection</t>
  </si>
  <si>
    <t>cfg/i/gc/boards/airHandler/1/MOUT/6/selection</t>
  </si>
  <si>
    <t>cfg/i/gc/boards/airHandler/1/MOUT/7/selection</t>
  </si>
  <si>
    <t>cfg/i/gc/boards/airHandler/1/MOUT/8/selection</t>
  </si>
  <si>
    <t>Binary Inputs</t>
  </si>
  <si>
    <t>cfg/i/gc/boards/airHandler/1/BIN/1/selection</t>
  </si>
  <si>
    <t>Hood On</t>
  </si>
  <si>
    <t>hoodOn</t>
  </si>
  <si>
    <t>Remote Shutdown</t>
  </si>
  <si>
    <t>remoteShutdown</t>
  </si>
  <si>
    <t>Remote Occupied</t>
  </si>
  <si>
    <t>remoteOccupied</t>
  </si>
  <si>
    <t>Proof of Waterflow</t>
  </si>
  <si>
    <t>proofOfH20</t>
  </si>
  <si>
    <t>Heat Wheel Rotation</t>
  </si>
  <si>
    <t>cfg/i/gc/boards/airHandler/1/BIN/2/selection</t>
  </si>
  <si>
    <t>cfg/i/gc/boards/airHandler/1/BIN/3/selection</t>
  </si>
  <si>
    <t>cfg/i/gc/boards/airHandler/1/BIN/4/selection</t>
  </si>
  <si>
    <t>Binary Input 5</t>
  </si>
  <si>
    <t>cfg/i/gc/boards/airHandler/1/BIN/5/selection</t>
  </si>
  <si>
    <t>Binary Input 6</t>
  </si>
  <si>
    <t>cfg/i/gc/boards/airHandler/1/BIN/6/selection</t>
  </si>
  <si>
    <t>Binary Input 7</t>
  </si>
  <si>
    <t>cfg/i/gc/boards/airHandler/1/BIN/7/selection</t>
  </si>
  <si>
    <t>Binary Input 8</t>
  </si>
  <si>
    <t>cfg/i/gc/boards/airHandler/1/BIN/8/selection</t>
  </si>
  <si>
    <t>Air Handler Board 2</t>
  </si>
  <si>
    <t>cfg/i/gc/boards/airHandler/2/uuid</t>
  </si>
  <si>
    <t>cfg/i/gc/boards/airHandler/2/A2L/1/selection</t>
  </si>
  <si>
    <t>cfg/i/gc/boards/airHandler/2/A2L/2/selection</t>
  </si>
  <si>
    <t>cfg/i/gc/boards/airHandler/2/A2L/3/selection</t>
  </si>
  <si>
    <t>cfg/i/gc/boards/airHandler/2/VFD/1/selection</t>
  </si>
  <si>
    <t>cfg/i/gc/boards/airHandler/2/VFD/1/overloadInput</t>
  </si>
  <si>
    <t>cfg/i/gc/boards/airHandler/2/VFD/1/vfdPortType</t>
  </si>
  <si>
    <t>cfg/i/gc/boards/airHandler/2/VFD/1/analogMinVolts</t>
  </si>
  <si>
    <t>cfg/i/gc/boards/airHandler/2/VFD/1/analogMaxVolts</t>
  </si>
  <si>
    <t>cfg/i/gc/boards/airHandler/2/VFD/1/motorData/isPMM</t>
  </si>
  <si>
    <t>cfg/i/gc/boards/airHandler/2/VFD/1/motorData/HP</t>
  </si>
  <si>
    <t>cfg/i/gc/boards/airHandler/2/VFD/1/motorData/RPM</t>
  </si>
  <si>
    <t>cfg/i/gc/boards/airHandler/2/VFD/1/motorData/serviceFactor</t>
  </si>
  <si>
    <t>cfg/i/gc/boards/airHandler/2/VFD/1/motorData/FLA</t>
  </si>
  <si>
    <t>cfg/i/gc/boards/airHandler/2/VFD/1/motorData/driveMinFreq</t>
  </si>
  <si>
    <t>cfg/i/gc/boards/airHandler/2/VFD/1/motorData/driveMaxFreq</t>
  </si>
  <si>
    <t>cfg/i/gc/boards/airHandler/2/VFD/1/motorData/nameplateFreq</t>
  </si>
  <si>
    <t>cfg/i/gc/boards/airHandler/2/VFD/1/motorData/pmm.Ld</t>
  </si>
  <si>
    <t>cfg/i/gc/boards/airHandler/2/VFD/1/motorData/pmm.Lq</t>
  </si>
  <si>
    <t>cfg/i/gc/boards/airHandler/2/VFD/1/motorData/pmm.BEMF</t>
  </si>
  <si>
    <t>cfg/i/gc/boards/airHandler/2/VFD/1/motorData/pmm.Rs</t>
  </si>
  <si>
    <t>cfg/i/gc/boards/airHandler/2/VFD/1/motorData/motorVoltage</t>
  </si>
  <si>
    <t>cfg/i/gc/boards/airHandler/2/VFD/1/isLeadFan</t>
  </si>
  <si>
    <t>cfg/i/gc/boards/airHandler/2/VFD/2/selection</t>
  </si>
  <si>
    <t>cfg/i/gc/boards/airHandler/2/VFD/2/overloadInput</t>
  </si>
  <si>
    <t>cfg/i/gc/boards/airHandler/2/VFD/2/vfdPortType</t>
  </si>
  <si>
    <t>cfg/i/gc/boards/airHandler/2/VFD/2/analogMinVolts</t>
  </si>
  <si>
    <t>cfg/i/gc/boards/airHandler/2/VFD/2/analogMaxVolts</t>
  </si>
  <si>
    <t>cfg/i/gc/boards/airHandler/2/VFD/2/motorData/isPMM</t>
  </si>
  <si>
    <t>cfg/i/gc/boards/airHandler/2/VFD/2/motorData/HP</t>
  </si>
  <si>
    <t>cfg/i/gc/boards/airHandler/2/VFD/2/motorData/RPM</t>
  </si>
  <si>
    <t>cfg/i/gc/boards/airHandler/2/VFD/2/motorData/serviceFactor</t>
  </si>
  <si>
    <t>cfg/i/gc/boards/airHandler/2/VFD/2/motorData/FLA</t>
  </si>
  <si>
    <t>cfg/i/gc/boards/airHandler/2/VFD/2/motorData/driveMinFreq</t>
  </si>
  <si>
    <t>cfg/i/gc/boards/airHandler/2/VFD/2/motorData/driveMaxFreq</t>
  </si>
  <si>
    <t>cfg/i/gc/boards/airHandler/2/VFD/2/motorData/nameplateFreq</t>
  </si>
  <si>
    <t>cfg/i/gc/boards/airHandler/2/VFD/2/motorData/pmm.Ld</t>
  </si>
  <si>
    <t>cfg/i/gc/boards/airHandler/2/VFD/2/motorData/pmm.Lq</t>
  </si>
  <si>
    <t>cfg/i/gc/boards/airHandler/2/VFD/2/motorData/pmm.BEMF</t>
  </si>
  <si>
    <t>cfg/i/gc/boards/airHandler/2/VFD/2/motorData/pmm.Rs</t>
  </si>
  <si>
    <t>cfg/i/gc/boards/airHandler/2/VFD/2/motorData/motorVoltage</t>
  </si>
  <si>
    <t>cfg/i/gc/boards/airHandler/2/VFD/2/isLeadFan</t>
  </si>
  <si>
    <t>cfg/i/gc/boards/airHandler/2/VFD/3/selection</t>
  </si>
  <si>
    <t>cfg/i/gc/boards/airHandler/2/VFD/3/overloadInput</t>
  </si>
  <si>
    <t>cfg/i/gc/boards/airHandler/2/VFD/3/vfdPortType</t>
  </si>
  <si>
    <t>cfg/i/gc/boards/airHandler/2/VFD/3/analogMinVolts</t>
  </si>
  <si>
    <t>cfg/i/gc/boards/airHandler/2/VFD/3/analogMaxVolts</t>
  </si>
  <si>
    <t>cfg/i/gc/boards/airHandler/2/VFD/3/motorData/isPMM</t>
  </si>
  <si>
    <t>cfg/i/gc/boards/airHandler/2/VFD/3/motorData/HP</t>
  </si>
  <si>
    <t>cfg/i/gc/boards/airHandler/2/VFD/3/motorData/RPM</t>
  </si>
  <si>
    <t>cfg/i/gc/boards/airHandler/2/VFD/3/motorData/serviceFactor</t>
  </si>
  <si>
    <t>cfg/i/gc/boards/airHandler/2/VFD/3/motorData/FLA</t>
  </si>
  <si>
    <t>cfg/i/gc/boards/airHandler/2/VFD/3/motorData/driveMinFreq</t>
  </si>
  <si>
    <t>cfg/i/gc/boards/airHandler/2/VFD/3/motorData/driveMaxFreq</t>
  </si>
  <si>
    <t>cfg/i/gc/boards/airHandler/2/VFD/3/motorData/nameplateFreq</t>
  </si>
  <si>
    <t>cfg/i/gc/boards/airHandler/2/VFD/3/motorData/pmm.Ld</t>
  </si>
  <si>
    <t>cfg/i/gc/boards/airHandler/2/VFD/3/motorData/pmm.Lq</t>
  </si>
  <si>
    <t>cfg/i/gc/boards/airHandler/2/VFD/3/motorData/pmm.BEMF</t>
  </si>
  <si>
    <t>cfg/i/gc/boards/airHandler/2/VFD/3/motorData/pmm.Rs</t>
  </si>
  <si>
    <t>cfg/i/gc/boards/airHandler/2/VFD/3/motorData/motorVoltage</t>
  </si>
  <si>
    <t>cfg/i/gc/boards/airHandler/2/VFD/3/isLeadFan</t>
  </si>
  <si>
    <t>cfg/i/gc/boards/airHandler/2/VFD/4/selection</t>
  </si>
  <si>
    <t>cfg/i/gc/boards/airHandler/2/VFD/4/overloadInput</t>
  </si>
  <si>
    <t>cfg/i/gc/boards/airHandler/2/VFD/4/vfdPortType</t>
  </si>
  <si>
    <t>cfg/i/gc/boards/airHandler/2/VFD/4/analogMinVolts</t>
  </si>
  <si>
    <t>cfg/i/gc/boards/airHandler/2/VFD/4/analogMaxVolts</t>
  </si>
  <si>
    <t>cfg/i/gc/boards/airHandler/2/VFD/4/motorData/isPMM</t>
  </si>
  <si>
    <t>cfg/i/gc/boards/airHandler/2/VFD/4/motorData/HP</t>
  </si>
  <si>
    <t>cfg/i/gc/boards/airHandler/2/VFD/4/motorData/RPM</t>
  </si>
  <si>
    <t>cfg/i/gc/boards/airHandler/2/VFD/4/motorData/serviceFactor</t>
  </si>
  <si>
    <t>cfg/i/gc/boards/airHandler/2/VFD/4/motorData/FLA</t>
  </si>
  <si>
    <t>cfg/i/gc/boards/airHandler/2/VFD/4/motorData/driveMinFreq</t>
  </si>
  <si>
    <t>cfg/i/gc/boards/airHandler/2/VFD/4/motorData/driveMaxFreq</t>
  </si>
  <si>
    <t>cfg/i/gc/boards/airHandler/2/VFD/4/motorData/nameplateFreq</t>
  </si>
  <si>
    <t>cfg/i/gc/boards/airHandler/2/VFD/4/motorData/pmm.Ld</t>
  </si>
  <si>
    <t>cfg/i/gc/boards/airHandler/2/VFD/4/motorData/pmm.Lq</t>
  </si>
  <si>
    <t>cfg/i/gc/boards/airHandler/2/VFD/4/motorData/pmm.BEMF</t>
  </si>
  <si>
    <t>cfg/i/gc/boards/airHandler/2/VFD/4/motorData/pmm.Rs</t>
  </si>
  <si>
    <t>cfg/i/gc/boards/airHandler/2/VFD/4/motorData/motorVoltage</t>
  </si>
  <si>
    <t>cfg/i/gc/boards/airHandler/2/VFD/4/isLeadFan</t>
  </si>
  <si>
    <t>cfg/i/gc/boards/airHandler/2/VFD/5/selection</t>
  </si>
  <si>
    <t>cfg/i/gc/boards/airHandler/2/VFD/5/overloadInput</t>
  </si>
  <si>
    <t>cfg/i/gc/boards/airHandler/2/VFD/5/vfdPortType</t>
  </si>
  <si>
    <t>cfg/i/gc/boards/airHandler/2/VFD/5/analogMinVolts</t>
  </si>
  <si>
    <t>cfg/i/gc/boards/airHandler/2/VFD/5/analogMaxVolts</t>
  </si>
  <si>
    <t>cfg/i/gc/boards/airHandler/2/VFD/5/motorData/isPMM</t>
  </si>
  <si>
    <t>cfg/i/gc/boards/airHandler/2/VFD/5/motorData/HP</t>
  </si>
  <si>
    <t>cfg/i/gc/boards/airHandler/2/VFD/5/motorData/RPM</t>
  </si>
  <si>
    <t>cfg/i/gc/boards/airHandler/2/VFD/5/motorData/serviceFactor</t>
  </si>
  <si>
    <t>cfg/i/gc/boards/airHandler/2/VFD/5/motorData/FLA</t>
  </si>
  <si>
    <t>cfg/i/gc/boards/airHandler/2/VFD/5/motorData/driveMinFreq</t>
  </si>
  <si>
    <t>cfg/i/gc/boards/airHandler/2/VFD/5/motorData/driveMaxFreq</t>
  </si>
  <si>
    <t>cfg/i/gc/boards/airHandler/2/VFD/5/motorData/nameplateFreq</t>
  </si>
  <si>
    <t>cfg/i/gc/boards/airHandler/2/VFD/5/motorData/pmm.Ld</t>
  </si>
  <si>
    <t>cfg/i/gc/boards/airHandler/2/VFD/5/motorData/pmm.Lq</t>
  </si>
  <si>
    <t>cfg/i/gc/boards/airHandler/2/VFD/5/motorData/pmm.BEMF</t>
  </si>
  <si>
    <t>cfg/i/gc/boards/airHandler/2/VFD/5/motorData/pmm.Rs</t>
  </si>
  <si>
    <t>cfg/i/gc/boards/airHandler/2/VFD/5/motorData/motorVoltage</t>
  </si>
  <si>
    <t>cfg/i/gc/boards/airHandler/2/VFD/5/isLeadFan</t>
  </si>
  <si>
    <t>cfg/i/gc/boards/airHandler/2/VFD/6/selection</t>
  </si>
  <si>
    <t>cfg/i/gc/boards/airHandler/2/VFD/6/overloadInput</t>
  </si>
  <si>
    <t>cfg/i/gc/boards/airHandler/2/VFD/6/vfdPortType</t>
  </si>
  <si>
    <t>cfg/i/gc/boards/airHandler/2/VFD/6/analogMinVolts</t>
  </si>
  <si>
    <t>cfg/i/gc/boards/airHandler/2/VFD/6/analogMaxVolts</t>
  </si>
  <si>
    <t>cfg/i/gc/boards/airHandler/2/VFD/6/motorData/isPMM</t>
  </si>
  <si>
    <t>cfg/i/gc/boards/airHandler/2/VFD/6/motorData/HP</t>
  </si>
  <si>
    <t>cfg/i/gc/boards/airHandler/2/VFD/6/motorData/RPM</t>
  </si>
  <si>
    <t>cfg/i/gc/boards/airHandler/2/VFD/6/motorData/serviceFactor</t>
  </si>
  <si>
    <t>cfg/i/gc/boards/airHandler/2/VFD/6/motorData/FLA</t>
  </si>
  <si>
    <t>cfg/i/gc/boards/airHandler/2/VFD/6/motorData/driveMinFreq</t>
  </si>
  <si>
    <t>cfg/i/gc/boards/airHandler/2/VFD/6/motorData/driveMaxFreq</t>
  </si>
  <si>
    <t>cfg/i/gc/boards/airHandler/2/VFD/6/motorData/nameplateFreq</t>
  </si>
  <si>
    <t>cfg/i/gc/boards/airHandler/2/VFD/6/motorData/pmm.Ld</t>
  </si>
  <si>
    <t>cfg/i/gc/boards/airHandler/2/VFD/6/motorData/pmm.Lq</t>
  </si>
  <si>
    <t>cfg/i/gc/boards/airHandler/2/VFD/6/motorData/pmm.BEMF</t>
  </si>
  <si>
    <t>cfg/i/gc/boards/airHandler/2/VFD/6/motorData/pmm.Rs</t>
  </si>
  <si>
    <t>cfg/i/gc/boards/airHandler/2/VFD/6/motorData/motorVoltage</t>
  </si>
  <si>
    <t>cfg/i/gc/boards/airHandler/2/VFD/6/isLeadFan</t>
  </si>
  <si>
    <t>cfg/i/gc/boards/airHandler/2/DAMPER/2/selection</t>
  </si>
  <si>
    <t>cfg/i/gc/boards/airHandler/2/DAMPER/2/endSwitch</t>
  </si>
  <si>
    <t>cfg/i/gc/boards/airHandler/2/STATIC/1/selection</t>
  </si>
  <si>
    <t>cfg/i/gc/boards/airHandler/2/THERM/1/selection</t>
  </si>
  <si>
    <t>Mixed Air Temperature</t>
  </si>
  <si>
    <t>cfg/i/gc/boards/airHandler/2/THERM/2/selection</t>
  </si>
  <si>
    <t>cfg/i/gc/boards/airHandler/2/AIN/1/selection</t>
  </si>
  <si>
    <t>cfg/i/gc/boards/airHandler/2/AOUT/1/selection</t>
  </si>
  <si>
    <t>cfg/i/gc/boards/airHandler/2/AOUT/2/selection</t>
  </si>
  <si>
    <t>cfg/i/gc/boards/airHandler/2/MOUT/1/selection</t>
  </si>
  <si>
    <t>1)Payload - field value
2)topics - field value</t>
  </si>
  <si>
    <t>cfg/i/gc/boards/airHandler/2/MOUT/2/selection</t>
  </si>
  <si>
    <t>cfg/i/gc/boards/airHandler/2/MOUT/3/selection</t>
  </si>
  <si>
    <t>cfg/i/gc/boards/airHandler/2/MOUT/4/selection</t>
  </si>
  <si>
    <t>cfg/i/gc/boards/airHandler/2/MOUT/5/selection</t>
  </si>
  <si>
    <t>cfg/i/gc/boards/airHandler/2/MOUT/6/selection</t>
  </si>
  <si>
    <t>cfg/i/gc/boards/airHandler/2/MOUT/7/selection</t>
  </si>
  <si>
    <t>cfg/i/gc/boards/airHandler/2/MOUT/8/selection</t>
  </si>
  <si>
    <t>cfg/i/gc/boards/airHandler/2/BIN/1/selection</t>
  </si>
  <si>
    <t>1)Payload - field value</t>
  </si>
  <si>
    <t>cfg/i/gc/boards/airHandler/2/BIN/2/selection</t>
  </si>
  <si>
    <t>cfg/i/gc/boards/airHandler/2/BIN/3/selection</t>
  </si>
  <si>
    <t>cfg/i/gc/boards/airHandler/2/BIN/4/selection</t>
  </si>
  <si>
    <t>cfg/i/gc/boards/airHandler/2/BIN/5/selection</t>
  </si>
  <si>
    <t>cfg/i/gc/boards/airHandler/2/BIN/6/selection</t>
  </si>
  <si>
    <t>cfg/i/gc/boards/airHandler/2/BIN/7/selection</t>
  </si>
  <si>
    <t>cfg/i/gc/boards/airHandler/2/BIN/8/selection</t>
  </si>
  <si>
    <t>Dev changes</t>
  </si>
  <si>
    <t>Space Sensor</t>
  </si>
  <si>
    <t>No Space Sensor</t>
  </si>
  <si>
    <t>cfg/i/gc/sensorConfig/spaceSensorType</t>
  </si>
  <si>
    <t>Analog</t>
  </si>
  <si>
    <t>analog</t>
  </si>
  <si>
    <t>TS Space Sensor</t>
  </si>
  <si>
    <t>tsSpace</t>
  </si>
  <si>
    <t>BACnet Temp</t>
  </si>
  <si>
    <t>bacnet</t>
  </si>
  <si>
    <t>+ Humidity</t>
  </si>
  <si>
    <t>"bacnetHum" when checked, "bacnet" when unchecked</t>
  </si>
  <si>
    <t>bacnetHum</t>
  </si>
  <si>
    <t>Plus Humidity' was changed to '+ Humidity' for automation purposes</t>
  </si>
  <si>
    <t>Remote Display</t>
  </si>
  <si>
    <t>cfg/i/gc/sensorConfig/spaceSensorRemoteDisplay</t>
  </si>
  <si>
    <t>True when selected, False when not selected</t>
  </si>
  <si>
    <t>Remote Dispaly' was changed to 'Remote Display' for automation purposes</t>
  </si>
  <si>
    <t>Analog Space Sensor SP's</t>
  </si>
  <si>
    <t># of Space Sensors</t>
  </si>
  <si>
    <t>cfg/i/gc/sensorConfig/numSpaceSensors</t>
  </si>
  <si>
    <t>N/A</t>
  </si>
  <si>
    <t>Override</t>
  </si>
  <si>
    <t>cfg/i/manager/spaceOverride/duration</t>
  </si>
  <si>
    <t>Hours</t>
  </si>
  <si>
    <t>Setpoint Adjustment Limit</t>
  </si>
  <si>
    <t>cfg/i/manager/spaceOverride/setpointAdjust/Limit</t>
  </si>
  <si>
    <t>Digital Space Sensor SP's</t>
  </si>
  <si>
    <t>Return Sensor</t>
  </si>
  <si>
    <t>No Return Sensor</t>
  </si>
  <si>
    <t>cfg/i/gc/sensorConfig/returnSensorType</t>
  </si>
  <si>
    <t>Plus Humidity</t>
  </si>
  <si>
    <t>Outdoor Air Sensor</t>
  </si>
  <si>
    <t>No OA Sensor</t>
  </si>
  <si>
    <t>cfg/i/gc/sensorConfig/oaSensorType</t>
  </si>
  <si>
    <t>BACnet Temperature' was changed to 'BACnet Temp' for automation purposes</t>
  </si>
  <si>
    <t>Global Broadcast</t>
  </si>
  <si>
    <t>globalBroadcast</t>
  </si>
  <si>
    <t>Supply Air Sensor</t>
  </si>
  <si>
    <t>cfg/i/gc/sensorConfig/supplyAirSensorType</t>
  </si>
  <si>
    <t>CO2 Sensor</t>
  </si>
  <si>
    <t>cfg/i/gc/sensorConfig/co2SensorType</t>
  </si>
  <si>
    <t>Reads CO2 Broadcast</t>
  </si>
  <si>
    <t>co2Broadcast</t>
  </si>
  <si>
    <t>Reads CO2 from BACnet</t>
  </si>
  <si>
    <t>CO2 Setpoints</t>
  </si>
  <si>
    <t>CO2 Sensor Offset</t>
  </si>
  <si>
    <t>cfg/i/gc/sensorConfig/co2SensorOffset</t>
  </si>
  <si>
    <t>float</t>
  </si>
  <si>
    <t>PPM</t>
  </si>
  <si>
    <t>CO2 Setpoint</t>
  </si>
  <si>
    <t>sp/i/iaq</t>
  </si>
  <si>
    <t>Calibration</t>
  </si>
  <si>
    <t>Temp Offset</t>
  </si>
  <si>
    <t>cfg/i/sensor/offset/sts/i/space/temp</t>
  </si>
  <si>
    <t>Humidity Offset</t>
  </si>
  <si>
    <t>cfg/i/sensor/offset/sts/i/space/humidity</t>
  </si>
  <si>
    <t>cfg/i/sensor/offset/sts/i/ra/temp</t>
  </si>
  <si>
    <t>cfg/i/sensor/offset/sts/i/ra/humidity</t>
  </si>
  <si>
    <t>Outside Sensor</t>
  </si>
  <si>
    <t>cfg/i/sensor/offset/sts/i/oa/temp</t>
  </si>
  <si>
    <t>cfg/i/sensor/offset/sts/i/oa/humidity</t>
  </si>
  <si>
    <t>Supply Sensor</t>
  </si>
  <si>
    <t>cfg/i/sensor/offset/sts/i/sa/temp</t>
  </si>
  <si>
    <t>cfg/i/sensor/offset/sts/i/sa/humidity</t>
  </si>
  <si>
    <t>CO2 Calibration Offset</t>
  </si>
  <si>
    <t>cfg/i/sensor/offset/sts/i/space/co2</t>
  </si>
  <si>
    <t>Dev chnages</t>
  </si>
  <si>
    <t>Config</t>
  </si>
  <si>
    <t>OA Config</t>
  </si>
  <si>
    <t>No Economizer Control</t>
  </si>
  <si>
    <t>cfg/i/manager/economizerControl</t>
  </si>
  <si>
    <t>Standard Economizer Control</t>
  </si>
  <si>
    <t>Economizer Control with IAQ Override</t>
  </si>
  <si>
    <t>iaq</t>
  </si>
  <si>
    <t>Building Pressure Control</t>
  </si>
  <si>
    <t>cfg/i/pressureRelief</t>
  </si>
  <si>
    <t>OADBuildingPressure</t>
  </si>
  <si>
    <t>Allow Economizer During Unoccupied Mode</t>
  </si>
  <si>
    <t>cfg/i/manager/unoccEconoEnable</t>
  </si>
  <si>
    <t>Fault Detection Diagnostics</t>
  </si>
  <si>
    <t>cfg/i/economizer/faultDetectionDiagnostics</t>
  </si>
  <si>
    <t>Min Pos</t>
  </si>
  <si>
    <t>Minimum Economizer Position</t>
  </si>
  <si>
    <t>cfg/oa/damper/minPosition</t>
  </si>
  <si>
    <t>%</t>
  </si>
  <si>
    <t>Enter the desired minimum outdoor air damper position for fresh air requirements during occupied times. The Economizer damper will be allowed to modulate up from this minimum position to 100% outdoor air as needed for cooling or CO2 demand control ventilation but will not go below. The economizer must be configured and the unit must be in Occupied Mode for all HVAC applications.</t>
  </si>
  <si>
    <t>OA Damper Enable</t>
  </si>
  <si>
    <t>Outside Air Drybulb</t>
  </si>
  <si>
    <t>cfg/economizeEnableMethod</t>
  </si>
  <si>
    <t>OADrybulb</t>
  </si>
  <si>
    <t>Outside Air Wetbulb</t>
  </si>
  <si>
    <t>OAWetbulb</t>
  </si>
  <si>
    <t>Outside Air Dewpoint</t>
  </si>
  <si>
    <t>OADewpoint</t>
  </si>
  <si>
    <t>Comparative w/ Drybulb Limit</t>
  </si>
  <si>
    <t>ComparativeEnthalpyDryBulb</t>
  </si>
  <si>
    <t>Comparative Enthalpy</t>
  </si>
  <si>
    <t>ComparativeEnthalpy</t>
  </si>
  <si>
    <t>OA Drybulb</t>
  </si>
  <si>
    <t>OA Enable Setpoint</t>
  </si>
  <si>
    <t>cfg/economizeSetpoint</t>
  </si>
  <si>
    <t>This is the setpoint in which the unit will enter the economizer mode based on the enable selection i.e. dry bulb, wet bulb, dewpoint, comparative enthalpy, or comparative w/ dry bulb limit.</t>
  </si>
  <si>
    <t>OA Wetbulb</t>
  </si>
  <si>
    <t>OA Dewpoint</t>
  </si>
  <si>
    <t>Comparative Enthalpy w/ Drybulb Limit</t>
  </si>
  <si>
    <t>OA Limit Setpoint</t>
  </si>
  <si>
    <t>OA Enthalpy Setpoint</t>
  </si>
  <si>
    <t>cfg/economizeEnthalpySetpoint</t>
  </si>
  <si>
    <t>BTU/lb</t>
  </si>
  <si>
    <t>This the Enthalpy Enable Setpoint for Comparative Enthalpy Economizer Operation.</t>
  </si>
  <si>
    <t>Enthalpy Deadband</t>
  </si>
  <si>
    <t>cfg/economizeEnthalpyDeadband</t>
  </si>
  <si>
    <t>This the Enthalpy Enable Deadband for Comparative Enthalpy Economizer Operation.</t>
  </si>
  <si>
    <t>OA Enthalpy</t>
  </si>
  <si>
    <t>Voltages</t>
  </si>
  <si>
    <t>Minimum Economizer Voltage</t>
  </si>
  <si>
    <t>cfg/i/economizer/voltage/min</t>
  </si>
  <si>
    <t>VDC</t>
  </si>
  <si>
    <t>Enter the maximum voltage for economizer full open position.</t>
  </si>
  <si>
    <t>Maximum Economizer Voltage</t>
  </si>
  <si>
    <t>cfg/i/economizer/voltage/max</t>
  </si>
  <si>
    <t>Enter the minimum voltage for economizer full closed position.</t>
  </si>
  <si>
    <t>Dev status</t>
  </si>
  <si>
    <t>Topic UI Topic</t>
  </si>
  <si>
    <t>Topic UI Payload</t>
  </si>
  <si>
    <t>No Dehum</t>
  </si>
  <si>
    <t>1)Payloads - field value
2)topics - field value
3)UI topic is retained</t>
  </si>
  <si>
    <t>ui/cfg/dehum/config</t>
  </si>
  <si>
    <t>noDehum</t>
  </si>
  <si>
    <t>cfg/i/dehum/enabled</t>
  </si>
  <si>
    <t xml:space="preserve">Humidity Control </t>
  </si>
  <si>
    <t>humidity</t>
  </si>
  <si>
    <t>cfg/i/dehum/usesDewpoint</t>
  </si>
  <si>
    <t xml:space="preserve">true  </t>
  </si>
  <si>
    <t>Dewpoint Control</t>
  </si>
  <si>
    <t>dewpoint</t>
  </si>
  <si>
    <t>Enable Dehum in All Unit Operations</t>
  </si>
  <si>
    <t>enableOption</t>
  </si>
  <si>
    <t>Vent (standard mode only)</t>
  </si>
  <si>
    <t>Commented and hidden</t>
  </si>
  <si>
    <t>ui/cfg/dehum/enable</t>
  </si>
  <si>
    <t>vent</t>
  </si>
  <si>
    <t>cfg/i/dehum/priority/vent</t>
  </si>
  <si>
    <t>Cool</t>
  </si>
  <si>
    <t>cool</t>
  </si>
  <si>
    <t>cfg/i/dehum/priority/cooling</t>
  </si>
  <si>
    <t>Heat</t>
  </si>
  <si>
    <t>heat</t>
  </si>
  <si>
    <t>cfg/i/dehum/priority/heating</t>
  </si>
  <si>
    <t>Unoccupied</t>
  </si>
  <si>
    <t>unoccupied</t>
  </si>
  <si>
    <t>cfg/i/dehum/whileUnoccupied</t>
  </si>
  <si>
    <t>Enable Sensor</t>
  </si>
  <si>
    <t>No Enable Sensor</t>
  </si>
  <si>
    <t>cfg/i/dehum/enableSensor</t>
  </si>
  <si>
    <t>Even when sensor is selected, can't be selected</t>
  </si>
  <si>
    <t>Must Configure Space Sensor</t>
  </si>
  <si>
    <t>Must Configure Return Sensor</t>
  </si>
  <si>
    <t>OA Sensor</t>
  </si>
  <si>
    <t>Must Configure OA Sensor</t>
  </si>
  <si>
    <t>Supply Air Dewpoint Control (Sensor Must Use Digital Temp/Hum)</t>
  </si>
  <si>
    <t>cfg/i/dehum/supplyAirDewpointControl/enable</t>
  </si>
  <si>
    <t>Sensor must use Digital Temp/Hum</t>
  </si>
  <si>
    <t>Humidity Setpoints</t>
  </si>
  <si>
    <t>Humidity Setpoint</t>
  </si>
  <si>
    <t>sp/i/rhCoolSPLo</t>
  </si>
  <si>
    <t>Humidity OAT Lockout</t>
  </si>
  <si>
    <t>cfg/i/dehum/oatLockout</t>
  </si>
  <si>
    <t>Dewpoint Setpoints</t>
  </si>
  <si>
    <t>Dewpoint Setpoint</t>
  </si>
  <si>
    <t>sp/i/dpSPLo</t>
  </si>
  <si>
    <t>Dewpoint OAT Lockout</t>
  </si>
  <si>
    <t>Supply Air Dewpoint Setpoint</t>
  </si>
  <si>
    <t>sp/i/supplyAirDewpointControl/setpoint</t>
  </si>
  <si>
    <t>Reheat Config</t>
  </si>
  <si>
    <t>No Reheat</t>
  </si>
  <si>
    <t>Unnecessary, if there's a reheat valve assigned to the circuit, we have Modulating HGR reheat by default. Really we just need a choice between none, aux, and unit Heat. Likewise, if a Return Bypass is configured, we will use that</t>
  </si>
  <si>
    <t>cfg/i/refrig/reheat/additionalSource</t>
  </si>
  <si>
    <t>Modulating HGR</t>
  </si>
  <si>
    <t>No Additional Reheat</t>
  </si>
  <si>
    <t>Plus Aux Heat (Heat Pump Required)</t>
  </si>
  <si>
    <t>Aux</t>
  </si>
  <si>
    <t>Must Configure Heat Pump</t>
  </si>
  <si>
    <t>Plus Unit Heat (call factory)</t>
  </si>
  <si>
    <t>UnitHeat</t>
  </si>
  <si>
    <t>Call Factory</t>
  </si>
  <si>
    <t>Unit Heat for Reheat</t>
  </si>
  <si>
    <t xml:space="preserve">Plus Unit Heat </t>
  </si>
  <si>
    <t>Has Return Bypass Control</t>
  </si>
  <si>
    <t>SAT Control</t>
  </si>
  <si>
    <t>Flush</t>
  </si>
  <si>
    <t>Enable Startup Flush</t>
  </si>
  <si>
    <t>cfg/i/reheatFlush/enableStartupFlush</t>
  </si>
  <si>
    <t>Enable Reheat Flush</t>
  </si>
  <si>
    <t>cfg/i/reheatFlush/enableReheatFlush</t>
  </si>
  <si>
    <t>Enable Condenser Flush</t>
  </si>
  <si>
    <t>cfg/i/reheatFlush/enableOutdoorFlush</t>
  </si>
  <si>
    <t>Enable Cooling Flush</t>
  </si>
  <si>
    <t>cfg/i/reheatFlush/enableCoolingFlush</t>
  </si>
  <si>
    <t>Reheat Flush Int</t>
  </si>
  <si>
    <t>Reheat Flush Interval</t>
  </si>
  <si>
    <t>cfg/i/reheatFlush/reheatIntervalTime</t>
  </si>
  <si>
    <t>Cond Flush Int</t>
  </si>
  <si>
    <t>Condenser Flush Interval</t>
  </si>
  <si>
    <t>cfg/i/reheatFlush/condenserIntervalTime</t>
  </si>
  <si>
    <t>Cool Flush Int</t>
  </si>
  <si>
    <t>Cooling Flush Interval</t>
  </si>
  <si>
    <t>cfg/i/reheatFlush/coolIntervalTime</t>
  </si>
  <si>
    <t>Valves</t>
  </si>
  <si>
    <t>pcfg/i/systemConfig/_/unitConfig/refrigerationSystem/circuits/A/Reheat/interface/stepCount</t>
  </si>
  <si>
    <t>ONLY selectable in Facotry mode... IF this is selected in factory mode, then users cannot</t>
  </si>
  <si>
    <t>UI Topic Payload</t>
  </si>
  <si>
    <t>Building Pressure Type</t>
  </si>
  <si>
    <t>Building Pressure Sensor</t>
  </si>
  <si>
    <t>ui/config/buildingPressureType</t>
  </si>
  <si>
    <t>buildingPressureSensor</t>
  </si>
  <si>
    <t>Fan Tracking</t>
  </si>
  <si>
    <t>fanTracking</t>
  </si>
  <si>
    <t>ReturnFollowSupply</t>
  </si>
  <si>
    <t>SupplyFanBuildingPressure</t>
  </si>
  <si>
    <t>Must Configure Supply Fan</t>
  </si>
  <si>
    <t>ReturnFanBuildingPressure</t>
  </si>
  <si>
    <t>Must Configure Return Fan</t>
  </si>
  <si>
    <t>Plus Exhaust Damper</t>
  </si>
  <si>
    <t>cfg/i/returnFanBuildingPressure/exhaustDamper/enable</t>
  </si>
  <si>
    <t>ExhaustFanBuildingPressure</t>
  </si>
  <si>
    <t>Must Configure Exhaust Fan</t>
  </si>
  <si>
    <t>Outside Air Damper</t>
  </si>
  <si>
    <t>Must Configure OA Damper</t>
  </si>
  <si>
    <t>Exhaust Damper</t>
  </si>
  <si>
    <t>ExhaustDamperBuildingPressure</t>
  </si>
  <si>
    <t>SF Building Pressure Setpoints</t>
  </si>
  <si>
    <t>Building Pressure Setpoint</t>
  </si>
  <si>
    <t>sp/i/buildingPressureSP</t>
  </si>
  <si>
    <t>Enter the desired building pressure to be maintained by the unit. The unit will adjust accordingly based on the selected building control strategy.</t>
  </si>
  <si>
    <t>Building Pressure Deadband</t>
  </si>
  <si>
    <t>sp/i/buildingPressureDB</t>
  </si>
  <si>
    <t>Enter the acceptable tolerance from setpoint the building pressure shall be allowed to remain without making any adjustments.</t>
  </si>
  <si>
    <t>Building Pressure - Return Fan Control</t>
  </si>
  <si>
    <t>Modulating</t>
  </si>
  <si>
    <t>RF Building Pressure Setpoints</t>
  </si>
  <si>
    <t>Plus Exhaust Damper Setpoints</t>
  </si>
  <si>
    <t>Exhaust Damper Setpoint</t>
  </si>
  <si>
    <t>sp/i/exhaust/damper/buildingPressureSP</t>
  </si>
  <si>
    <t>Exhaust Damper Deadband</t>
  </si>
  <si>
    <t>sp/i/exhaust/damper/buildingPressureDB</t>
  </si>
  <si>
    <t>Building Pressure - Exhaust Fan Control</t>
  </si>
  <si>
    <t>EF Building Pressure Setpoints</t>
  </si>
  <si>
    <t>OA Damper Building Pressure Setpoints</t>
  </si>
  <si>
    <t>Exhaust Damper Building Pressure Setpoints</t>
  </si>
  <si>
    <t>Building Pressure Sensor Type</t>
  </si>
  <si>
    <t>cfg/i/gc/sensorConfig/buildingPressureSensorType</t>
  </si>
  <si>
    <t>??</t>
  </si>
  <si>
    <t>Duct Static Pressure Sensor</t>
  </si>
  <si>
    <t>Duct Static Type</t>
  </si>
  <si>
    <t>cfg/i/ductStaticControl/return/enabled</t>
  </si>
  <si>
    <t>cfg/i/ductStaticControl/exhaust/enabled</t>
  </si>
  <si>
    <t>RF Duct Static Setpoints</t>
  </si>
  <si>
    <t>Enter the desired pressure to be maintained by the return/exhaust fan. The return/exhaust fan VFD speed will increase as the actual duct static pressure drops below this value and will decrease as the actual duct static pressure rises above this value.</t>
  </si>
  <si>
    <t>Duct Static Pressure Deadband</t>
  </si>
  <si>
    <t>sp/i/ductStaticPressureDB</t>
  </si>
  <si>
    <t>Enter the acceptable tolerance from setpoint the duct static shall be allowed to remain without making fan speed adjustments.</t>
  </si>
  <si>
    <t>EF Duct Static Setpoints</t>
  </si>
  <si>
    <t>cfg/i/returnFollowSupply/return/enabled</t>
  </si>
  <si>
    <t>cfg/i/returnFollowSupply/exhaust/enabled</t>
  </si>
  <si>
    <t>Return Fan Tracking</t>
  </si>
  <si>
    <t>Tracking Percent</t>
  </si>
  <si>
    <t>Graham to check</t>
  </si>
  <si>
    <t>cfg/i/returnFollowSupply/scaling</t>
  </si>
  <si>
    <t>The return fan will track the supply fan at this percentage.</t>
  </si>
  <si>
    <t>Return Fan Minimum Fan Speed</t>
  </si>
  <si>
    <t>cfg/i/returnFollowSupply/min</t>
  </si>
  <si>
    <t>The return fan is allowed to modulate down to this speed</t>
  </si>
  <si>
    <t>Exhaust Fan Tracking</t>
  </si>
  <si>
    <t>cfg/i/exhaustFollowSupply/scaling</t>
  </si>
  <si>
    <t>The exhaust fan will track the supply fan at this percentage.</t>
  </si>
  <si>
    <t>Exhaust Fan Minimum Fan Speed</t>
  </si>
  <si>
    <t>cfg/i/exhaustFollowSupply/min</t>
  </si>
  <si>
    <t>The exhaust fan is allowed to modulate down to this speed.</t>
  </si>
  <si>
    <t>Pre</t>
  </si>
  <si>
    <t>Main</t>
  </si>
  <si>
    <t>Heat Wheel OA</t>
  </si>
  <si>
    <t>Must Configure Heat Wheel Board</t>
  </si>
  <si>
    <t>Heat Wheel Exhaust</t>
  </si>
  <si>
    <t>Must Configure Preheat</t>
  </si>
  <si>
    <t>Pre Monitoring Type</t>
  </si>
  <si>
    <t>Binary</t>
  </si>
  <si>
    <t>Differential Pressure</t>
  </si>
  <si>
    <t>Change Interval</t>
  </si>
  <si>
    <t>Pre Filter Differential Setpoints</t>
  </si>
  <si>
    <t>Lifetime Remaining</t>
  </si>
  <si>
    <t>days</t>
  </si>
  <si>
    <t>Differential Pressure Threshold</t>
  </si>
  <si>
    <t>" WG</t>
  </si>
  <si>
    <t>Filter Replaced</t>
  </si>
  <si>
    <t>Button</t>
  </si>
  <si>
    <t>Pre Filter Timeout Setpoints</t>
  </si>
  <si>
    <t>Lifespan</t>
  </si>
  <si>
    <t>Main Monitoring Type</t>
  </si>
  <si>
    <t>Main Filter Differential Setpoints</t>
  </si>
  <si>
    <t>Main Filter Timeout Setpoints</t>
  </si>
  <si>
    <t>Return Air Bypass Monitoring Type</t>
  </si>
  <si>
    <t>Return Air Bypass Filter Differential Setpoints</t>
  </si>
  <si>
    <t>sts/i/filters/ra/1/pressure/filterLifeRemaining</t>
  </si>
  <si>
    <t>cfg/i/filters/ra/1/pressure/airFilterDPThreshold</t>
  </si>
  <si>
    <t>Filter Reset</t>
  </si>
  <si>
    <t>ctrl/i/filters/ra/1/filterReplaced</t>
  </si>
  <si>
    <t>[]</t>
  </si>
  <si>
    <t>Return Air Bypass Filter Timeout Setpoints</t>
  </si>
  <si>
    <t>sts/i/filters/ra/1/timer/lifeTimeRemaining</t>
  </si>
  <si>
    <t>cfg/i/filters/ra/1/timer/filterLifespan</t>
  </si>
  <si>
    <t>Heat Wheel OA Monitoring Type</t>
  </si>
  <si>
    <t>Heat Wheel OA Filter Differential Setpoints</t>
  </si>
  <si>
    <t>Heat Wheel OA Filter Timeout Setpoints</t>
  </si>
  <si>
    <t>Heat Wheel Exhaust Monitoring Type</t>
  </si>
  <si>
    <t>Heat Wheel Exhaust Filter Differential Setpoints</t>
  </si>
  <si>
    <t>Heat Wheel Exhaust Filter Timeout Setpoints</t>
  </si>
  <si>
    <t>Preheat Monitoring Type</t>
  </si>
  <si>
    <t>Preheat Filter Differential Setpoints</t>
  </si>
  <si>
    <t>sts/i/filters/preheat/1/pressure/filterLifeRemaining</t>
  </si>
  <si>
    <t>cfg/i/filters/preheat/1/pressure/airFilterDPThreshold</t>
  </si>
  <si>
    <t>ctrl/i/filters/preheat/1/filterReplaced</t>
  </si>
  <si>
    <t>Preheat Filter Timeout Setpoints</t>
  </si>
  <si>
    <t>sts/i/filters/preheat/1/timer/lifeTimeRemaining</t>
  </si>
  <si>
    <t>cfg/i/filters/preheat/1/timer/filterLifespan</t>
  </si>
  <si>
    <t>cfg/i/gc/fanConfig/heatWheel/controlMethod</t>
  </si>
  <si>
    <t>OnOff</t>
  </si>
  <si>
    <t>Modulating ERV</t>
  </si>
  <si>
    <t>This should not be defined here, it should be defined at the board level now, as we do with all other VFDs/analogs</t>
  </si>
  <si>
    <t>Modulating ERV Setpoints</t>
  </si>
  <si>
    <t>ERV Min Voltage</t>
  </si>
  <si>
    <t>vdc</t>
  </si>
  <si>
    <t xml:space="preserve">ERV Max Voltage </t>
  </si>
  <si>
    <t>Disables</t>
  </si>
  <si>
    <t>ERV Disables</t>
  </si>
  <si>
    <t>Economizer</t>
  </si>
  <si>
    <t>cfg/i/heatWheel/enableMethod</t>
  </si>
  <si>
    <t>EconoAtMin</t>
  </si>
  <si>
    <t>OAEnthalpy</t>
  </si>
  <si>
    <t>Must configure Digital or BACnet OA Sensor</t>
  </si>
  <si>
    <t>ERV OA Enthalpy Setpoints</t>
  </si>
  <si>
    <t>Low OA Enthalpy Setpoint</t>
  </si>
  <si>
    <t>sp/i/heatWheel/enable/outdoorEnthalpy/low</t>
  </si>
  <si>
    <t>High OA Enthalpy Setpoint</t>
  </si>
  <si>
    <t>sp/i/heatWheel/enable/outdoorEnthalpy/high</t>
  </si>
  <si>
    <t>Bypass</t>
  </si>
  <si>
    <t>ERV Bypass Type</t>
  </si>
  <si>
    <t>cfg/i/gc/fanConfig/heatWheel/ERVBypassType</t>
  </si>
  <si>
    <t>Modulating ERV Bypass Setpoints</t>
  </si>
  <si>
    <t>OA ERV Bypass Min</t>
  </si>
  <si>
    <t>UI label wrong</t>
  </si>
  <si>
    <t>cfg/i/gc/fanConfig/heatWheel/oaERVBypassMin</t>
  </si>
  <si>
    <t>Exhaust ERV Bypass Min</t>
  </si>
  <si>
    <t>cfg/i/gc/fanConfig/heatWheel/ExhaustERVBypassMin</t>
  </si>
  <si>
    <t>OA ERV Bypass Max</t>
  </si>
  <si>
    <t>cfg/i/gc/fanConfig/heatWheel/oaERVBypassMax</t>
  </si>
  <si>
    <t>Exhaust ERV Bypass Max</t>
  </si>
  <si>
    <t>cfg/i/gc/fanConfig/heatWheel/ExhaustERVBypassMax</t>
  </si>
  <si>
    <t>OA Differnetial Pressure</t>
  </si>
  <si>
    <t>cfg/i/gc/fanConfig/heatWheel/OADifferentialPressure</t>
  </si>
  <si>
    <t>Exhaust Differential Pressure</t>
  </si>
  <si>
    <t>cfg/i/gc/fanConfig/heatWheel/ExhaustDifferentialPressure</t>
  </si>
  <si>
    <t>Defrost</t>
  </si>
  <si>
    <t>No Defrost</t>
  </si>
  <si>
    <t>cfg/i/gc/fanConfig/heatWheel/defrostEnabled</t>
  </si>
  <si>
    <t>Defrost Enable</t>
  </si>
  <si>
    <t>ERV Defrost Setpoints</t>
  </si>
  <si>
    <t>OA Temperature</t>
  </si>
  <si>
    <t>cfg/i/gc/fanConfig/heatWheel/defrostTemp</t>
  </si>
  <si>
    <t>cfg/i/gc/fanConfig/heatWheel/defrostDewpoint</t>
  </si>
  <si>
    <t>Preheat Type</t>
  </si>
  <si>
    <t>cfg/i/gc/heatConfig/preheatConfig/heatType</t>
  </si>
  <si>
    <t>Electric</t>
  </si>
  <si>
    <t>Water/Steam</t>
  </si>
  <si>
    <t>Electric Setpoints</t>
  </si>
  <si>
    <t>Stage Up Window</t>
  </si>
  <si>
    <t>cfg/i/gc/heatConfig/preheatConfig/stageUpWindow</t>
  </si>
  <si>
    <t>Stage Down Window</t>
  </si>
  <si>
    <t>cfg/i/gc/heatConfig/preheatConfig/stageDownWindow</t>
  </si>
  <si>
    <t>Stage Up Timer</t>
  </si>
  <si>
    <t>cfg/i/gc/heatConfig/preheatConfig/stageUpTimerMinutes</t>
  </si>
  <si>
    <t>Stage Down Timer</t>
  </si>
  <si>
    <t>cfg/i/gc/heatConfig/preheatConfig/stageDownTimerMinutes</t>
  </si>
  <si>
    <t>Water/Steam Setpoints</t>
  </si>
  <si>
    <t>cfg/i/gc/heatConfig/preheatConfig/minWaterVolts</t>
  </si>
  <si>
    <t>cfg/i/gc/heatConfig/preheatConfig/maxWaterVolts</t>
  </si>
  <si>
    <t>Preheat Setpoints</t>
  </si>
  <si>
    <t>OAT Enable Setpoint</t>
  </si>
  <si>
    <t>sp/i/preheatEnableTemp</t>
  </si>
  <si>
    <t>Cool Leaving Air Setpoint</t>
  </si>
  <si>
    <t>sp/i/preheat/LATSP/cool</t>
  </si>
  <si>
    <t>Heat Leaving Air Setpoint</t>
  </si>
  <si>
    <t>sp/i/preheat/LATSP/heat</t>
  </si>
  <si>
    <t>Vent Leaving Air Setpoint</t>
  </si>
  <si>
    <t>sp/i/preheat/LATSP/vent</t>
  </si>
  <si>
    <t>Heat Type</t>
  </si>
  <si>
    <t>1)Payloads - field value
2)topics - field value
3)retain UI topic &amp; topic 2</t>
  </si>
  <si>
    <t>cfg/i/gc/heatConfig/heatType</t>
  </si>
  <si>
    <t>cfg/i/gc/heatConfig/isHeatpump</t>
  </si>
  <si>
    <t>Heat Pump</t>
  </si>
  <si>
    <t>heatPump</t>
  </si>
  <si>
    <t>Gas</t>
  </si>
  <si>
    <t>Heating Tempering</t>
  </si>
  <si>
    <t>ui/config/heatConfig/heatTempering</t>
  </si>
  <si>
    <t>cfg/i/manager/supplyAirTempering/enable</t>
  </si>
  <si>
    <t>NYI</t>
  </si>
  <si>
    <t>Direct Fire</t>
  </si>
  <si>
    <t>directFire</t>
  </si>
  <si>
    <t>Setpoints</t>
  </si>
  <si>
    <t>cfg/i/gc/heatConfig/stageUpWindow</t>
  </si>
  <si>
    <t>cfg/i/gc/heatConfig/stageDownWindow</t>
  </si>
  <si>
    <t>cfg/i/gc/heatConfig/stageUpTimerMinutes</t>
  </si>
  <si>
    <t>min</t>
  </si>
  <si>
    <t>cfg/i/gc/heatConfig/stageDownTimerMinutes</t>
  </si>
  <si>
    <t>Min Run Time</t>
  </si>
  <si>
    <t>cfg/i/gc/heatConfig/minRunTime</t>
  </si>
  <si>
    <t>Min Off Time</t>
  </si>
  <si>
    <t>cfg/i/gc/heatConfig/minOffTime</t>
  </si>
  <si>
    <t>Heating OAT Lockout</t>
  </si>
  <si>
    <t>cfg/i/activeHeating/oatLockout</t>
  </si>
  <si>
    <t>{{float}</t>
  </si>
  <si>
    <t>Heat SAT Setpoint</t>
  </si>
  <si>
    <t>High SAT Cutoff</t>
  </si>
  <si>
    <t>cfg/i/supplyAirTempCutoffHigh</t>
  </si>
  <si>
    <t>Heating Min Fan Speed</t>
  </si>
  <si>
    <t>cfg/i/SZVAV/fanHeatMinSpeed</t>
  </si>
  <si>
    <t>Heat Control Window</t>
  </si>
  <si>
    <t>cfg/i/manager/heating/controlWindow</t>
  </si>
  <si>
    <t>Heating Max Fan Speed</t>
  </si>
  <si>
    <t>cfg/i/SZVAV/fanHeatMaxSpeed</t>
  </si>
  <si>
    <t>Changeover Delay Time</t>
  </si>
  <si>
    <t>cfg/i/oppositeModeLockoutTime</t>
  </si>
  <si>
    <t>{{float in seconds}}</t>
  </si>
  <si>
    <t>Air Source</t>
  </si>
  <si>
    <t>UI Topic and payload added</t>
  </si>
  <si>
    <t>air</t>
  </si>
  <si>
    <t>Water</t>
  </si>
  <si>
    <t>WHP Glycol</t>
  </si>
  <si>
    <t>0% (32.0°F / 0°C Freezing Point)</t>
  </si>
  <si>
    <t>cfg/i/gc/heatConfig/heatPumpConfig.glycol</t>
  </si>
  <si>
    <t>{{int 0~100}}</t>
  </si>
  <si>
    <t>5% (29.1°F / -1.6°C Freezing Point)</t>
  </si>
  <si>
    <t>10% (26.1°F / -3.3°C Freezing Point)</t>
  </si>
  <si>
    <t>15% (22.9°F / -5.1°C Freezing Point)</t>
  </si>
  <si>
    <t>20% (19.2°F / -7.1°C Freezing Point)</t>
  </si>
  <si>
    <t>25% (14.7°F / -9.6°C Freezing Point)</t>
  </si>
  <si>
    <t>30% (9.2°F / -12.7°C Freezing Point)</t>
  </si>
  <si>
    <t>35% (2.4°F / -16.4°C Freezing Point)</t>
  </si>
  <si>
    <t>40% (-6.0°F / -21.1°C Freezing Point)</t>
  </si>
  <si>
    <t>Reversing Valve Type</t>
  </si>
  <si>
    <t>Fail to Heating</t>
  </si>
  <si>
    <t>cfg/i/gc/heatConfig/heatPumpConfig.revValveFailTo</t>
  </si>
  <si>
    <t>Fail to Cooling</t>
  </si>
  <si>
    <t>Aux/Emergency Heat</t>
  </si>
  <si>
    <t>1)UI Topic and payload added</t>
  </si>
  <si>
    <t>ui/config/heatConfig/auxEmergencyHeat</t>
  </si>
  <si>
    <t>ui/config/heatConfig/auxEmergencyHeat/heatTempering</t>
  </si>
  <si>
    <t>Aux Heat</t>
  </si>
  <si>
    <t>Child Radio Button</t>
  </si>
  <si>
    <t>ui/config/heatConfig/auxEmergencyHeat/gasAsAux</t>
  </si>
  <si>
    <t>auxHeat</t>
  </si>
  <si>
    <t>cfg/i/gc/heatConfig/gasAsAux</t>
  </si>
  <si>
    <t>To be able to select this, the simultaneous heat/cool in Unit Settings must be enabled.</t>
  </si>
  <si>
    <t>Emergency Heat</t>
  </si>
  <si>
    <t>emergencyHeat</t>
  </si>
  <si>
    <t>Gas - Heat Boards</t>
  </si>
  <si>
    <t>Heat Board 1 Unique ID</t>
  </si>
  <si>
    <t>Button/Status</t>
  </si>
  <si>
    <t>Show number of boards selected in board section</t>
  </si>
  <si>
    <t>Heat Board 2 Unique ID</t>
  </si>
  <si>
    <t xml:space="preserve">If not configured for 2 boards, do not show. </t>
  </si>
  <si>
    <t>Ignition Control Board 1</t>
  </si>
  <si>
    <t>FOR ALL Igntion Control Boards:</t>
  </si>
  <si>
    <t xml:space="preserve">cfg/i/gc/heatConfig/boards/heating/1/ignitionController/0/isModulating </t>
  </si>
  <si>
    <t>They are linked to a certain heating board, this is designated in the topic as heating/1 and that part of the topic should change depending on which heating board this ignition controller is being configured from (heat board 1 = 1, heat board 2 = 2</t>
  </si>
  <si>
    <t>cfg/i/gc/heatConfig/boards/heating/1/ignitionController/0/isModulating</t>
  </si>
  <si>
    <t>modulating</t>
  </si>
  <si>
    <t>Fixed</t>
  </si>
  <si>
    <t>fixed</t>
  </si>
  <si>
    <t>Modulating - Enables</t>
  </si>
  <si>
    <t>For UI Only</t>
  </si>
  <si>
    <t>ui/heating/1/ignitionController/0/modulatingEnables</t>
  </si>
  <si>
    <t>1 Enable</t>
  </si>
  <si>
    <t>2 Enables</t>
  </si>
  <si>
    <t>Enables</t>
  </si>
  <si>
    <t>Radio Button(s)</t>
  </si>
  <si>
    <t>Where in the UI??</t>
  </si>
  <si>
    <t>Modulating Heat 1 - Mouts</t>
  </si>
  <si>
    <t>cfg/i/gc/heatConfig/boards/heating/1/ignitionController/0/heatEnable[0]</t>
  </si>
  <si>
    <t>Mout (PLEASE READ NOTES)</t>
  </si>
  <si>
    <t>{{PinLocation}}</t>
  </si>
  <si>
    <t xml:space="preserve">On the heating board, show only the Mouts selected as "Heat Enable". Also, you cannot select the same Mout again in another area. So if you select Mout 1 on Heat 1, you cannot select it on Heat 2, or any "Heat" on another Ignition Control Board. </t>
  </si>
  <si>
    <t>Modulating Heat 2 - Mouts</t>
  </si>
  <si>
    <t>cfg/i/gc/heatConfig/boards/heating/1/ignitionController/0/heatEnable[1]</t>
  </si>
  <si>
    <t>Modulating - Low Speed</t>
  </si>
  <si>
    <t>cfg/i/gc/heatConfig/boards/heating/1/ignitionController/0/inducerLowSpeed</t>
  </si>
  <si>
    <t xml:space="preserve">On the heating board, show only the Mouts selected as "Inducer Fan Low Speed". You cannot select the same Mout again in another ignition control board. </t>
  </si>
  <si>
    <t>Modulating - Valves</t>
  </si>
  <si>
    <t>ModGas Valves Menu Button</t>
  </si>
  <si>
    <t>Menu Button</t>
  </si>
  <si>
    <t>If on the heating board, there are NO valves enabled, gray out this button</t>
  </si>
  <si>
    <t>Valve 1</t>
  </si>
  <si>
    <t xml:space="preserve">Show number of valves enabled on the heating board. If valve 1 configured, show valve 1. If valve 2, show valve 2, if both, both. </t>
  </si>
  <si>
    <t>Valve 2</t>
  </si>
  <si>
    <t xml:space="preserve">Show number of valves enabled on heating board. If Valve 2 is not configured, do not show valve 2. </t>
  </si>
  <si>
    <t>Number inside the [ ] needs to be replaced with the valve number, 0 based index ( Valve1 =&gt; 0, Valve2 =&gt; 1 )</t>
  </si>
  <si>
    <t>cfg/i/gc/heatConfig/boards/heating/1/ignitionController/1/valveEnabled[0]</t>
  </si>
  <si>
    <t>Fixed Enables</t>
  </si>
  <si>
    <t>ui/heating/1/ignitionController/0/fixedEnables</t>
  </si>
  <si>
    <t>Fixed Heat 1 Enables</t>
  </si>
  <si>
    <t>Fixed Heat 2 Enables</t>
  </si>
  <si>
    <t xml:space="preserve">Ignition Proof </t>
  </si>
  <si>
    <t>cfg/i/gc/heatConfig/boards/heating/1/ignitionController/0/ignitionProof[0]</t>
  </si>
  <si>
    <t>Binary Inputs (PLEASE READ NOTES)</t>
  </si>
  <si>
    <t>IF Valve 1 is configured (enabled) please gray out Binary Input 1. If Valve 2 is configured, please gray out Binary Input 2. If disabled, degray. Show only the ones configured for Ignition Proofing</t>
  </si>
  <si>
    <t>Ignition Control Board 2</t>
  </si>
  <si>
    <t>cfg/i/gc/heatConfig/boards/heating/1/ignitionController/1/isModulating</t>
  </si>
  <si>
    <t>ui/heating/1/ignitionController/1/modulatingEnables</t>
  </si>
  <si>
    <t>cfg/i/gc/heatConfig/boards/heating/1/ignitionController/1/heatEnable[0]</t>
  </si>
  <si>
    <t>cfg/i/gc/heatConfig/boards/heating/1/ignitionController/1/heatEnable[1]</t>
  </si>
  <si>
    <t>cfg/i/gc/heatConfig/boards/heating/1/ignitionController/1/inducerLowSpeed</t>
  </si>
  <si>
    <t>ui/heating/1/ignitionController/1/fixedEnables</t>
  </si>
  <si>
    <t>cfg/i/gc/heatConfig/boards/heating/1/ignitionController/1/ignitionProof[0]</t>
  </si>
  <si>
    <t>Ignition Control Board 3</t>
  </si>
  <si>
    <t>cfg/i/gc/heatConfig/boards/heating/1/ignitionController/2/isModulating</t>
  </si>
  <si>
    <t>ui/heating/1/ignitionController/2/modulatingEnables</t>
  </si>
  <si>
    <t>cfg/i/gc/heatConfig/boards/heating/1/ignitionController/2/heatEnable[0]</t>
  </si>
  <si>
    <t>cfg/i/gc/heatConfig/boards/heating/1/ignitionController/2/heatEnable[1]</t>
  </si>
  <si>
    <t>cfg/i/gc/heatConfig/boards/heating/1/ignitionController/2/inducerLowSpeed</t>
  </si>
  <si>
    <t>cfg/i/gc/heatConfig/boards/heating/1/ignitionController/2/valveEnabled[0]</t>
  </si>
  <si>
    <t>ui/heating/1/ignitionController/2/fixedEnables</t>
  </si>
  <si>
    <t>cfg/i/gc/heatConfig/boards/heating/1/ignitionController/2/ignitionProof[0]</t>
  </si>
  <si>
    <t>Ignition Control Board 4</t>
  </si>
  <si>
    <t>cfg/i/gc/heatConfig/boards/heating/1/ignitionController/3/isModulating</t>
  </si>
  <si>
    <t>ui/heating/1/ignitionController/3/modulatingEnables</t>
  </si>
  <si>
    <t>cfg/i/gc/heatConfig/boards/heating/1/ignitionController/3/heatEnable[0]</t>
  </si>
  <si>
    <t>cfg/i/gc/heatConfig/boards/heating/1/ignitionController/3/heatEnable[1]</t>
  </si>
  <si>
    <t>cfg/i/gc/heatConfig/boards/heating/1/ignitionController/3/inducerLowSpeed</t>
  </si>
  <si>
    <t>cfg/i/gc/heatConfig/boards/heating/1/ignitionController/3/valveEnabled[0]</t>
  </si>
  <si>
    <t>ui/heating/1/ignitionController/3/fixedEnables</t>
  </si>
  <si>
    <t>cfg/i/gc/heatConfig/boards/heating/1/ignitionController/3/ignitionProof[0]</t>
  </si>
  <si>
    <t>Ignition Control Board 5</t>
  </si>
  <si>
    <t>cfg/i/gc/heatConfig/boards/heating/1/ignitionController/4/isModulating</t>
  </si>
  <si>
    <t>ui/heating/1/ignitionController/4/modulatingEnables</t>
  </si>
  <si>
    <t>cfg/i/gc/heatConfig/boards/heating/1/ignitionController/4/heatEnable[0]</t>
  </si>
  <si>
    <t>cfg/i/gc/heatConfig/boards/heating/1/ignitionController/4/heatEnable[1]</t>
  </si>
  <si>
    <t>cfg/i/gc/heatConfig/boards/heating/1/ignitionController/4/inducerLowSpeed</t>
  </si>
  <si>
    <t>cfg/i/gc/heatConfig/boards/heating/1/ignitionController/4/valveEnabled[0]</t>
  </si>
  <si>
    <t>ui/heating/1/ignitionController/4/fixedEnables</t>
  </si>
  <si>
    <t>cfg/i/gc/heatConfig/boards/heating/1/ignitionController/4/ignitionProof[0]</t>
  </si>
  <si>
    <t>Ignition Control Board 6</t>
  </si>
  <si>
    <t>cfg/i/gc/heatConfig/boards/heating/1/ignitionController/5/isModulating</t>
  </si>
  <si>
    <t>ui/heating/1/ignitionController/5/modulatingEnables</t>
  </si>
  <si>
    <t>cfg/i/gc/heatConfig/boards/heating/1/ignitionController/5/heatEnable[0]</t>
  </si>
  <si>
    <t>cfg/i/gc/heatConfig/boards/heating/1/ignitionController/5/heatEnable[1]</t>
  </si>
  <si>
    <t>cfg/i/gc/heatConfig/boards/heating/1/ignitionController/5/inducerLowSpeed</t>
  </si>
  <si>
    <t>cfg/i/gc/heatConfig/boards/heating/1/ignitionController/5/valveEnabled[0]</t>
  </si>
  <si>
    <t>ui/heating/1/ignitionController/5/fixedEnables</t>
  </si>
  <si>
    <t>cfg/i/gc/heatConfig/boards/heating/1/ignitionController/5/ignitionProof[0]</t>
  </si>
  <si>
    <t>Ignition Control Board 7</t>
  </si>
  <si>
    <t>cfg/i/gc/heatConfig/boards/heating/1/ignitionController/6/isModulating</t>
  </si>
  <si>
    <t>ui/heating/1/ignitionController/6/modulatingEnables</t>
  </si>
  <si>
    <t>cfg/i/gc/heatConfig/boards/heating/1/ignitionController/6/heatEnable[0]</t>
  </si>
  <si>
    <t>cfg/i/gc/heatConfig/boards/heating/1/ignitionController/6/heatEnable[1]</t>
  </si>
  <si>
    <t>cfg/i/gc/heatConfig/boards/heating/1/ignitionController/6/inducerLowSpeed</t>
  </si>
  <si>
    <t>cfg/i/gc/heatConfig/boards/heating/1/ignitionController/6/valveEnabled[0]</t>
  </si>
  <si>
    <t>ui/heating/1/ignitionController/6/fixedEnables</t>
  </si>
  <si>
    <t>cfg/i/gc/heatConfig/boards/heating/1/ignitionController/6/ignitionProof[0]</t>
  </si>
  <si>
    <t>Ignition Control Board 8</t>
  </si>
  <si>
    <t>cfg/i/gc/heatConfig/boards/heating/1/ignitionController/7/isModulating</t>
  </si>
  <si>
    <t>ui/heating/1/ignitionController/7/modulatingEnables</t>
  </si>
  <si>
    <t>cfg/i/gc/heatConfig/boards/heating/1/ignitionController/7/heatEnable[0]</t>
  </si>
  <si>
    <t>cfg/i/gc/heatConfig/boards/heating/1/ignitionController/7/heatEnable[1]</t>
  </si>
  <si>
    <t>cfg/i/gc/heatConfig/boards/heating/1/ignitionController/7/inducerLowSpeed</t>
  </si>
  <si>
    <t>On the heating board, show only the Mouts selected as "Inducer Fan Low Speed". You cannot select the same Mout again in another ignition control board. Gray out option and throw validation message if they try to select it</t>
  </si>
  <si>
    <t>cfg/i/gc/heatConfig/boards/heating/1/ignitionController/7/valveEnabled[0]</t>
  </si>
  <si>
    <t>ui/heating/1/ignitionController/7/fixedEnables</t>
  </si>
  <si>
    <t>cfg/i/gc/heatConfig/boards/heating/1/ignitionController/7/ignitionProof[0]</t>
  </si>
  <si>
    <t>Electric - Heat Boards</t>
  </si>
  <si>
    <t>Heat Enable Mouts</t>
  </si>
  <si>
    <t>Mouts (PLEASE READ NOTES)</t>
  </si>
  <si>
    <t>Menu Button(s)</t>
  </si>
  <si>
    <t xml:space="preserve">From Heating board, if there are no heat enables, BUT an SCR Signal exists, then show the SCR Signal Mout. However, if there are heat enables, then DO NOT show the SCR Signal Mout option. </t>
  </si>
  <si>
    <t>Mout # - Enable</t>
  </si>
  <si>
    <t>cfg/i/gc/boards/heating/1/MOUT/5/ehs/enable</t>
  </si>
  <si>
    <t>SCR Enable</t>
  </si>
  <si>
    <t>PinLocation, point to this MOUT</t>
  </si>
  <si>
    <t>cfg/i/gc/boards/heating/1/MOUT/5/ehs/isSCR</t>
  </si>
  <si>
    <t>Fixed Enable</t>
  </si>
  <si>
    <t>Mout # - SCR Enable</t>
  </si>
  <si>
    <t>cfg/i/gc/boards/heating/1/MOUT/1/ehs/auxHeat</t>
  </si>
  <si>
    <t>Gray out if Simultaneous Heat/Cool is DISABLED</t>
  </si>
  <si>
    <t>cfg/i/gc/boards/heating/1/MOUT/1/ehs/emergencyHeat</t>
  </si>
  <si>
    <t>Mout # - Fixed Enable</t>
  </si>
  <si>
    <t xml:space="preserve">Aux Heat </t>
  </si>
  <si>
    <t>cfg/i/gc/heatConfig/waterMinVolts</t>
  </si>
  <si>
    <t>cfg/i/gc/heatConfig/waterMaxVolts</t>
  </si>
  <si>
    <t>Heat Pump Setpoints</t>
  </si>
  <si>
    <t>Aux Off Delay</t>
  </si>
  <si>
    <t>cfg/i/gc/heatConfig/heatPumpConfig.auxOffTime</t>
  </si>
  <si>
    <t>Aux On Delay</t>
  </si>
  <si>
    <t>cfg/i/gc/heatConfig/heatPumpConfig.auxOnTime</t>
  </si>
  <si>
    <t>Aux Off Window</t>
  </si>
  <si>
    <t>cfg/i/gc/heatConfig/heatPumpConfig.auxOffWindow</t>
  </si>
  <si>
    <t>Aux On Window</t>
  </si>
  <si>
    <t>cfg/i/gc/heatConfig/heatPumpConfig.auxOnWindow</t>
  </si>
  <si>
    <t>Heat Pump OAT Lockout</t>
  </si>
  <si>
    <t>Heat Superheat Setpoint</t>
  </si>
  <si>
    <t>Heat Boards</t>
  </si>
  <si>
    <t>Heat Board 1</t>
  </si>
  <si>
    <t>Heat Board 2</t>
  </si>
  <si>
    <t xml:space="preserve">Menu Button </t>
  </si>
  <si>
    <t>Mout(s)</t>
  </si>
  <si>
    <t>Mout Enable</t>
  </si>
  <si>
    <t>1)Payload - field value
2)topics - field value
3)UI Topic and payload added with retain</t>
  </si>
  <si>
    <t>ui/boards/heating/#/ehs/enable</t>
  </si>
  <si>
    <t>cfg/i/gc/boards/heating/#/MOUT/#/ehs/enable</t>
  </si>
  <si>
    <t>replace heating/1/MOUT/5 with the pin location of this Mout</t>
  </si>
  <si>
    <t>cfg/i/gc/boards/heating/#/MOUT/#/ehs/isSCR</t>
  </si>
  <si>
    <t>SCR enable</t>
  </si>
  <si>
    <t>cfg/i/gc/boards/heating/#/MOUT/#/ehs/emergencyHeat</t>
  </si>
  <si>
    <t>Circuit Menu</t>
  </si>
  <si>
    <t>Circuit A</t>
  </si>
  <si>
    <t>Just buttons</t>
  </si>
  <si>
    <t xml:space="preserve">This will populate from the Refrigeration enables section, per board. So, if on Cooling Board 1, you select something other than "none" for refrigeration 1, then you have 1 circuit. If you do the same for refrigeration 2, then you have 2 circuits. This ultimately counts up by the board. So with 4 boards, you can activate 8 refrigerations, meaning you can have up to 8 circuits. </t>
  </si>
  <si>
    <t>Circuit B</t>
  </si>
  <si>
    <t>Circuit C</t>
  </si>
  <si>
    <t>Circuit D</t>
  </si>
  <si>
    <t>Circuit E</t>
  </si>
  <si>
    <t>Circuit F</t>
  </si>
  <si>
    <t>Circuit G</t>
  </si>
  <si>
    <t>Circuit H</t>
  </si>
  <si>
    <t>cfg/i/manager/cooling/stageUpWindow</t>
  </si>
  <si>
    <t>cfg/i/manager/cooling/stageDownWindow</t>
  </si>
  <si>
    <t>cfg/i/manager/cooling/stageUpTime</t>
  </si>
  <si>
    <t>cfg/i/manager/cooling/stageDownTime</t>
  </si>
  <si>
    <t>Minimum Run Time</t>
  </si>
  <si>
    <t>cfg/i/gc/refrigConfig/minRunTimeMinutes</t>
  </si>
  <si>
    <t>Minimum Off Time</t>
  </si>
  <si>
    <t>cfg/i/gc/refrigConfig/minOffTimeMinutes</t>
  </si>
  <si>
    <t>Cooling OAT Lockout</t>
  </si>
  <si>
    <t>cfg/i/dxCool/oatLockout</t>
  </si>
  <si>
    <t>Cool SAT Setpoint</t>
  </si>
  <si>
    <t>Low SAT Cutoff</t>
  </si>
  <si>
    <t>cfg/i/supplyAirTempCutoffLow</t>
  </si>
  <si>
    <t>Cool Min Fan Speed</t>
  </si>
  <si>
    <t>cfg/i/SZVAV/fanCoolMinSpeed</t>
  </si>
  <si>
    <t>Cool Control Window</t>
  </si>
  <si>
    <t>cfg/i/manager/cooling/controlWindow</t>
  </si>
  <si>
    <t>Cool Superheat Setpoint</t>
  </si>
  <si>
    <t>cfg/i/superheatSP</t>
  </si>
  <si>
    <t>Compressor(s)</t>
  </si>
  <si>
    <t>cfg/i/gc/refrigConfig/circuitA/compressors[0]</t>
  </si>
  <si>
    <t>Cooling Board x, Refrigeration x, x Compressor</t>
  </si>
  <si>
    <t xml:space="preserve">This is dependent on what you pick in the refrigeration enables sectionof the cooling board. you either get the single or tandem compressors. </t>
  </si>
  <si>
    <t>Tandem Compressor (2)</t>
  </si>
  <si>
    <t>cfg/i/gc/refrigConfig/circuitA/compressors[1]</t>
  </si>
  <si>
    <t>Compressor 1 - Vapor Injection Comm Port</t>
  </si>
  <si>
    <t>cfg/i/gc/refrigConfig/cooling/1/VFD/1/compressor/vi/VICommPort</t>
  </si>
  <si>
    <t>Power-Comm Board x, Comm x, EXV x</t>
  </si>
  <si>
    <t>1)Payload - field value
2.)Topic retained</t>
  </si>
  <si>
    <t>This data is on the VFD port {{PinLocation}} the compressor is plugged in to, make sure to update that part of the topic</t>
  </si>
  <si>
    <t>{{EXVLocation}}</t>
  </si>
  <si>
    <t xml:space="preserve">This is depending on what is selected at the power-comm board level. If Comm 1 is enabled, then you show exv 1, if exv 2 is either indoor or outdoor, then you show EXV 2. </t>
  </si>
  <si>
    <t>Compressor 1 - Vapor Injection Setpoints</t>
  </si>
  <si>
    <t>Superheat Setpoint</t>
  </si>
  <si>
    <t>topic change -to - cfg/i/gc/refrigConfig/cooling/1/VFD/1/compressor/vi/superheatSP</t>
  </si>
  <si>
    <t>cfg/i/gc/refrigConfig/cooling/1/VFD/1/compressor/vi/superheatSP</t>
  </si>
  <si>
    <t>Startup Disable Time</t>
  </si>
  <si>
    <t>cfg/i/gc/refrigConfig/cooling/1/VFD/2/compressor/vi/startupDisableTimeMinutes</t>
  </si>
  <si>
    <t>cfg/i/gc/refrigConfig/cooling/1/VFD/1/compressor/vi/startupDisableTimeMinutes</t>
  </si>
  <si>
    <t>Discharge Line Temp Setpoint</t>
  </si>
  <si>
    <t>1)topic - field value</t>
  </si>
  <si>
    <t>cfg/i/gc/refrigConfig/cooling/1/VFD/1/compressor/vi/dischargeLineTempSP</t>
  </si>
  <si>
    <t>Compressor 2 - Vapor Injection Comm Port</t>
  </si>
  <si>
    <t>cfg/i/gc/refrigConfig/cooling/1/VFD/2/compressor/vi/VICommPort</t>
  </si>
  <si>
    <t>Compressor 2 - Vapor Injection Setpoints</t>
  </si>
  <si>
    <t>cfg/i/gc/refrigConfig/cooling/1/VFD/2/compressor/vi/superheatSP</t>
  </si>
  <si>
    <t>cfg/i/gc/refrigConfig/cooling/1/VFD/2/compressor/vi/dischargeLineTempSP</t>
  </si>
  <si>
    <t>AHU Board 1, VFD Port x</t>
  </si>
  <si>
    <t>The array needs to contain all the selected condenser fans</t>
  </si>
  <si>
    <t>JSON array of {{PinLocation}}s as strings:   [ "airHandler/1/VFD/2", "outsideAir/1/VFD/1" ]</t>
  </si>
  <si>
    <t>This uses whatever VFD Ports in the AHU board were configured as "Condenser Fan"</t>
  </si>
  <si>
    <t>Inside EXV</t>
  </si>
  <si>
    <t>cfg/i/gc/refrigConfig/circuitA/indoorEXV</t>
  </si>
  <si>
    <t>Power-Comm Board x, Port x, X EXV #</t>
  </si>
  <si>
    <t>Populates based on what EXV's are set as "Inside" on the Power Comm Board</t>
  </si>
  <si>
    <t>Outside EXV</t>
  </si>
  <si>
    <t>cfg/i/gc/refrigConfig/circuitA/outdoorEXV</t>
  </si>
  <si>
    <t>Populates based on what EXV's are set as "Outside" on the Power Comm Board</t>
  </si>
  <si>
    <t>cfg/i/gc/refrigConfig/circuitA/reversingValve</t>
  </si>
  <si>
    <t>AHU Board x, Mout X</t>
  </si>
  <si>
    <t>Populates based on what Mout on the AHU board is configured as "Reversing Valve"</t>
  </si>
  <si>
    <t>Reheat Valve</t>
  </si>
  <si>
    <t>cfg/i/gc/refrigConfig/circuitA/reheatValve</t>
  </si>
  <si>
    <t xml:space="preserve">Cooling Board x  </t>
  </si>
  <si>
    <t>populate based on how many boards are config'd as either AHU or Cooling Boards</t>
  </si>
  <si>
    <t xml:space="preserve">AHU Board x  </t>
  </si>
  <si>
    <t>cfg/i/gc/refrigConfig/circuitA/proofOfWater</t>
  </si>
  <si>
    <t>Cooling Board x, Binary Input x</t>
  </si>
  <si>
    <t>Populates based on what Mout on the Cooling board is configured as "Proof of H2O"</t>
  </si>
  <si>
    <t>AHU Board x, Binary Input x</t>
  </si>
  <si>
    <t>cfg/i/gc/refrigConfig/circuitA/defrostSwitch</t>
  </si>
  <si>
    <t>AHU Board x, Binary Inut x</t>
  </si>
  <si>
    <t>Populates based on what Binary Input on the Cooling board is configured as "Defrost"</t>
  </si>
  <si>
    <t>cfg/i/gc/refrigConfig/circuitA/startupSolenoid</t>
  </si>
  <si>
    <t>Cooling Board x, Mout x</t>
  </si>
  <si>
    <t>Populates based on what Mout(s) on the cooling board is configured as "startup solenoid"</t>
  </si>
  <si>
    <t>cfg/i/gc/refrigConfig/circuitB/compressors[0]</t>
  </si>
  <si>
    <t>cfg/i/gc/refrigConfig/circuitB/compressors[1]</t>
  </si>
  <si>
    <t>cfg/i/gc/refrigConfig/circuitB/condenserFans</t>
  </si>
  <si>
    <t>cfg/i/gc/refrigConfig/circuitB/indoorEXV</t>
  </si>
  <si>
    <t>cfg/i/gc/refrigConfig/circuitB/outdoorEXV</t>
  </si>
  <si>
    <t>cfg/i/gc/refrigConfig/circuitB/reversingValve</t>
  </si>
  <si>
    <t>cfg/i/gc/refrigConfig/circuitB/reheatValve</t>
  </si>
  <si>
    <t>cfg/i/gc/refrigConfig/circuitB/proofOfWater</t>
  </si>
  <si>
    <t>cfg/i/gc/refrigConfig/circuitB/defrostSwitch</t>
  </si>
  <si>
    <t>cfg/i/gc/refrigConfig/circuitB/startupSolenoid</t>
  </si>
  <si>
    <t>cfg/i/gc/refrigConfig/circuitC/compressors[0]</t>
  </si>
  <si>
    <t>cfg/i/gc/refrigConfig/circuitC/compressors[1]</t>
  </si>
  <si>
    <t>cfg/i/gc/refrigConfig/circuitC/condenserFans</t>
  </si>
  <si>
    <t>cfg/i/gc/refrigConfig/circuitC/indoorEXV</t>
  </si>
  <si>
    <t>cfg/i/gc/refrigConfig/circuitC/outdoorEXV</t>
  </si>
  <si>
    <t>cfg/i/gc/refrigConfig/circuitC/reversingValve</t>
  </si>
  <si>
    <t>cfg/i/gc/refrigConfig/circuitC/reheatValve</t>
  </si>
  <si>
    <t>cfg/i/gc/refrigConfig/circuitC/proofOfWater</t>
  </si>
  <si>
    <t>cfg/i/gc/refrigConfig/circuitC/defrostSwitch</t>
  </si>
  <si>
    <t>cfg/i/gc/refrigConfig/circuitC/startupSolenoid</t>
  </si>
  <si>
    <t>cfg/i/gc/refrigConfig/circuitD/compressors[0]</t>
  </si>
  <si>
    <t>cfg/i/gc/refrigConfig/circuitD/compressors[1]</t>
  </si>
  <si>
    <t>cfg/i/gc/refrigConfig/circuitD/condenserFans</t>
  </si>
  <si>
    <t>cfg/i/gc/refrigConfig/circuitD/indoorEXV</t>
  </si>
  <si>
    <t>cfg/i/gc/refrigConfig/circuitD/outdoorEXV</t>
  </si>
  <si>
    <t>cfg/i/gc/refrigConfig/circuitD/reversingValve</t>
  </si>
  <si>
    <t>cfg/i/gc/refrigConfig/circuitD/reheatValve</t>
  </si>
  <si>
    <t>cfg/i/gc/refrigConfig/circuitD/proofOfWater</t>
  </si>
  <si>
    <t>cfg/i/gc/refrigConfig/circuitD/defrostSwitch</t>
  </si>
  <si>
    <t>cfg/i/gc/refrigConfig/circuitD/startupSolenoid</t>
  </si>
  <si>
    <t>cfg/i/gc/refrigConfig/circuitE/compressors[0]</t>
  </si>
  <si>
    <t>cfg/i/gc/refrigConfig/circuitE/compressors[1]</t>
  </si>
  <si>
    <t>cfg/i/gc/refrigConfig/circuitE/condenserFans</t>
  </si>
  <si>
    <t>cfg/i/gc/refrigConfig/circuitE/indoorEXV</t>
  </si>
  <si>
    <t>cfg/i/gc/refrigConfig/circuitE/outdoorEXV</t>
  </si>
  <si>
    <t>cfg/i/gc/refrigConfig/circuitE/reversingValve</t>
  </si>
  <si>
    <t>cfg/i/gc/refrigConfig/circuitE/reheatValve</t>
  </si>
  <si>
    <t>cfg/i/gc/refrigConfig/circuitE/proofOfWater</t>
  </si>
  <si>
    <t>cfg/i/gc/refrigConfig/circuitE/defrostSwitch</t>
  </si>
  <si>
    <t>cfg/i/gc/refrigConfig/circuitE/startupSolenoid</t>
  </si>
  <si>
    <t>cfg/i/gc/refrigConfig/circuitF/compressors[0]</t>
  </si>
  <si>
    <t>cfg/i/gc/refrigConfig/circuitF/compressors[1]</t>
  </si>
  <si>
    <t>cfg/i/gc/refrigConfig/circuitF/condenserFans</t>
  </si>
  <si>
    <t>cfg/i/gc/refrigConfig/circuitF/indoorEXV</t>
  </si>
  <si>
    <t>cfg/i/gc/refrigConfig/circuitF/outdoorEXV</t>
  </si>
  <si>
    <t>cfg/i/gc/refrigConfig/circuitF/reversingValve</t>
  </si>
  <si>
    <t>cfg/i/gc/refrigConfig/circuitF/reheatValve</t>
  </si>
  <si>
    <t>cfg/i/gc/refrigConfig/circuitF/proofOfWater</t>
  </si>
  <si>
    <t>cfg/i/gc/refrigConfig/circuitF/defrostSwitch</t>
  </si>
  <si>
    <t>cfg/i/gc/refrigConfig/circuitF/startupSolenoid</t>
  </si>
  <si>
    <t>cfg/i/gc/refrigConfig/circuitG/compressors[0]</t>
  </si>
  <si>
    <t>cfg/i/gc/refrigConfig/circuitG/compressors[1]</t>
  </si>
  <si>
    <t>cfg/i/gc/refrigConfig/circuitG/condenserFans</t>
  </si>
  <si>
    <t>cfg/i/gc/refrigConfig/circuitG/indoorEXV</t>
  </si>
  <si>
    <t>cfg/i/gc/refrigConfig/circuitG/outdoorEXV</t>
  </si>
  <si>
    <t>cfg/i/gc/refrigConfig/circuitG/reversingValve</t>
  </si>
  <si>
    <t>cfg/i/gc/refrigConfig/circuitG/reheatValve</t>
  </si>
  <si>
    <t>cfg/i/gc/refrigConfig/circuitG/proofOfWater</t>
  </si>
  <si>
    <t>cfg/i/gc/refrigConfig/circuitG/defrostSwitch</t>
  </si>
  <si>
    <t>cfg/i/gc/refrigConfig/circuitG/startupSolenoid</t>
  </si>
  <si>
    <t>cfg/i/gc/refrigConfig/circuitH/compressors[0]</t>
  </si>
  <si>
    <t>cfg/i/gc/refrigConfig/circuitH/compressors[1]</t>
  </si>
  <si>
    <t>topic changed- to-cfg/i/gc/refrigConfig/cooling/1/VFD/1/compressor/vi/startupDisableTimeMinutes</t>
  </si>
  <si>
    <t>cfg/i/gc/refrigConfig/circuitH/condenserFans</t>
  </si>
  <si>
    <t>cfg/i/gc/refrigConfig/circuitH/indoorEXV</t>
  </si>
  <si>
    <t>cfg/i/gc/refrigConfig/circuitH/outdoorEXV</t>
  </si>
  <si>
    <t>cfg/i/gc/refrigConfig/circuitH/reversingValve</t>
  </si>
  <si>
    <t>cfg/i/gc/refrigConfig/circuitH/reheatValve</t>
  </si>
  <si>
    <t>cfg/i/gc/refrigConfig/circuitH/proofOfWater</t>
  </si>
  <si>
    <t>cfg/i/gc/refrigConfig/circuitH/defrostSwitch</t>
  </si>
  <si>
    <t>cfg/i/gc/refrigConfig/circuitH/startupSolenoid</t>
  </si>
  <si>
    <t>Supply Fans</t>
  </si>
  <si>
    <t>Supply Fan Config</t>
  </si>
  <si>
    <t>CAV</t>
  </si>
  <si>
    <t>cfg/i/manager/supplyFan/controlMode</t>
  </si>
  <si>
    <t>Filter Loading</t>
  </si>
  <si>
    <t>cfg/i/supplyFan/filterLoading</t>
  </si>
  <si>
    <t>SZVAV</t>
  </si>
  <si>
    <t>Sequence</t>
  </si>
  <si>
    <t>ModBuildingPressure</t>
  </si>
  <si>
    <t>Chevron goes to bldg pr workflow</t>
  </si>
  <si>
    <t>Controls Min OA</t>
  </si>
  <si>
    <t>ControlsMinOA</t>
  </si>
  <si>
    <t>Duct Static Control</t>
  </si>
  <si>
    <t>ModStaticPressure</t>
  </si>
  <si>
    <t>Has Static Reset</t>
  </si>
  <si>
    <t>cfg/i/manager/ductStaticControl/staticReset/enable</t>
  </si>
  <si>
    <t>Supply Fan Cycles w/ Heat/Cool</t>
  </si>
  <si>
    <t>The logic on this point is reversed from the way it is written in the UI. Fan cycling would be occRunFan = false, and default behavior would be true</t>
  </si>
  <si>
    <t>cfg/i/occRunFan</t>
  </si>
  <si>
    <t>Unit MUST be in standard mode</t>
  </si>
  <si>
    <t>SF runs while Unoccupied</t>
  </si>
  <si>
    <t>cfg/i/unoccRunFan</t>
  </si>
  <si>
    <t>Gray out the chevron button if Duct Static Pressure is selected</t>
  </si>
  <si>
    <t>Filter Loading SP's</t>
  </si>
  <si>
    <t>Duct Static Setpoint</t>
  </si>
  <si>
    <t>Enter the desired pressure to be maintained by the supply fan. The supply fan VFD speed will increase as the actual duct static pressure drops below this value and will decrease as the actual duct static pressure rises above this value.</t>
  </si>
  <si>
    <t>Duct Static Deadband</t>
  </si>
  <si>
    <t>SZVAV Setpoints</t>
  </si>
  <si>
    <t>Heat Min VFD</t>
  </si>
  <si>
    <t>Heat Max VFD</t>
  </si>
  <si>
    <t>Cool Min VFD</t>
  </si>
  <si>
    <t>Duct Static SP's</t>
  </si>
  <si>
    <t>Static Reset SP's</t>
  </si>
  <si>
    <t>Minimum</t>
  </si>
  <si>
    <t>cfg/i/manager/ductStaticControl/staticReset/min</t>
  </si>
  <si>
    <t>Global SF Setpoints</t>
  </si>
  <si>
    <t>Cool Min Speed</t>
  </si>
  <si>
    <t>Vent Speed</t>
  </si>
  <si>
    <t>cfg/i/SZVAV/fanVentMinSpeed</t>
  </si>
  <si>
    <t>Heat Min Speed</t>
  </si>
  <si>
    <t>Heat Max Speed</t>
  </si>
  <si>
    <t># of Allowed Fan Failures</t>
  </si>
  <si>
    <t>We're missing this setpoint for return and exhaust fans</t>
  </si>
  <si>
    <t>cfg/i/gc/fanConfig/numAllowedSupplyFanFailures</t>
  </si>
  <si>
    <t>SF During Unoccupied Mode</t>
  </si>
  <si>
    <t>Fixed Speed</t>
  </si>
  <si>
    <t>cfg/i/SZVAV/fanUnocc/fixedSpeed</t>
  </si>
  <si>
    <t>CAV (Default)</t>
  </si>
  <si>
    <t>ReturnCAV</t>
  </si>
  <si>
    <t>Navigates to Building Pressure workflow</t>
  </si>
  <si>
    <t>Allowed Fails</t>
  </si>
  <si>
    <t>Number of allowed fan failures</t>
  </si>
  <si>
    <t>cfg/i/gc/fanConfig/numAllowedReturnFanFailures</t>
  </si>
  <si>
    <t>ExhaustCAV</t>
  </si>
  <si>
    <t>All basic board selections can be made via</t>
  </si>
  <si>
    <t>In the case of disable/enable, set the pin to none or the appropriate value</t>
  </si>
  <si>
    <t>cfg/i/gc/boards/{BoardName}/{BoardNumber}/{PinType}/{PinNumber}/selection</t>
  </si>
  <si>
    <t>I think I got everything in here, but I may have missed some, let me know if something is missing</t>
  </si>
  <si>
    <t>Example, AirHandler board 1, MOUT 2 is now reversingValve</t>
  </si>
  <si>
    <t>Topic:</t>
  </si>
  <si>
    <t>PinName</t>
  </si>
  <si>
    <t>AIN</t>
  </si>
  <si>
    <t>BIN</t>
  </si>
  <si>
    <t>MOUT</t>
  </si>
  <si>
    <t>DamperConnection</t>
  </si>
  <si>
    <t>EXVComm</t>
  </si>
  <si>
    <t>ReheatValve</t>
  </si>
  <si>
    <t>ModGasValve</t>
  </si>
  <si>
    <t>A2L</t>
  </si>
  <si>
    <t>BoardNames (might change? Will finalize by 3/21)</t>
  </si>
  <si>
    <t>cooling</t>
  </si>
  <si>
    <t>sporlanEXV</t>
  </si>
  <si>
    <t>airHandler</t>
  </si>
  <si>
    <t>sporlanEXV_VI</t>
  </si>
  <si>
    <t>preheat</t>
  </si>
  <si>
    <t>oaTemp</t>
  </si>
  <si>
    <t>sanhuaEXV</t>
  </si>
  <si>
    <t>modHeat</t>
  </si>
  <si>
    <t>ervDamper</t>
  </si>
  <si>
    <t>powerComm</t>
  </si>
  <si>
    <t>outsideAir</t>
  </si>
  <si>
    <t>analogOilLevelSensor</t>
  </si>
  <si>
    <t>heatLimitSwitch</t>
  </si>
  <si>
    <t>preheatLimitSwitch</t>
  </si>
  <si>
    <t>Pin Location Payload Format</t>
  </si>
  <si>
    <t>{{PinLocation}} gets replaced with the following</t>
  </si>
  <si>
    <t>BoardType/BoardNum/PinType/PinNumber</t>
  </si>
  <si>
    <t>heating/1/MOUT/3</t>
  </si>
  <si>
    <t>airHandller/2/BIN/1</t>
  </si>
  <si>
    <t>Special option to clear out any previous data for this location</t>
  </si>
  <si>
    <t>EXVLocation Payload Format</t>
  </si>
  <si>
    <t>{{EXVLocation}} gets replaced with the following</t>
  </si>
  <si>
    <t>{{PinLocation}}/1</t>
  </si>
  <si>
    <t>EXV1 plugged in to {{PinLocation}}</t>
  </si>
  <si>
    <t>or</t>
  </si>
  <si>
    <t>{{PinLocation}}/2</t>
  </si>
  <si>
    <t>EXV2 plugged in to {{PinLocation}}</t>
  </si>
  <si>
    <t>powerComm/1/exvComm/3/2</t>
  </si>
  <si>
    <t>On powerComm board 1, commPort 3, exv 2 of the compound controller</t>
  </si>
  <si>
    <t>{{Pin Location}}</t>
  </si>
  <si>
    <t>BoardType</t>
  </si>
  <si>
    <t>BoardNum</t>
  </si>
  <si>
    <t>PinType</t>
  </si>
  <si>
    <t>definition</t>
  </si>
  <si>
    <t>PinNumber</t>
  </si>
  <si>
    <t>0-6</t>
  </si>
  <si>
    <t>Analog Input</t>
  </si>
  <si>
    <t>0-12</t>
  </si>
  <si>
    <t>Binary Input</t>
  </si>
  <si>
    <t>EXV</t>
  </si>
  <si>
    <t>Mod Gas</t>
  </si>
  <si>
    <t>heating</t>
  </si>
  <si>
    <t>powerComm/BoardNum/exvComm/CommNum/EXVNum</t>
  </si>
  <si>
    <t>CommNum</t>
  </si>
  <si>
    <t>EXVNum</t>
  </si>
  <si>
    <t>0-2</t>
  </si>
  <si>
    <t>Examples</t>
  </si>
  <si>
    <t>heating = board type, 1 = heat board 1, MOUT = pin type, 3 = pin number</t>
  </si>
  <si>
    <t>airHandler/2/BIN/1</t>
  </si>
  <si>
    <t>airHandler = board type, 2 = ahu board 2, BIN = pin type, 1 = pin number</t>
  </si>
  <si>
    <t>powerComm = constant, 1 = boardNum, exvComm = constant, 3 = CommNum, 2 = EXV Num</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</si>
</sst>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44">
    <font>
      <sz val="11"/>
      <color theme="1"/>
      <name val="Aptos Narrow"/>
      <charset val="134"/>
      <scheme val="minor"/>
    </font>
    <font>
      <b/>
      <sz val="11"/>
      <color theme="1"/>
      <name val="Aptos Narrow"/>
      <charset val="134"/>
      <scheme val="minor"/>
    </font>
    <font>
      <b/>
      <sz val="11"/>
      <color rgb="FF000000"/>
      <name val="Aptos Narrow"/>
      <charset val="134"/>
    </font>
    <font>
      <sz val="11"/>
      <color rgb="FF000000"/>
      <name val="Aptos Narrow"/>
      <charset val="134"/>
    </font>
    <font>
      <sz val="11"/>
      <color rgb="FF000000"/>
      <name val="Aptos Narrow"/>
      <charset val="1"/>
    </font>
    <font>
      <sz val="16"/>
      <color theme="1"/>
      <name val="Aptos Narrow"/>
      <charset val="134"/>
      <scheme val="minor"/>
    </font>
    <font>
      <b/>
      <sz val="11"/>
      <color theme="4" tint="0.799981688894314"/>
      <name val="Aptos Narrow"/>
      <charset val="134"/>
      <scheme val="minor"/>
    </font>
    <font>
      <b/>
      <sz val="11"/>
      <color rgb="FFC0E4F5"/>
      <name val="Aptos Narrow"/>
      <charset val="134"/>
    </font>
    <font>
      <sz val="11"/>
      <color rgb="FF000000"/>
      <name val="Aptos Narrow"/>
      <charset val="134"/>
    </font>
    <font>
      <sz val="11"/>
      <color rgb="FF000000"/>
      <name val="Calibri"/>
      <charset val="1"/>
    </font>
    <font>
      <sz val="11"/>
      <color rgb="FF242424"/>
      <name val="Aptos Narrow"/>
      <charset val="1"/>
    </font>
    <font>
      <sz val="11"/>
      <color rgb="FFFF0000"/>
      <name val="Aptos Narrow"/>
      <charset val="134"/>
      <scheme val="minor"/>
    </font>
    <font>
      <sz val="11"/>
      <color theme="7" tint="0.399975585192419"/>
      <name val="Aptos Narrow"/>
      <charset val="134"/>
      <scheme val="minor"/>
    </font>
    <font>
      <b/>
      <sz val="11"/>
      <color rgb="FF000000"/>
      <name val="Aptos Narrow"/>
      <charset val="134"/>
    </font>
    <font>
      <sz val="11"/>
      <color rgb="FF00B0F0"/>
      <name val="Aptos Narrow"/>
      <charset val="134"/>
    </font>
    <font>
      <sz val="11"/>
      <color rgb="FFFF0000"/>
      <name val="Aptos Narrow"/>
      <charset val="134"/>
    </font>
    <font>
      <sz val="11"/>
      <color rgb="FFFF0000"/>
      <name val="Aptos Narrow"/>
      <charset val="134"/>
    </font>
    <font>
      <sz val="11"/>
      <color rgb="FF00B0F0"/>
      <name val="Aptos Narrow"/>
      <charset val="134"/>
    </font>
    <font>
      <sz val="11"/>
      <color rgb="FF00B0F0"/>
      <name val="Aptos Narrow"/>
      <charset val="134"/>
      <scheme val="minor"/>
    </font>
    <font>
      <sz val="11"/>
      <color rgb="FF61CBF3"/>
      <name val="Aptos Narrow"/>
      <charset val="134"/>
    </font>
    <font>
      <sz val="11"/>
      <color rgb="FF000000"/>
      <name val="Aptos Narrow"/>
      <charset val="134"/>
      <scheme val="minor"/>
    </font>
    <font>
      <sz val="11"/>
      <color rgb="FFC0E4F5"/>
      <name val="Aptos Narrow"/>
      <charset val="134"/>
      <scheme val="minor"/>
    </font>
    <font>
      <sz val="11"/>
      <name val="Aptos Narrow"/>
      <charset val="134"/>
    </font>
    <font>
      <sz val="9"/>
      <color theme="1"/>
      <name val="Menlo"/>
      <charset val="1"/>
    </font>
    <font>
      <sz val="11"/>
      <color theme="1"/>
      <name val="Aptos Narrow"/>
      <charset val="134"/>
      <scheme val="minor"/>
    </font>
    <font>
      <u/>
      <sz val="11"/>
      <color rgb="FF0000FF"/>
      <name val="Aptos Narrow"/>
      <charset val="0"/>
      <scheme val="minor"/>
    </font>
    <font>
      <u/>
      <sz val="11"/>
      <color rgb="FF800080"/>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s>
  <fills count="59">
    <fill>
      <patternFill patternType="none"/>
    </fill>
    <fill>
      <patternFill patternType="gray125"/>
    </fill>
    <fill>
      <patternFill patternType="solid">
        <fgColor theme="3" tint="0.899990844447157"/>
        <bgColor indexed="64"/>
      </patternFill>
    </fill>
    <fill>
      <patternFill patternType="solid">
        <fgColor theme="7" tint="0.799981688894314"/>
        <bgColor indexed="64"/>
      </patternFill>
    </fill>
    <fill>
      <patternFill patternType="solid">
        <fgColor rgb="FFDAF2D0"/>
        <bgColor rgb="FF000000"/>
      </patternFill>
    </fill>
    <fill>
      <patternFill patternType="solid">
        <fgColor rgb="FFF2CEEF"/>
        <bgColor rgb="FF000000"/>
      </patternFill>
    </fill>
    <fill>
      <patternFill patternType="solid">
        <fgColor rgb="FFFBE2D5"/>
        <bgColor rgb="FF000000"/>
      </patternFill>
    </fill>
    <fill>
      <patternFill patternType="solid">
        <fgColor theme="9" tint="0.799981688894314"/>
        <bgColor indexed="64"/>
      </patternFill>
    </fill>
    <fill>
      <patternFill patternType="solid">
        <fgColor theme="5" tint="0.799981688894314"/>
        <bgColor indexed="64"/>
      </patternFill>
    </fill>
    <fill>
      <patternFill patternType="solid">
        <fgColor theme="1"/>
        <bgColor indexed="64"/>
      </patternFill>
    </fill>
    <fill>
      <patternFill patternType="solid">
        <fgColor theme="2" tint="-0.0999786370433668"/>
        <bgColor indexed="64"/>
      </patternFill>
    </fill>
    <fill>
      <patternFill patternType="solid">
        <fgColor theme="0" tint="-0.0499893185216834"/>
        <bgColor indexed="64"/>
      </patternFill>
    </fill>
    <fill>
      <patternFill patternType="solid">
        <fgColor rgb="FF000000"/>
        <bgColor rgb="FF000000"/>
      </patternFill>
    </fill>
    <fill>
      <patternFill patternType="solid">
        <fgColor theme="0"/>
        <bgColor indexed="64"/>
      </patternFill>
    </fill>
    <fill>
      <patternFill patternType="solid">
        <fgColor rgb="FFE8E8E8"/>
        <bgColor rgb="FF000000"/>
      </patternFill>
    </fill>
    <fill>
      <patternFill patternType="solid">
        <fgColor theme="8" tint="0.799981688894314"/>
        <bgColor indexed="64"/>
      </patternFill>
    </fill>
    <fill>
      <patternFill patternType="solid">
        <fgColor theme="4" tint="0.799981688894314"/>
        <bgColor indexed="64"/>
      </patternFill>
    </fill>
    <fill>
      <patternFill patternType="solid">
        <fgColor rgb="FFD0D0D0"/>
        <bgColor rgb="FF000000"/>
      </patternFill>
    </fill>
    <fill>
      <patternFill patternType="solid">
        <fgColor rgb="FFF2F2F2"/>
        <bgColor rgb="FF000000"/>
      </patternFill>
    </fill>
    <fill>
      <patternFill patternType="solid">
        <fgColor rgb="FFFFFFFF"/>
        <bgColor indexed="64"/>
      </patternFill>
    </fill>
    <fill>
      <patternFill patternType="solid">
        <fgColor rgb="FFFFFFFF"/>
        <bgColor rgb="FF000000"/>
      </patternFill>
    </fill>
    <fill>
      <patternFill patternType="solid">
        <fgColor rgb="FF00B0F0"/>
        <bgColor indexed="64"/>
      </patternFill>
    </fill>
    <fill>
      <patternFill patternType="solid">
        <fgColor rgb="FFFFFF00"/>
        <bgColor indexed="64"/>
      </patternFill>
    </fill>
    <fill>
      <patternFill patternType="solid">
        <fgColor rgb="FFDAE9F8"/>
        <bgColor rgb="FF000000"/>
      </patternFill>
    </fill>
    <fill>
      <patternFill patternType="solid">
        <fgColor rgb="FFC0E4F5"/>
        <bgColor rgb="FF000000"/>
      </patternFill>
    </fill>
    <fill>
      <patternFill patternType="solid">
        <fgColor theme="5" tint="0.599993896298105"/>
        <bgColor indexed="64"/>
      </patternFill>
    </fill>
    <fill>
      <patternFill patternType="solid">
        <fgColor rgb="FFC00000"/>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4" fillId="0" borderId="0" applyFont="0" applyFill="0" applyBorder="0" applyAlignment="0" applyProtection="0">
      <alignment vertical="center"/>
    </xf>
    <xf numFmtId="177" fontId="24" fillId="0" borderId="0" applyFont="0" applyFill="0" applyBorder="0" applyAlignment="0" applyProtection="0">
      <alignment vertical="center"/>
    </xf>
    <xf numFmtId="9" fontId="24" fillId="0" borderId="0" applyFont="0" applyFill="0" applyBorder="0" applyAlignment="0" applyProtection="0">
      <alignment vertical="center"/>
    </xf>
    <xf numFmtId="178" fontId="24" fillId="0" borderId="0" applyFont="0" applyFill="0" applyBorder="0" applyAlignment="0" applyProtection="0">
      <alignment vertical="center"/>
    </xf>
    <xf numFmtId="179" fontId="24" fillId="0" borderId="0" applyFon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4" fillId="28" borderId="9" applyNumberFormat="0" applyFon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10" applyNumberFormat="0" applyFill="0" applyAlignment="0" applyProtection="0">
      <alignment vertical="center"/>
    </xf>
    <xf numFmtId="0" fontId="31" fillId="0" borderId="10" applyNumberFormat="0" applyFill="0" applyAlignment="0" applyProtection="0">
      <alignment vertical="center"/>
    </xf>
    <xf numFmtId="0" fontId="32" fillId="0" borderId="11" applyNumberFormat="0" applyFill="0" applyAlignment="0" applyProtection="0">
      <alignment vertical="center"/>
    </xf>
    <xf numFmtId="0" fontId="32" fillId="0" borderId="0" applyNumberFormat="0" applyFill="0" applyBorder="0" applyAlignment="0" applyProtection="0">
      <alignment vertical="center"/>
    </xf>
    <xf numFmtId="0" fontId="33" fillId="29" borderId="12" applyNumberFormat="0" applyAlignment="0" applyProtection="0">
      <alignment vertical="center"/>
    </xf>
    <xf numFmtId="0" fontId="34" fillId="30" borderId="13" applyNumberFormat="0" applyAlignment="0" applyProtection="0">
      <alignment vertical="center"/>
    </xf>
    <xf numFmtId="0" fontId="35" fillId="30" borderId="12" applyNumberFormat="0" applyAlignment="0" applyProtection="0">
      <alignment vertical="center"/>
    </xf>
    <xf numFmtId="0" fontId="36" fillId="31" borderId="14" applyNumberFormat="0" applyAlignment="0" applyProtection="0">
      <alignment vertical="center"/>
    </xf>
    <xf numFmtId="0" fontId="37" fillId="0" borderId="15" applyNumberFormat="0" applyFill="0" applyAlignment="0" applyProtection="0">
      <alignment vertical="center"/>
    </xf>
    <xf numFmtId="0" fontId="38" fillId="0" borderId="16" applyNumberFormat="0" applyFill="0" applyAlignment="0" applyProtection="0">
      <alignment vertical="center"/>
    </xf>
    <xf numFmtId="0" fontId="39" fillId="32" borderId="0" applyNumberFormat="0" applyBorder="0" applyAlignment="0" applyProtection="0">
      <alignment vertical="center"/>
    </xf>
    <xf numFmtId="0" fontId="40" fillId="33" borderId="0" applyNumberFormat="0" applyBorder="0" applyAlignment="0" applyProtection="0">
      <alignment vertical="center"/>
    </xf>
    <xf numFmtId="0" fontId="41" fillId="34" borderId="0" applyNumberFormat="0" applyBorder="0" applyAlignment="0" applyProtection="0">
      <alignment vertical="center"/>
    </xf>
    <xf numFmtId="0" fontId="42" fillId="35" borderId="0" applyNumberFormat="0" applyBorder="0" applyAlignment="0" applyProtection="0">
      <alignment vertical="center"/>
    </xf>
    <xf numFmtId="0" fontId="43" fillId="36" borderId="0" applyNumberFormat="0" applyBorder="0" applyAlignment="0" applyProtection="0">
      <alignment vertical="center"/>
    </xf>
    <xf numFmtId="0" fontId="43" fillId="37" borderId="0" applyNumberFormat="0" applyBorder="0" applyAlignment="0" applyProtection="0">
      <alignment vertical="center"/>
    </xf>
    <xf numFmtId="0" fontId="42" fillId="38" borderId="0" applyNumberFormat="0" applyBorder="0" applyAlignment="0" applyProtection="0">
      <alignment vertical="center"/>
    </xf>
    <xf numFmtId="0" fontId="42" fillId="39" borderId="0" applyNumberFormat="0" applyBorder="0" applyAlignment="0" applyProtection="0">
      <alignment vertical="center"/>
    </xf>
    <xf numFmtId="0" fontId="43" fillId="40" borderId="0" applyNumberFormat="0" applyBorder="0" applyAlignment="0" applyProtection="0">
      <alignment vertical="center"/>
    </xf>
    <xf numFmtId="0" fontId="43" fillId="41" borderId="0" applyNumberFormat="0" applyBorder="0" applyAlignment="0" applyProtection="0">
      <alignment vertical="center"/>
    </xf>
    <xf numFmtId="0" fontId="42" fillId="42" borderId="0" applyNumberFormat="0" applyBorder="0" applyAlignment="0" applyProtection="0">
      <alignment vertical="center"/>
    </xf>
    <xf numFmtId="0" fontId="42" fillId="43" borderId="0" applyNumberFormat="0" applyBorder="0" applyAlignment="0" applyProtection="0">
      <alignment vertical="center"/>
    </xf>
    <xf numFmtId="0" fontId="43" fillId="44" borderId="0" applyNumberFormat="0" applyBorder="0" applyAlignment="0" applyProtection="0">
      <alignment vertical="center"/>
    </xf>
    <xf numFmtId="0" fontId="43" fillId="45" borderId="0" applyNumberFormat="0" applyBorder="0" applyAlignment="0" applyProtection="0">
      <alignment vertical="center"/>
    </xf>
    <xf numFmtId="0" fontId="42" fillId="46" borderId="0" applyNumberFormat="0" applyBorder="0" applyAlignment="0" applyProtection="0">
      <alignment vertical="center"/>
    </xf>
    <xf numFmtId="0" fontId="42" fillId="47" borderId="0" applyNumberFormat="0" applyBorder="0" applyAlignment="0" applyProtection="0">
      <alignment vertical="center"/>
    </xf>
    <xf numFmtId="0" fontId="43" fillId="48" borderId="0" applyNumberFormat="0" applyBorder="0" applyAlignment="0" applyProtection="0">
      <alignment vertical="center"/>
    </xf>
    <xf numFmtId="0" fontId="43" fillId="49" borderId="0" applyNumberFormat="0" applyBorder="0" applyAlignment="0" applyProtection="0">
      <alignment vertical="center"/>
    </xf>
    <xf numFmtId="0" fontId="42" fillId="50" borderId="0" applyNumberFormat="0" applyBorder="0" applyAlignment="0" applyProtection="0">
      <alignment vertical="center"/>
    </xf>
    <xf numFmtId="0" fontId="42" fillId="51" borderId="0" applyNumberFormat="0" applyBorder="0" applyAlignment="0" applyProtection="0">
      <alignment vertical="center"/>
    </xf>
    <xf numFmtId="0" fontId="43" fillId="52" borderId="0" applyNumberFormat="0" applyBorder="0" applyAlignment="0" applyProtection="0">
      <alignment vertical="center"/>
    </xf>
    <xf numFmtId="0" fontId="43" fillId="53" borderId="0" applyNumberFormat="0" applyBorder="0" applyAlignment="0" applyProtection="0">
      <alignment vertical="center"/>
    </xf>
    <xf numFmtId="0" fontId="42" fillId="54" borderId="0" applyNumberFormat="0" applyBorder="0" applyAlignment="0" applyProtection="0">
      <alignment vertical="center"/>
    </xf>
    <xf numFmtId="0" fontId="42" fillId="55" borderId="0" applyNumberFormat="0" applyBorder="0" applyAlignment="0" applyProtection="0">
      <alignment vertical="center"/>
    </xf>
    <xf numFmtId="0" fontId="43" fillId="56" borderId="0" applyNumberFormat="0" applyBorder="0" applyAlignment="0" applyProtection="0">
      <alignment vertical="center"/>
    </xf>
    <xf numFmtId="0" fontId="43" fillId="57" borderId="0" applyNumberFormat="0" applyBorder="0" applyAlignment="0" applyProtection="0">
      <alignment vertical="center"/>
    </xf>
    <xf numFmtId="0" fontId="42" fillId="58" borderId="0" applyNumberFormat="0" applyBorder="0" applyAlignment="0" applyProtection="0">
      <alignment vertical="center"/>
    </xf>
  </cellStyleXfs>
  <cellXfs count="146">
    <xf numFmtId="0" fontId="0" fillId="0" borderId="0" xfId="0"/>
    <xf numFmtId="0" fontId="0" fillId="0" borderId="0" xfId="0" applyAlignment="1"/>
    <xf numFmtId="0" fontId="0" fillId="0" borderId="1" xfId="0" applyBorder="1" applyAlignment="1"/>
    <xf numFmtId="0" fontId="0" fillId="2" borderId="2" xfId="0" applyFill="1" applyBorder="1"/>
    <xf numFmtId="0" fontId="0" fillId="2" borderId="3" xfId="0" applyFill="1" applyBorder="1"/>
    <xf numFmtId="0" fontId="0" fillId="2" borderId="4" xfId="0" applyFill="1" applyBorder="1"/>
    <xf numFmtId="0" fontId="0" fillId="0" borderId="2" xfId="0" applyBorder="1" applyAlignment="1"/>
    <xf numFmtId="0" fontId="0" fillId="0" borderId="3" xfId="0" applyBorder="1" applyAlignment="1"/>
    <xf numFmtId="0" fontId="0" fillId="0" borderId="5" xfId="0" applyBorder="1"/>
    <xf numFmtId="0" fontId="1" fillId="3" borderId="6" xfId="0" applyFont="1" applyFill="1" applyBorder="1"/>
    <xf numFmtId="0" fontId="0" fillId="0" borderId="6" xfId="0" applyBorder="1"/>
    <xf numFmtId="0" fontId="1" fillId="3" borderId="6" xfId="0" applyFont="1" applyFill="1" applyBorder="1" applyAlignment="1">
      <alignment wrapText="1"/>
    </xf>
    <xf numFmtId="0" fontId="0" fillId="0" borderId="6" xfId="0" applyBorder="1" applyAlignment="1">
      <alignment wrapText="1"/>
    </xf>
    <xf numFmtId="0" fontId="1" fillId="3" borderId="0" xfId="0" applyFont="1" applyFill="1"/>
    <xf numFmtId="0" fontId="0" fillId="0" borderId="0" xfId="0" applyAlignment="1">
      <alignment wrapText="1"/>
    </xf>
    <xf numFmtId="0" fontId="1" fillId="0" borderId="0" xfId="0" applyFont="1"/>
    <xf numFmtId="0" fontId="2" fillId="0" borderId="0" xfId="0" applyFont="1"/>
    <xf numFmtId="0" fontId="1" fillId="0" borderId="0" xfId="0" applyFont="1" applyAlignment="1">
      <alignment horizontal="center" vertical="center"/>
    </xf>
    <xf numFmtId="0" fontId="3" fillId="4" borderId="0" xfId="0" applyFont="1" applyFill="1"/>
    <xf numFmtId="0" fontId="3" fillId="5" borderId="0" xfId="0" applyFont="1" applyFill="1"/>
    <xf numFmtId="0" fontId="3" fillId="6" borderId="0" xfId="0" applyFont="1" applyFill="1"/>
    <xf numFmtId="0" fontId="3" fillId="7" borderId="0" xfId="0" applyFont="1" applyFill="1"/>
    <xf numFmtId="0" fontId="3" fillId="0" borderId="0" xfId="0" applyFont="1"/>
    <xf numFmtId="0" fontId="1" fillId="0" borderId="0" xfId="0" applyFont="1" applyAlignment="1">
      <alignment horizontal="center"/>
    </xf>
    <xf numFmtId="0" fontId="3" fillId="8" borderId="0" xfId="0" applyFont="1" applyFill="1"/>
    <xf numFmtId="0" fontId="3" fillId="2" borderId="0" xfId="0" applyFont="1" applyFill="1"/>
    <xf numFmtId="0" fontId="4" fillId="0" borderId="0" xfId="0" applyFont="1"/>
    <xf numFmtId="0" fontId="4" fillId="0" borderId="0" xfId="0" applyFont="1" applyAlignment="1">
      <alignment wrapText="1"/>
    </xf>
    <xf numFmtId="0" fontId="0" fillId="0" borderId="0" xfId="0" applyAlignment="1">
      <alignment horizontal="center" vertical="center" wrapText="1"/>
    </xf>
    <xf numFmtId="0" fontId="5" fillId="0" borderId="0" xfId="0" applyFont="1" applyAlignment="1">
      <alignment horizontal="center" vertical="center"/>
    </xf>
    <xf numFmtId="0" fontId="3" fillId="2" borderId="6" xfId="0" applyFont="1" applyFill="1" applyBorder="1" applyAlignment="1">
      <alignment wrapText="1"/>
    </xf>
    <xf numFmtId="0" fontId="0" fillId="9" borderId="0" xfId="0" applyFill="1"/>
    <xf numFmtId="0" fontId="0" fillId="10" borderId="0" xfId="0" applyFill="1"/>
    <xf numFmtId="0" fontId="0" fillId="11" borderId="0" xfId="0" applyFill="1"/>
    <xf numFmtId="0" fontId="6" fillId="9" borderId="0" xfId="0" applyFont="1" applyFill="1" applyAlignment="1">
      <alignment horizontal="center" vertical="center"/>
    </xf>
    <xf numFmtId="0" fontId="7" fillId="12" borderId="0" xfId="0" applyFont="1" applyFill="1"/>
    <xf numFmtId="0" fontId="3" fillId="12" borderId="0" xfId="0" applyFont="1" applyFill="1"/>
    <xf numFmtId="0" fontId="3" fillId="13" borderId="0" xfId="0" applyFont="1" applyFill="1"/>
    <xf numFmtId="0" fontId="3" fillId="14" borderId="0" xfId="0" applyFont="1" applyFill="1"/>
    <xf numFmtId="0" fontId="0" fillId="7" borderId="0" xfId="0" applyFill="1"/>
    <xf numFmtId="0" fontId="0" fillId="13" borderId="0" xfId="0" applyFill="1"/>
    <xf numFmtId="0" fontId="0" fillId="13" borderId="7" xfId="0" applyFill="1" applyBorder="1" applyAlignment="1">
      <alignment vertical="center"/>
    </xf>
    <xf numFmtId="0" fontId="0" fillId="0" borderId="7" xfId="0" applyBorder="1" applyAlignment="1">
      <alignment wrapText="1"/>
    </xf>
    <xf numFmtId="0" fontId="0" fillId="0" borderId="7" xfId="0" applyBorder="1"/>
    <xf numFmtId="0" fontId="3" fillId="15" borderId="0" xfId="0" applyFont="1" applyFill="1"/>
    <xf numFmtId="0" fontId="3" fillId="16" borderId="0" xfId="0" applyFont="1" applyFill="1"/>
    <xf numFmtId="0" fontId="0" fillId="13" borderId="7" xfId="0" applyFill="1" applyBorder="1" applyAlignment="1">
      <alignment horizontal="center" vertical="center"/>
    </xf>
    <xf numFmtId="0" fontId="0" fillId="13" borderId="8" xfId="0" applyFill="1" applyBorder="1" applyAlignment="1">
      <alignment horizontal="center" vertical="center"/>
    </xf>
    <xf numFmtId="0" fontId="1" fillId="10" borderId="0" xfId="0" applyFont="1" applyFill="1" applyAlignment="1">
      <alignment horizontal="center" vertical="center"/>
    </xf>
    <xf numFmtId="0" fontId="2" fillId="17" borderId="0" xfId="0" applyFont="1" applyFill="1"/>
    <xf numFmtId="0" fontId="3" fillId="17" borderId="0" xfId="0" applyFont="1" applyFill="1"/>
    <xf numFmtId="0" fontId="8" fillId="0" borderId="0" xfId="0" applyFont="1"/>
    <xf numFmtId="0" fontId="1" fillId="11" borderId="0" xfId="0" applyFont="1" applyFill="1" applyAlignment="1">
      <alignment horizontal="center" vertical="center"/>
    </xf>
    <xf numFmtId="0" fontId="2" fillId="18" borderId="0" xfId="0" applyFont="1" applyFill="1"/>
    <xf numFmtId="0" fontId="3" fillId="18" borderId="0" xfId="0" applyFont="1" applyFill="1"/>
    <xf numFmtId="0" fontId="1" fillId="0" borderId="0" xfId="0" applyFont="1" applyAlignment="1">
      <alignment vertical="center"/>
    </xf>
    <xf numFmtId="0" fontId="4" fillId="19" borderId="6" xfId="0" applyFont="1" applyFill="1" applyBorder="1" applyAlignment="1">
      <alignment wrapText="1"/>
    </xf>
    <xf numFmtId="0" fontId="4" fillId="19" borderId="0" xfId="0" applyFont="1" applyFill="1" applyAlignment="1">
      <alignment wrapText="1"/>
    </xf>
    <xf numFmtId="0" fontId="0" fillId="0" borderId="0" xfId="0" applyAlignment="1">
      <alignment horizontal="center" wrapText="1"/>
    </xf>
    <xf numFmtId="0" fontId="0" fillId="0" borderId="0" xfId="0" applyAlignment="1">
      <alignment horizontal="center"/>
    </xf>
    <xf numFmtId="0" fontId="3" fillId="20" borderId="0" xfId="0" applyFont="1" applyFill="1"/>
    <xf numFmtId="0" fontId="1" fillId="0" borderId="0" xfId="0" applyFont="1" applyAlignment="1">
      <alignment wrapText="1"/>
    </xf>
    <xf numFmtId="0" fontId="0" fillId="13" borderId="0" xfId="0" applyFill="1" applyAlignment="1">
      <alignment wrapText="1"/>
    </xf>
    <xf numFmtId="0" fontId="0" fillId="8" borderId="0" xfId="0" applyFill="1"/>
    <xf numFmtId="0" fontId="0" fillId="21" borderId="0" xfId="0" applyFill="1"/>
    <xf numFmtId="0" fontId="0" fillId="22" borderId="0" xfId="0" applyFill="1"/>
    <xf numFmtId="0" fontId="9" fillId="0" borderId="0" xfId="0" applyFont="1"/>
    <xf numFmtId="9" fontId="3" fillId="6" borderId="0" xfId="0" applyNumberFormat="1" applyFont="1" applyFill="1"/>
    <xf numFmtId="0" fontId="3" fillId="23" borderId="0" xfId="0" applyFont="1" applyFill="1"/>
    <xf numFmtId="0" fontId="1" fillId="22" borderId="0" xfId="0" applyFont="1" applyFill="1"/>
    <xf numFmtId="0" fontId="4" fillId="7" borderId="0" xfId="0" applyFont="1" applyFill="1"/>
    <xf numFmtId="0" fontId="10" fillId="0" borderId="0" xfId="0" applyFont="1"/>
    <xf numFmtId="0" fontId="1" fillId="3" borderId="0" xfId="0" applyFont="1" applyFill="1" applyAlignment="1">
      <alignment horizontal="center"/>
    </xf>
    <xf numFmtId="0" fontId="0" fillId="0" borderId="0" xfId="0" applyAlignment="1">
      <alignment horizontal="center" vertical="center"/>
    </xf>
    <xf numFmtId="0" fontId="3" fillId="6" borderId="0" xfId="0" applyFont="1" applyFill="1" applyAlignment="1">
      <alignment wrapText="1"/>
    </xf>
    <xf numFmtId="0" fontId="8" fillId="6" borderId="0" xfId="0" applyFont="1" applyFill="1" applyAlignment="1">
      <alignment wrapText="1"/>
    </xf>
    <xf numFmtId="0" fontId="8" fillId="4" borderId="0" xfId="0" applyFont="1" applyFill="1"/>
    <xf numFmtId="0" fontId="11" fillId="9" borderId="0" xfId="0" applyFont="1" applyFill="1"/>
    <xf numFmtId="0" fontId="12" fillId="9" borderId="0" xfId="0" applyFont="1" applyFill="1"/>
    <xf numFmtId="0" fontId="0" fillId="0" borderId="0" xfId="0" applyAlignment="1">
      <alignment horizontal="left"/>
    </xf>
    <xf numFmtId="0" fontId="0" fillId="0" borderId="6" xfId="0" applyBorder="1" applyAlignment="1">
      <alignment horizontal="left"/>
    </xf>
    <xf numFmtId="0" fontId="3" fillId="19" borderId="0" xfId="0" applyFont="1" applyFill="1"/>
    <xf numFmtId="0" fontId="2" fillId="0" borderId="6" xfId="0" applyFont="1" applyBorder="1"/>
    <xf numFmtId="0" fontId="2" fillId="0" borderId="0" xfId="0" applyFont="1" applyAlignment="1">
      <alignment horizontal="center" vertical="center"/>
    </xf>
    <xf numFmtId="0" fontId="13" fillId="0" borderId="0" xfId="0" applyFont="1" applyAlignment="1">
      <alignment horizontal="center" vertical="center"/>
    </xf>
    <xf numFmtId="0" fontId="3" fillId="13" borderId="6" xfId="0" applyFont="1" applyFill="1" applyBorder="1"/>
    <xf numFmtId="0" fontId="8" fillId="0" borderId="0" xfId="0" applyFont="1" applyAlignment="1">
      <alignment horizontal="center" vertical="center"/>
    </xf>
    <xf numFmtId="0" fontId="14" fillId="12" borderId="0" xfId="0" applyFont="1" applyFill="1"/>
    <xf numFmtId="0" fontId="15" fillId="12" borderId="0" xfId="0" applyFont="1" applyFill="1" applyAlignment="1">
      <alignment horizontal="center" vertical="center"/>
    </xf>
    <xf numFmtId="0" fontId="16" fillId="12" borderId="0" xfId="0" applyFont="1" applyFill="1"/>
    <xf numFmtId="0" fontId="16" fillId="12" borderId="6" xfId="0" applyFont="1" applyFill="1" applyBorder="1"/>
    <xf numFmtId="0" fontId="15" fillId="12" borderId="0" xfId="0" applyFont="1" applyFill="1"/>
    <xf numFmtId="0" fontId="3" fillId="0" borderId="6" xfId="0" applyFont="1" applyBorder="1"/>
    <xf numFmtId="0" fontId="17" fillId="12" borderId="0" xfId="0" applyFont="1" applyFill="1" applyAlignment="1">
      <alignment horizontal="center" vertical="center"/>
    </xf>
    <xf numFmtId="0" fontId="8" fillId="12" borderId="0" xfId="0" applyFont="1" applyFill="1" applyAlignment="1">
      <alignment horizontal="center" vertical="center"/>
    </xf>
    <xf numFmtId="0" fontId="3" fillId="12" borderId="6" xfId="0" applyFont="1" applyFill="1" applyBorder="1"/>
    <xf numFmtId="0" fontId="8" fillId="12" borderId="0" xfId="0" applyFont="1" applyFill="1"/>
    <xf numFmtId="0" fontId="13" fillId="24" borderId="0" xfId="0" applyFont="1" applyFill="1" applyAlignment="1">
      <alignment horizontal="center" vertical="center"/>
    </xf>
    <xf numFmtId="0" fontId="2" fillId="24" borderId="0" xfId="0" applyFont="1" applyFill="1"/>
    <xf numFmtId="0" fontId="8" fillId="0" borderId="0" xfId="0" applyFont="1" applyAlignment="1">
      <alignment wrapText="1"/>
    </xf>
    <xf numFmtId="0" fontId="8" fillId="0" borderId="0" xfId="0" applyFont="1" applyAlignment="1">
      <alignment horizontal="right"/>
    </xf>
    <xf numFmtId="0" fontId="8" fillId="0" borderId="0" xfId="0" applyFont="1" applyAlignment="1">
      <alignment horizontal="center" wrapText="1"/>
    </xf>
    <xf numFmtId="0" fontId="8" fillId="0" borderId="0" xfId="0" applyFont="1" applyAlignment="1">
      <alignment horizontal="center"/>
    </xf>
    <xf numFmtId="0" fontId="18" fillId="9" borderId="0" xfId="0" applyFont="1" applyFill="1"/>
    <xf numFmtId="0" fontId="1" fillId="3" borderId="0" xfId="0" applyFont="1" applyFill="1" applyAlignment="1">
      <alignment horizontal="center" vertical="center"/>
    </xf>
    <xf numFmtId="0" fontId="1" fillId="2" borderId="0" xfId="0" applyFont="1" applyFill="1" applyAlignment="1">
      <alignment horizontal="center"/>
    </xf>
    <xf numFmtId="0" fontId="8" fillId="25" borderId="0" xfId="0" applyFont="1" applyFill="1"/>
    <xf numFmtId="0" fontId="0" fillId="25" borderId="0" xfId="0" applyFill="1"/>
    <xf numFmtId="0" fontId="19" fillId="12" borderId="0" xfId="0" applyFont="1" applyFill="1"/>
    <xf numFmtId="0" fontId="19" fillId="12" borderId="6" xfId="0" applyFont="1" applyFill="1" applyBorder="1"/>
    <xf numFmtId="0" fontId="0" fillId="16" borderId="0" xfId="0" applyFill="1"/>
    <xf numFmtId="0" fontId="3" fillId="24" borderId="0" xfId="0" applyFont="1" applyFill="1"/>
    <xf numFmtId="0" fontId="11" fillId="22" borderId="0" xfId="0" applyFont="1" applyFill="1"/>
    <xf numFmtId="0" fontId="1" fillId="16" borderId="0" xfId="0" applyFont="1" applyFill="1" applyAlignment="1">
      <alignment horizontal="center"/>
    </xf>
    <xf numFmtId="0" fontId="8" fillId="13" borderId="6" xfId="0" applyFont="1" applyFill="1" applyBorder="1" applyAlignment="1">
      <alignment wrapText="1"/>
    </xf>
    <xf numFmtId="0" fontId="8" fillId="13" borderId="0" xfId="0" applyFont="1" applyFill="1" applyAlignment="1">
      <alignment wrapText="1"/>
    </xf>
    <xf numFmtId="0" fontId="8" fillId="7" borderId="0" xfId="0" applyFont="1" applyFill="1"/>
    <xf numFmtId="0" fontId="20" fillId="7" borderId="0" xfId="0" applyFont="1" applyFill="1"/>
    <xf numFmtId="0" fontId="3" fillId="13" borderId="6" xfId="0" applyFont="1" applyFill="1" applyBorder="1" applyAlignment="1">
      <alignment wrapText="1"/>
    </xf>
    <xf numFmtId="0" fontId="3" fillId="13" borderId="0" xfId="0" applyFont="1" applyFill="1" applyAlignment="1">
      <alignment wrapText="1"/>
    </xf>
    <xf numFmtId="0" fontId="8" fillId="20" borderId="6" xfId="0" applyFont="1" applyFill="1" applyBorder="1"/>
    <xf numFmtId="0" fontId="8" fillId="20" borderId="0" xfId="0" applyFont="1" applyFill="1"/>
    <xf numFmtId="0" fontId="3" fillId="20" borderId="6" xfId="0" applyFont="1" applyFill="1" applyBorder="1"/>
    <xf numFmtId="0" fontId="21" fillId="9" borderId="0" xfId="0" applyFont="1" applyFill="1"/>
    <xf numFmtId="0" fontId="1" fillId="2" borderId="0" xfId="0" applyFont="1" applyFill="1" applyAlignment="1">
      <alignment horizontal="center" vertical="center"/>
    </xf>
    <xf numFmtId="0" fontId="11" fillId="13" borderId="0" xfId="0" applyFont="1" applyFill="1"/>
    <xf numFmtId="0" fontId="0" fillId="2" borderId="0" xfId="0" applyFill="1"/>
    <xf numFmtId="0" fontId="12" fillId="0" borderId="0" xfId="0" applyFont="1"/>
    <xf numFmtId="0" fontId="2" fillId="5" borderId="0" xfId="0" applyFont="1" applyFill="1"/>
    <xf numFmtId="0" fontId="2" fillId="13" borderId="6" xfId="0" applyFont="1" applyFill="1" applyBorder="1"/>
    <xf numFmtId="0" fontId="2" fillId="13" borderId="0" xfId="0" applyFont="1" applyFill="1"/>
    <xf numFmtId="0" fontId="8" fillId="20" borderId="6" xfId="0" applyFont="1" applyFill="1" applyBorder="1" applyAlignment="1">
      <alignment wrapText="1"/>
    </xf>
    <xf numFmtId="0" fontId="8" fillId="20" borderId="0" xfId="0" applyFont="1" applyFill="1" applyAlignment="1">
      <alignment wrapText="1"/>
    </xf>
    <xf numFmtId="0" fontId="20" fillId="0" borderId="0" xfId="0" applyFont="1"/>
    <xf numFmtId="0" fontId="0" fillId="13" borderId="6" xfId="0" applyFill="1" applyBorder="1" applyAlignment="1">
      <alignment horizontal="left"/>
    </xf>
    <xf numFmtId="0" fontId="0" fillId="13" borderId="0" xfId="0" applyFill="1" applyAlignment="1">
      <alignment horizontal="left"/>
    </xf>
    <xf numFmtId="0" fontId="22" fillId="20" borderId="0" xfId="0" applyFont="1" applyFill="1"/>
    <xf numFmtId="0" fontId="4" fillId="8" borderId="0" xfId="0" applyFont="1" applyFill="1"/>
    <xf numFmtId="0" fontId="0" fillId="26" borderId="0" xfId="0" applyFill="1"/>
    <xf numFmtId="0" fontId="23" fillId="0" borderId="0" xfId="0" applyFont="1"/>
    <xf numFmtId="0" fontId="4" fillId="19" borderId="0" xfId="0" applyFont="1" applyFill="1"/>
    <xf numFmtId="0" fontId="3" fillId="0" borderId="0" xfId="0" applyFont="1" applyAlignment="1">
      <alignment wrapText="1"/>
    </xf>
    <xf numFmtId="0" fontId="0" fillId="0" borderId="0" xfId="0" applyAlignment="1">
      <alignment horizontal="left" wrapText="1"/>
    </xf>
    <xf numFmtId="0" fontId="3" fillId="27" borderId="0" xfId="0" applyFont="1" applyFill="1"/>
    <xf numFmtId="0" fontId="3" fillId="22" borderId="0" xfId="0" applyFont="1" applyFill="1"/>
    <xf numFmtId="0" fontId="3" fillId="10" borderId="0" xfId="0" applyFont="1" applyFill="1"/>
    <xf numFmtId="0" fontId="0" fillId="0" borderId="0" xfId="0" quotePrefix="1"/>
    <xf numFmtId="0" fontId="0" fillId="8" borderId="0" xfId="0" applyFill="1" quotePrefix="1"/>
    <xf numFmtId="0" fontId="3" fillId="6" borderId="0" xfId="0" applyFont="1" applyFill="1" quotePrefix="1"/>
    <xf numFmtId="0" fontId="0" fillId="0" borderId="0" xfId="0" applyAlignment="1" quotePrefix="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5" Type="http://www.wps.cn/officeDocument/2023/relationships/customStorage" Target="customStorage/customStorage.xml"/><Relationship Id="rId24" Type="http://schemas.openxmlformats.org/officeDocument/2006/relationships/styles" Target="styles.xml"/><Relationship Id="rId23" Type="http://schemas.openxmlformats.org/officeDocument/2006/relationships/sharedStrings" Target="sharedStrings.xml"/><Relationship Id="rId22" Type="http://schemas.openxmlformats.org/officeDocument/2006/relationships/theme" Target="theme/theme1.xml"/><Relationship Id="rId21" Type="http://schemas.openxmlformats.org/officeDocument/2006/relationships/customXml" Target="../customXml/item3.xml"/><Relationship Id="rId20" Type="http://schemas.openxmlformats.org/officeDocument/2006/relationships/customXml" Target="../customXml/item2.xml"/><Relationship Id="rId2" Type="http://schemas.openxmlformats.org/officeDocument/2006/relationships/worksheet" Target="worksheets/sheet2.xml"/><Relationship Id="rId19" Type="http://schemas.openxmlformats.org/officeDocument/2006/relationships/customXml" Target="../customXml/item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tx>
            <c:strRef>
              <c:f>Progression!$A$2</c:f>
              <c:strCache>
                <c:ptCount val="1"/>
                <c:pt idx="0">
                  <c:v>Not Developed</c:v>
                </c:pt>
              </c:strCache>
            </c:strRef>
          </c:tx>
          <c:spPr>
            <a:solidFill>
              <a:srgbClr val="C0E4F5"/>
            </a:solidFill>
            <a:ln>
              <a:noFill/>
            </a:ln>
            <a:effectLst/>
          </c:spPr>
          <c:invertIfNegative val="0"/>
          <c:dLbls>
            <c:delete val="1"/>
          </c:dLbls>
          <c:cat>
            <c:strRef>
              <c:f>Progression!$B$1:$N$1</c:f>
              <c:strCache>
                <c:ptCount val="13"/>
                <c:pt idx="0">
                  <c:v>Unit Settings</c:v>
                </c:pt>
                <c:pt idx="1">
                  <c:v>Unit Settings -Boards</c:v>
                </c:pt>
                <c:pt idx="2">
                  <c:v>AHU</c:v>
                </c:pt>
                <c:pt idx="3">
                  <c:v>Sensors</c:v>
                </c:pt>
                <c:pt idx="4">
                  <c:v>OA Dampers</c:v>
                </c:pt>
                <c:pt idx="5">
                  <c:v>Dehum</c:v>
                </c:pt>
                <c:pt idx="6">
                  <c:v>Filters</c:v>
                </c:pt>
                <c:pt idx="7">
                  <c:v>Building Pressure</c:v>
                </c:pt>
                <c:pt idx="8">
                  <c:v>ERV</c:v>
                </c:pt>
                <c:pt idx="9">
                  <c:v>Preheat</c:v>
                </c:pt>
                <c:pt idx="10">
                  <c:v>Heating</c:v>
                </c:pt>
                <c:pt idx="11">
                  <c:v>Cooling</c:v>
                </c:pt>
                <c:pt idx="12">
                  <c:v>Fans</c:v>
                </c:pt>
              </c:strCache>
            </c:strRef>
          </c:cat>
          <c:val>
            <c:numRef>
              <c:f>Progression!$B$2:$N$2</c:f>
              <c:numCache>
                <c:formatCode>General</c:formatCode>
                <c:ptCount val="13"/>
                <c:pt idx="0">
                  <c:v>56</c:v>
                </c:pt>
                <c:pt idx="1">
                  <c:v>448</c:v>
                </c:pt>
                <c:pt idx="2">
                  <c:v>15</c:v>
                </c:pt>
                <c:pt idx="3">
                  <c:v>9</c:v>
                </c:pt>
                <c:pt idx="4">
                  <c:v>0</c:v>
                </c:pt>
                <c:pt idx="5">
                  <c:v>2</c:v>
                </c:pt>
                <c:pt idx="6">
                  <c:v>0</c:v>
                </c:pt>
                <c:pt idx="7">
                  <c:v>4</c:v>
                </c:pt>
                <c:pt idx="8">
                  <c:v>0</c:v>
                </c:pt>
                <c:pt idx="9">
                  <c:v>0</c:v>
                </c:pt>
                <c:pt idx="10">
                  <c:v>34</c:v>
                </c:pt>
                <c:pt idx="11">
                  <c:v>0</c:v>
                </c:pt>
                <c:pt idx="12">
                  <c:v>0</c:v>
                </c:pt>
              </c:numCache>
            </c:numRef>
          </c:val>
        </c:ser>
        <c:ser>
          <c:idx val="1"/>
          <c:order val="1"/>
          <c:tx>
            <c:strRef>
              <c:f>Progression!$A$3</c:f>
              <c:strCache>
                <c:ptCount val="1"/>
                <c:pt idx="0">
                  <c:v>Dev and Passed Testing </c:v>
                </c:pt>
              </c:strCache>
            </c:strRef>
          </c:tx>
          <c:spPr>
            <a:solidFill>
              <a:srgbClr val="45D65A"/>
            </a:solidFill>
            <a:ln>
              <a:noFill/>
            </a:ln>
            <a:effectLst/>
          </c:spPr>
          <c:invertIfNegative val="0"/>
          <c:dLbls>
            <c:delete val="1"/>
          </c:dLbls>
          <c:cat>
            <c:strRef>
              <c:f>Progression!$B$1:$N$1</c:f>
              <c:strCache>
                <c:ptCount val="13"/>
                <c:pt idx="0">
                  <c:v>Unit Settings</c:v>
                </c:pt>
                <c:pt idx="1">
                  <c:v>Unit Settings -Boards</c:v>
                </c:pt>
                <c:pt idx="2">
                  <c:v>AHU</c:v>
                </c:pt>
                <c:pt idx="3">
                  <c:v>Sensors</c:v>
                </c:pt>
                <c:pt idx="4">
                  <c:v>OA Dampers</c:v>
                </c:pt>
                <c:pt idx="5">
                  <c:v>Dehum</c:v>
                </c:pt>
                <c:pt idx="6">
                  <c:v>Filters</c:v>
                </c:pt>
                <c:pt idx="7">
                  <c:v>Building Pressure</c:v>
                </c:pt>
                <c:pt idx="8">
                  <c:v>ERV</c:v>
                </c:pt>
                <c:pt idx="9">
                  <c:v>Preheat</c:v>
                </c:pt>
                <c:pt idx="10">
                  <c:v>Heating</c:v>
                </c:pt>
                <c:pt idx="11">
                  <c:v>Cooling</c:v>
                </c:pt>
                <c:pt idx="12">
                  <c:v>Fans</c:v>
                </c:pt>
              </c:strCache>
            </c:strRef>
          </c:cat>
          <c:val>
            <c:numRef>
              <c:f>Progression!$B$3:$N$3</c:f>
              <c:numCache>
                <c:formatCode>General</c:formatCode>
                <c:ptCount val="13"/>
                <c:pt idx="0">
                  <c:v>17</c:v>
                </c:pt>
                <c:pt idx="1">
                  <c:v>666</c:v>
                </c:pt>
                <c:pt idx="2">
                  <c:v>1027</c:v>
                </c:pt>
                <c:pt idx="3">
                  <c:v>24</c:v>
                </c:pt>
                <c:pt idx="4">
                  <c:v>18</c:v>
                </c:pt>
                <c:pt idx="5">
                  <c:v>0</c:v>
                </c:pt>
                <c:pt idx="6">
                  <c:v>0</c:v>
                </c:pt>
                <c:pt idx="7">
                  <c:v>31</c:v>
                </c:pt>
                <c:pt idx="8">
                  <c:v>18</c:v>
                </c:pt>
                <c:pt idx="9">
                  <c:v>13</c:v>
                </c:pt>
                <c:pt idx="10">
                  <c:v>136</c:v>
                </c:pt>
                <c:pt idx="11">
                  <c:v>37</c:v>
                </c:pt>
                <c:pt idx="12">
                  <c:v>20</c:v>
                </c:pt>
              </c:numCache>
            </c:numRef>
          </c:val>
        </c:ser>
        <c:ser>
          <c:idx val="2"/>
          <c:order val="2"/>
          <c:tx>
            <c:strRef>
              <c:f>Progression!$A$4</c:f>
              <c:strCache>
                <c:ptCount val="1"/>
                <c:pt idx="0">
                  <c:v>Dev and Failed Testing</c:v>
                </c:pt>
              </c:strCache>
            </c:strRef>
          </c:tx>
          <c:spPr>
            <a:solidFill>
              <a:srgbClr val="FF0000"/>
            </a:solidFill>
            <a:ln>
              <a:noFill/>
            </a:ln>
            <a:effectLst/>
          </c:spPr>
          <c:invertIfNegative val="0"/>
          <c:dLbls>
            <c:delete val="1"/>
          </c:dLbls>
          <c:cat>
            <c:strRef>
              <c:f>Progression!$B$1:$N$1</c:f>
              <c:strCache>
                <c:ptCount val="13"/>
                <c:pt idx="0">
                  <c:v>Unit Settings</c:v>
                </c:pt>
                <c:pt idx="1">
                  <c:v>Unit Settings -Boards</c:v>
                </c:pt>
                <c:pt idx="2">
                  <c:v>AHU</c:v>
                </c:pt>
                <c:pt idx="3">
                  <c:v>Sensors</c:v>
                </c:pt>
                <c:pt idx="4">
                  <c:v>OA Dampers</c:v>
                </c:pt>
                <c:pt idx="5">
                  <c:v>Dehum</c:v>
                </c:pt>
                <c:pt idx="6">
                  <c:v>Filters</c:v>
                </c:pt>
                <c:pt idx="7">
                  <c:v>Building Pressure</c:v>
                </c:pt>
                <c:pt idx="8">
                  <c:v>ERV</c:v>
                </c:pt>
                <c:pt idx="9">
                  <c:v>Preheat</c:v>
                </c:pt>
                <c:pt idx="10">
                  <c:v>Heating</c:v>
                </c:pt>
                <c:pt idx="11">
                  <c:v>Cooling</c:v>
                </c:pt>
                <c:pt idx="12">
                  <c:v>Fans</c:v>
                </c:pt>
              </c:strCache>
            </c:strRef>
          </c:cat>
          <c:val>
            <c:numRef>
              <c:f>Progression!$B$4:$N$4</c:f>
              <c:numCache>
                <c:formatCode>General</c:formatCode>
                <c:ptCount val="13"/>
                <c:pt idx="0">
                  <c:v>14</c:v>
                </c:pt>
                <c:pt idx="1">
                  <c:v>254</c:v>
                </c:pt>
                <c:pt idx="2">
                  <c:v>34</c:v>
                </c:pt>
                <c:pt idx="3">
                  <c:v>4</c:v>
                </c:pt>
                <c:pt idx="4">
                  <c:v>4</c:v>
                </c:pt>
                <c:pt idx="5">
                  <c:v>20</c:v>
                </c:pt>
                <c:pt idx="6">
                  <c:v>0</c:v>
                </c:pt>
                <c:pt idx="7">
                  <c:v>0</c:v>
                </c:pt>
                <c:pt idx="8">
                  <c:v>0</c:v>
                </c:pt>
                <c:pt idx="9">
                  <c:v>0</c:v>
                </c:pt>
                <c:pt idx="10">
                  <c:v>108</c:v>
                </c:pt>
                <c:pt idx="11">
                  <c:v>40</c:v>
                </c:pt>
                <c:pt idx="12">
                  <c:v>2</c:v>
                </c:pt>
              </c:numCache>
            </c:numRef>
          </c:val>
        </c:ser>
        <c:ser>
          <c:idx val="3"/>
          <c:order val="3"/>
          <c:tx>
            <c:strRef>
              <c:f>Progression!$A$5</c:f>
              <c:strCache>
                <c:ptCount val="1"/>
                <c:pt idx="0">
                  <c:v>Dev and Partial Tested</c:v>
                </c:pt>
              </c:strCache>
            </c:strRef>
          </c:tx>
          <c:spPr>
            <a:solidFill>
              <a:srgbClr val="FFFF00"/>
            </a:solidFill>
            <a:ln>
              <a:noFill/>
            </a:ln>
            <a:effectLst/>
          </c:spPr>
          <c:invertIfNegative val="0"/>
          <c:dLbls>
            <c:delete val="1"/>
          </c:dLbls>
          <c:cat>
            <c:strRef>
              <c:f>Progression!$B$1:$N$1</c:f>
              <c:strCache>
                <c:ptCount val="13"/>
                <c:pt idx="0">
                  <c:v>Unit Settings</c:v>
                </c:pt>
                <c:pt idx="1">
                  <c:v>Unit Settings -Boards</c:v>
                </c:pt>
                <c:pt idx="2">
                  <c:v>AHU</c:v>
                </c:pt>
                <c:pt idx="3">
                  <c:v>Sensors</c:v>
                </c:pt>
                <c:pt idx="4">
                  <c:v>OA Dampers</c:v>
                </c:pt>
                <c:pt idx="5">
                  <c:v>Dehum</c:v>
                </c:pt>
                <c:pt idx="6">
                  <c:v>Filters</c:v>
                </c:pt>
                <c:pt idx="7">
                  <c:v>Building Pressure</c:v>
                </c:pt>
                <c:pt idx="8">
                  <c:v>ERV</c:v>
                </c:pt>
                <c:pt idx="9">
                  <c:v>Preheat</c:v>
                </c:pt>
                <c:pt idx="10">
                  <c:v>Heating</c:v>
                </c:pt>
                <c:pt idx="11">
                  <c:v>Cooling</c:v>
                </c:pt>
                <c:pt idx="12">
                  <c:v>Fans</c:v>
                </c:pt>
              </c:strCache>
            </c:strRef>
          </c:cat>
          <c:val>
            <c:numRef>
              <c:f>Progression!$B$5:$N$5</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er>
        <c:ser>
          <c:idx val="4"/>
          <c:order val="4"/>
          <c:tx>
            <c:strRef>
              <c:f>Progression!$A$6</c:f>
              <c:strCache>
                <c:ptCount val="1"/>
                <c:pt idx="0">
                  <c:v>Can't Dev/Test</c:v>
                </c:pt>
              </c:strCache>
            </c:strRef>
          </c:tx>
          <c:spPr>
            <a:solidFill>
              <a:srgbClr val="D0D0D0"/>
            </a:solidFill>
            <a:ln>
              <a:noFill/>
            </a:ln>
            <a:effectLst/>
          </c:spPr>
          <c:invertIfNegative val="0"/>
          <c:dLbls>
            <c:delete val="1"/>
          </c:dLbls>
          <c:cat>
            <c:strRef>
              <c:f>Progression!$B$1:$N$1</c:f>
              <c:strCache>
                <c:ptCount val="13"/>
                <c:pt idx="0">
                  <c:v>Unit Settings</c:v>
                </c:pt>
                <c:pt idx="1">
                  <c:v>Unit Settings -Boards</c:v>
                </c:pt>
                <c:pt idx="2">
                  <c:v>AHU</c:v>
                </c:pt>
                <c:pt idx="3">
                  <c:v>Sensors</c:v>
                </c:pt>
                <c:pt idx="4">
                  <c:v>OA Dampers</c:v>
                </c:pt>
                <c:pt idx="5">
                  <c:v>Dehum</c:v>
                </c:pt>
                <c:pt idx="6">
                  <c:v>Filters</c:v>
                </c:pt>
                <c:pt idx="7">
                  <c:v>Building Pressure</c:v>
                </c:pt>
                <c:pt idx="8">
                  <c:v>ERV</c:v>
                </c:pt>
                <c:pt idx="9">
                  <c:v>Preheat</c:v>
                </c:pt>
                <c:pt idx="10">
                  <c:v>Heating</c:v>
                </c:pt>
                <c:pt idx="11">
                  <c:v>Cooling</c:v>
                </c:pt>
                <c:pt idx="12">
                  <c:v>Fans</c:v>
                </c:pt>
              </c:strCache>
            </c:strRef>
          </c:cat>
          <c:val>
            <c:numRef>
              <c:f>Progression!$B$6:$N$6</c:f>
              <c:numCache>
                <c:formatCode>General</c:formatCode>
                <c:ptCount val="13"/>
                <c:pt idx="0">
                  <c:v>31</c:v>
                </c:pt>
                <c:pt idx="1">
                  <c:v>17</c:v>
                </c:pt>
                <c:pt idx="2">
                  <c:v>0</c:v>
                </c:pt>
                <c:pt idx="3">
                  <c:v>0</c:v>
                </c:pt>
                <c:pt idx="4">
                  <c:v>0</c:v>
                </c:pt>
                <c:pt idx="5">
                  <c:v>14</c:v>
                </c:pt>
                <c:pt idx="6">
                  <c:v>60</c:v>
                </c:pt>
                <c:pt idx="7">
                  <c:v>6</c:v>
                </c:pt>
                <c:pt idx="8">
                  <c:v>4</c:v>
                </c:pt>
                <c:pt idx="9">
                  <c:v>0</c:v>
                </c:pt>
                <c:pt idx="10">
                  <c:v>32</c:v>
                </c:pt>
                <c:pt idx="11">
                  <c:v>0</c:v>
                </c:pt>
                <c:pt idx="12">
                  <c:v>6</c:v>
                </c:pt>
              </c:numCache>
            </c:numRef>
          </c:val>
        </c:ser>
        <c:ser>
          <c:idx val="5"/>
          <c:order val="5"/>
          <c:tx>
            <c:strRef>
              <c:f>Progression!$A$7</c:f>
              <c:strCache>
                <c:ptCount val="1"/>
                <c:pt idx="0">
                  <c:v>Dev and Not tested</c:v>
                </c:pt>
              </c:strCache>
            </c:strRef>
          </c:tx>
          <c:spPr>
            <a:solidFill>
              <a:srgbClr val="F2CEEF"/>
            </a:solidFill>
            <a:ln>
              <a:noFill/>
            </a:ln>
            <a:effectLst/>
          </c:spPr>
          <c:invertIfNegative val="0"/>
          <c:dLbls>
            <c:delete val="1"/>
          </c:dLbls>
          <c:cat>
            <c:strRef>
              <c:f>Progression!$B$1:$N$1</c:f>
              <c:strCache>
                <c:ptCount val="13"/>
                <c:pt idx="0">
                  <c:v>Unit Settings</c:v>
                </c:pt>
                <c:pt idx="1">
                  <c:v>Unit Settings -Boards</c:v>
                </c:pt>
                <c:pt idx="2">
                  <c:v>AHU</c:v>
                </c:pt>
                <c:pt idx="3">
                  <c:v>Sensors</c:v>
                </c:pt>
                <c:pt idx="4">
                  <c:v>OA Dampers</c:v>
                </c:pt>
                <c:pt idx="5">
                  <c:v>Dehum</c:v>
                </c:pt>
                <c:pt idx="6">
                  <c:v>Filters</c:v>
                </c:pt>
                <c:pt idx="7">
                  <c:v>Building Pressure</c:v>
                </c:pt>
                <c:pt idx="8">
                  <c:v>ERV</c:v>
                </c:pt>
                <c:pt idx="9">
                  <c:v>Preheat</c:v>
                </c:pt>
                <c:pt idx="10">
                  <c:v>Heating</c:v>
                </c:pt>
                <c:pt idx="11">
                  <c:v>Cooling</c:v>
                </c:pt>
                <c:pt idx="12">
                  <c:v>Fans</c:v>
                </c:pt>
              </c:strCache>
            </c:strRef>
          </c:cat>
          <c:val>
            <c:numRef>
              <c:f>Progression!$B$7:$N$7</c:f>
              <c:numCache>
                <c:formatCode>General</c:formatCode>
                <c:ptCount val="13"/>
                <c:pt idx="0">
                  <c:v>4</c:v>
                </c:pt>
                <c:pt idx="1">
                  <c:v>180</c:v>
                </c:pt>
                <c:pt idx="2">
                  <c:v>0</c:v>
                </c:pt>
                <c:pt idx="3">
                  <c:v>4</c:v>
                </c:pt>
                <c:pt idx="4">
                  <c:v>0</c:v>
                </c:pt>
                <c:pt idx="5">
                  <c:v>3</c:v>
                </c:pt>
                <c:pt idx="6">
                  <c:v>0</c:v>
                </c:pt>
                <c:pt idx="7">
                  <c:v>0</c:v>
                </c:pt>
                <c:pt idx="8">
                  <c:v>0</c:v>
                </c:pt>
                <c:pt idx="9">
                  <c:v>0</c:v>
                </c:pt>
                <c:pt idx="10">
                  <c:v>160</c:v>
                </c:pt>
                <c:pt idx="11">
                  <c:v>0</c:v>
                </c:pt>
                <c:pt idx="12">
                  <c:v>1</c:v>
                </c:pt>
              </c:numCache>
            </c:numRef>
          </c:val>
        </c:ser>
        <c:dLbls>
          <c:showLegendKey val="0"/>
          <c:showVal val="0"/>
          <c:showCatName val="0"/>
          <c:showSerName val="0"/>
          <c:showPercent val="0"/>
          <c:showBubbleSize val="0"/>
        </c:dLbls>
        <c:gapWidth val="219"/>
        <c:overlap val="-27"/>
        <c:axId val="438514696"/>
        <c:axId val="438516744"/>
      </c:barChart>
      <c:catAx>
        <c:axId val="43851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38516744"/>
        <c:crosses val="autoZero"/>
        <c:auto val="1"/>
        <c:lblAlgn val="ctr"/>
        <c:lblOffset val="100"/>
        <c:noMultiLvlLbl val="0"/>
      </c:catAx>
      <c:valAx>
        <c:axId val="438516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38514696"/>
        <c:crosses val="autoZero"/>
        <c:crossBetween val="between"/>
      </c:valAx>
      <c:spPr>
        <a:noFill/>
        <a:ln>
          <a:noFill/>
        </a:ln>
        <a:effectLst/>
      </c:spPr>
    </c:plotArea>
    <c:legend>
      <c:legendPos val="b"/>
      <c:layout>
        <c:manualLayout>
          <c:xMode val="edge"/>
          <c:yMode val="edge"/>
          <c:x val="0.0486927761480795"/>
          <c:y val="0.894096675415573"/>
          <c:w val="0.899999931381126"/>
          <c:h val="0.0781255468066492"/>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ac937f28-6336-40a2-b18b-c6f09e132f64}"/>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pieChart>
        <c:varyColors val="1"/>
        <c:ser>
          <c:idx val="0"/>
          <c:order val="0"/>
          <c:tx>
            <c:strRef>
              <c:f>Progression!$Q$1</c:f>
              <c:strCache>
                <c:ptCount val="1"/>
                <c:pt idx="0">
                  <c:v>Total</c:v>
                </c:pt>
              </c:strCache>
            </c:strRef>
          </c:tx>
          <c:spPr/>
          <c:explosion val="0"/>
          <c:dPt>
            <c:idx val="0"/>
            <c:bubble3D val="0"/>
            <c:spPr>
              <a:solidFill>
                <a:srgbClr val="C0E4F5"/>
              </a:solidFill>
              <a:ln w="19050">
                <a:solidFill>
                  <a:schemeClr val="lt1"/>
                </a:solidFill>
              </a:ln>
              <a:effectLst/>
            </c:spPr>
          </c:dPt>
          <c:dPt>
            <c:idx val="1"/>
            <c:bubble3D val="0"/>
            <c:spPr>
              <a:solidFill>
                <a:srgbClr val="45D65A"/>
              </a:solidFill>
              <a:ln w="19050">
                <a:solidFill>
                  <a:schemeClr val="lt1"/>
                </a:solidFill>
              </a:ln>
              <a:effectLst/>
            </c:spPr>
          </c:dPt>
          <c:dPt>
            <c:idx val="2"/>
            <c:bubble3D val="0"/>
            <c:spPr>
              <a:solidFill>
                <a:srgbClr val="FF0000"/>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rgbClr val="D86DCD"/>
              </a:solidFill>
              <a:ln w="19050">
                <a:solidFill>
                  <a:schemeClr val="lt1"/>
                </a:solidFill>
              </a:ln>
              <a:effectLst/>
            </c:spPr>
          </c:dPt>
          <c:dLbls>
            <c:delete val="1"/>
          </c:dLbls>
          <c:cat>
            <c:strRef>
              <c:f>(Progression!$P$2:$P$5,Progression!$P$7)</c:f>
              <c:strCache>
                <c:ptCount val="5"/>
                <c:pt idx="0">
                  <c:v>Not Developed</c:v>
                </c:pt>
                <c:pt idx="1">
                  <c:v>Dev and Passed Testing </c:v>
                </c:pt>
                <c:pt idx="2">
                  <c:v>Dev and Failed Testing</c:v>
                </c:pt>
                <c:pt idx="3">
                  <c:v>Dev and Partial Tested</c:v>
                </c:pt>
                <c:pt idx="4">
                  <c:v>Dev and Not tested</c:v>
                </c:pt>
              </c:strCache>
            </c:strRef>
          </c:cat>
          <c:val>
            <c:numRef>
              <c:f>(Progression!$Q$2:$Q$5,Progression!$Q$7)</c:f>
              <c:numCache>
                <c:formatCode>General</c:formatCode>
                <c:ptCount val="5"/>
                <c:pt idx="0">
                  <c:v>512</c:v>
                </c:pt>
                <c:pt idx="1">
                  <c:v>1990</c:v>
                </c:pt>
                <c:pt idx="2">
                  <c:v>466</c:v>
                </c:pt>
                <c:pt idx="3">
                  <c:v>0</c:v>
                </c:pt>
                <c:pt idx="4">
                  <c:v>348</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fbc14084-67d2-425f-b219-367eaf4cd821}"/>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28575</xdr:colOff>
      <xdr:row>9</xdr:row>
      <xdr:rowOff>47625</xdr:rowOff>
    </xdr:from>
    <xdr:to>
      <xdr:col>12</xdr:col>
      <xdr:colOff>0</xdr:colOff>
      <xdr:row>23</xdr:row>
      <xdr:rowOff>123825</xdr:rowOff>
    </xdr:to>
    <xdr:graphicFrame>
      <xdr:nvGraphicFramePr>
        <xdr:cNvPr id="31" name="Chart 2"/>
        <xdr:cNvGraphicFramePr/>
      </xdr:nvGraphicFramePr>
      <xdr:xfrm>
        <a:off x="28575" y="1590675"/>
        <a:ext cx="9017000" cy="2476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142875</xdr:colOff>
      <xdr:row>9</xdr:row>
      <xdr:rowOff>85725</xdr:rowOff>
    </xdr:from>
    <xdr:to>
      <xdr:col>19</xdr:col>
      <xdr:colOff>200025</xdr:colOff>
      <xdr:row>23</xdr:row>
      <xdr:rowOff>161925</xdr:rowOff>
    </xdr:to>
    <xdr:graphicFrame>
      <xdr:nvGraphicFramePr>
        <xdr:cNvPr id="59" name="Chart 1"/>
        <xdr:cNvGraphicFramePr/>
      </xdr:nvGraphicFramePr>
      <xdr:xfrm>
        <a:off x="9874250" y="1628775"/>
        <a:ext cx="5194935" cy="24765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A1" sqref="A1"/>
    </sheetView>
  </sheetViews>
  <sheetFormatPr defaultColWidth="9" defaultRowHeight="13.5"/>
  <cols>
    <col min="1" max="1" width="19.7083333333333" customWidth="1"/>
    <col min="16" max="16" width="22.425" customWidth="1"/>
  </cols>
  <sheetData>
    <row r="1" spans="1:17">
      <c r="A1" s="22" t="s">
        <v>0</v>
      </c>
      <c r="B1" s="22" t="s">
        <v>1</v>
      </c>
      <c r="C1" s="22" t="s">
        <v>2</v>
      </c>
      <c r="D1" s="22" t="s">
        <v>3</v>
      </c>
      <c r="E1" s="22" t="s">
        <v>4</v>
      </c>
      <c r="F1" s="22" t="s">
        <v>5</v>
      </c>
      <c r="G1" s="22" t="s">
        <v>6</v>
      </c>
      <c r="H1" s="22" t="s">
        <v>7</v>
      </c>
      <c r="I1" s="22" t="s">
        <v>8</v>
      </c>
      <c r="J1" s="22" t="s">
        <v>9</v>
      </c>
      <c r="K1" s="22" t="s">
        <v>10</v>
      </c>
      <c r="L1" s="22" t="s">
        <v>11</v>
      </c>
      <c r="M1" s="22" t="s">
        <v>12</v>
      </c>
      <c r="N1" s="22" t="s">
        <v>13</v>
      </c>
      <c r="O1" s="22"/>
      <c r="P1" s="22" t="s">
        <v>0</v>
      </c>
      <c r="Q1" s="22" t="s">
        <v>14</v>
      </c>
    </row>
    <row r="2" spans="1:17">
      <c r="A2" s="25" t="s">
        <v>15</v>
      </c>
      <c r="B2" s="25">
        <f>COUNTIF('Unit Settings'!C:C,"Not Developed")</f>
        <v>56</v>
      </c>
      <c r="C2" s="25">
        <f>COUNTIF('Unit Settings - Boards'!C:C,"Not Developed")</f>
        <v>448</v>
      </c>
      <c r="D2" s="25">
        <f>COUNTIF('Air Handler Board'!C:C,"Not Developed")</f>
        <v>15</v>
      </c>
      <c r="E2" s="25">
        <f>COUNTIF(Sensors!C:C,"Not Developed")</f>
        <v>9</v>
      </c>
      <c r="F2" s="25">
        <f>COUNTIF('OA Damper'!C:C,"Not Developed")</f>
        <v>0</v>
      </c>
      <c r="G2" s="25">
        <f>COUNTIF(Dehum!C:C,"Not Developed")</f>
        <v>2</v>
      </c>
      <c r="H2" s="25">
        <f>COUNTIF(Filters!C:C,"Not Developed")</f>
        <v>0</v>
      </c>
      <c r="I2" s="25">
        <f>COUNTIF('Building Pressure'!C:C,"Not Developed")</f>
        <v>4</v>
      </c>
      <c r="J2" s="25">
        <f>COUNTIF(ERV!C:C,"Not Developed")</f>
        <v>0</v>
      </c>
      <c r="K2" s="25">
        <f>COUNTIF(Preheat!D:D,"Not Developed")</f>
        <v>0</v>
      </c>
      <c r="L2" s="25">
        <f>COUNTIF(Heating!C:C,"Not Developed")</f>
        <v>34</v>
      </c>
      <c r="M2" s="25">
        <f>COUNTIF(Cooling!C:C,"NotDeveloped")</f>
        <v>0</v>
      </c>
      <c r="N2" s="25">
        <f>COUNTIF(Fans!C:C,"NotDeveloped")</f>
        <v>0</v>
      </c>
      <c r="O2" s="25" t="s">
        <v>16</v>
      </c>
      <c r="P2" s="25" t="s">
        <v>15</v>
      </c>
      <c r="Q2" s="25">
        <f t="shared" ref="Q2:Q7" si="0">SUM(C2:O2)</f>
        <v>512</v>
      </c>
    </row>
    <row r="3" spans="1:17">
      <c r="A3" s="143" t="s">
        <v>17</v>
      </c>
      <c r="B3" s="143">
        <f>COUNTIF('Unit Settings'!C:C,"Dev and passed testing")</f>
        <v>17</v>
      </c>
      <c r="C3" s="143">
        <f>COUNTIF('Unit Settings - Boards'!C:C,"Dev and passed testing")</f>
        <v>666</v>
      </c>
      <c r="D3" s="143">
        <f>COUNTIF('Air Handler Board'!C:C,"Dev and passed testing")</f>
        <v>1027</v>
      </c>
      <c r="E3" s="143">
        <f>COUNTIF(Sensors!C:C,"Dev and passed testing")</f>
        <v>24</v>
      </c>
      <c r="F3" s="143">
        <f>COUNTIF('OA Damper'!C:C,"Dev and passed testing")</f>
        <v>18</v>
      </c>
      <c r="G3" s="143">
        <f>COUNTIF(Dehum!C:C,"Dev and passed testing")</f>
        <v>0</v>
      </c>
      <c r="H3" s="143">
        <f>COUNTIF(Filters!C:C,"Dev and passed testing")</f>
        <v>0</v>
      </c>
      <c r="I3" s="143">
        <f>COUNTIF('Building Pressure'!C:C,"Dev and passed testing")</f>
        <v>31</v>
      </c>
      <c r="J3" s="143">
        <f>COUNTIF(ERV!C:C,"Dev and passed testing")</f>
        <v>18</v>
      </c>
      <c r="K3" s="143">
        <f>COUNTIF(Preheat!D:D,"Dev and passed testing")</f>
        <v>13</v>
      </c>
      <c r="L3" s="143">
        <f>COUNTIF(Heating!C:C,"Dev and passed testing")</f>
        <v>136</v>
      </c>
      <c r="M3" s="143">
        <f>COUNTIF(Cooling!C:C,"Dev and passed testing")</f>
        <v>37</v>
      </c>
      <c r="N3" s="143">
        <f>COUNTIF(Fans!C:C,"Dev and passed testing")</f>
        <v>20</v>
      </c>
      <c r="O3" s="143" t="s">
        <v>16</v>
      </c>
      <c r="P3" s="143" t="s">
        <v>17</v>
      </c>
      <c r="Q3" s="143">
        <f t="shared" si="0"/>
        <v>1990</v>
      </c>
    </row>
    <row r="4" spans="1:17">
      <c r="A4" s="24" t="s">
        <v>18</v>
      </c>
      <c r="B4" s="24">
        <f>COUNTIF('Unit Settings'!C:C,"Dev and failed testing")</f>
        <v>14</v>
      </c>
      <c r="C4" s="24">
        <f>COUNTIF('Unit Settings - Boards'!C:C,"Dev and failed testing")</f>
        <v>254</v>
      </c>
      <c r="D4" s="24">
        <f>COUNTIF('Air Handler Board'!C:C,"Dev and failed testing")</f>
        <v>34</v>
      </c>
      <c r="E4" s="24">
        <f>COUNTIF(Sensors!C:C,"Dev and failed testing")</f>
        <v>4</v>
      </c>
      <c r="F4" s="24">
        <f>COUNTIF('OA Damper'!C:C,"Dev and failed testing")</f>
        <v>4</v>
      </c>
      <c r="G4" s="24">
        <f>COUNTIF(Dehum!C:C,"Dev and failed testing")</f>
        <v>20</v>
      </c>
      <c r="H4" s="24">
        <f>COUNTIF(Filters!C:C,"Dev and failed testing")</f>
        <v>0</v>
      </c>
      <c r="I4" s="24">
        <f>COUNTIF('Building Pressure'!C:C,"Dev and failed testing")</f>
        <v>0</v>
      </c>
      <c r="J4" s="24">
        <f>COUNTIF(ERV!C:C,"Dev and failed testing")</f>
        <v>0</v>
      </c>
      <c r="K4" s="24">
        <f>COUNTIF(Preheat!D:D,"Dev and failed testing")</f>
        <v>0</v>
      </c>
      <c r="L4" s="24">
        <f>COUNTIF(Heating!C:C,"Dev and failed testing")</f>
        <v>108</v>
      </c>
      <c r="M4" s="24">
        <f>COUNTIF(Cooling!C:C,"Dev and failed testing")</f>
        <v>40</v>
      </c>
      <c r="N4" s="24">
        <f>COUNTIF(Fans!C:C,"Dev and failed testing")</f>
        <v>2</v>
      </c>
      <c r="O4" s="24" t="s">
        <v>16</v>
      </c>
      <c r="P4" s="24" t="s">
        <v>18</v>
      </c>
      <c r="Q4" s="24">
        <f t="shared" si="0"/>
        <v>466</v>
      </c>
    </row>
    <row r="5" spans="1:17">
      <c r="A5" s="144" t="s">
        <v>19</v>
      </c>
      <c r="B5" s="144">
        <f>COUNTIF('Unit Settings'!C:C,"Dev and partial testing")</f>
        <v>0</v>
      </c>
      <c r="C5" s="144">
        <f>COUNTIF('Unit Settings - Boards'!C:C,"Dev and Partial Tested")</f>
        <v>0</v>
      </c>
      <c r="D5" s="144">
        <f>COUNTIF('Air Handler Board'!C:C,"Dev partial testing")</f>
        <v>0</v>
      </c>
      <c r="E5" s="144">
        <f>COUNTIF(Sensors!C:C,"Dev partial testing")</f>
        <v>0</v>
      </c>
      <c r="F5" s="144">
        <f>COUNTIF('OA Damper'!C:C,"Dev partial testing")</f>
        <v>0</v>
      </c>
      <c r="G5" s="144">
        <f>COUNTIF(Dehum!C:C,"Dev partial testing")</f>
        <v>0</v>
      </c>
      <c r="H5" s="144">
        <f>COUNTIF(Filters!C:C,"Dev partial testing")</f>
        <v>0</v>
      </c>
      <c r="I5" s="144">
        <f>COUNTIF('Building Pressure'!C:C,"Dev partial testing")</f>
        <v>0</v>
      </c>
      <c r="J5" s="144">
        <f>COUNTIF(ERV!C:C,"Dev partial testing")</f>
        <v>0</v>
      </c>
      <c r="K5" s="144">
        <f>COUNTIF(Preheat!D:D,"Dev partial testing")</f>
        <v>0</v>
      </c>
      <c r="L5" s="144">
        <f>COUNTIF(Heating!C:C,"Dev partial testing")</f>
        <v>0</v>
      </c>
      <c r="M5" s="144">
        <f>COUNTIF(Cooling!C:C,"Dev partial testing")</f>
        <v>0</v>
      </c>
      <c r="N5" s="144">
        <f>COUNTIF(Fans!C:C,"Dev partial testing")</f>
        <v>0</v>
      </c>
      <c r="O5" s="144" t="s">
        <v>16</v>
      </c>
      <c r="P5" s="144" t="s">
        <v>19</v>
      </c>
      <c r="Q5" s="144">
        <f t="shared" si="0"/>
        <v>0</v>
      </c>
    </row>
    <row r="6" spans="1:17">
      <c r="A6" s="145" t="s">
        <v>20</v>
      </c>
      <c r="B6" s="145">
        <f>COUNTIF('Unit Settings'!C:C,"Can't Test")</f>
        <v>31</v>
      </c>
      <c r="C6" s="145">
        <f>COUNTIF('Unit Settings - Boards'!C:C,"Can't Test")</f>
        <v>17</v>
      </c>
      <c r="D6" s="145">
        <f>COUNTIF('Air Handler Board'!C:C,"Can't Test")</f>
        <v>0</v>
      </c>
      <c r="E6" s="145">
        <f>COUNTIF(Sensors!C:C,"Can't Test")</f>
        <v>0</v>
      </c>
      <c r="F6" s="145">
        <f>COUNTIF('OA Damper'!C:C,"Can't Test")</f>
        <v>0</v>
      </c>
      <c r="G6" s="145">
        <f>COUNTIF(Dehum!C:C,"Can't Test")</f>
        <v>14</v>
      </c>
      <c r="H6" s="145">
        <f>COUNTIF(Filters!C:C,"Can't Test")</f>
        <v>60</v>
      </c>
      <c r="I6" s="145">
        <f>COUNTIF('Building Pressure'!C:C,"Can't Test")</f>
        <v>6</v>
      </c>
      <c r="J6" s="145">
        <f>COUNTIF(ERV!C:C,"Can't Test")</f>
        <v>4</v>
      </c>
      <c r="K6" s="145">
        <f>COUNTIF(Preheat!D:D,"Can't Test")</f>
        <v>0</v>
      </c>
      <c r="L6" s="145">
        <f>COUNTIF(Heating!C:C,"Can't Test")</f>
        <v>32</v>
      </c>
      <c r="M6" s="145">
        <f>COUNTIF(Cooling!C:C,"Can't Test")</f>
        <v>0</v>
      </c>
      <c r="N6" s="145">
        <f>COUNTIF(Fans!C:C,"Can't Test")</f>
        <v>6</v>
      </c>
      <c r="O6" s="145" t="s">
        <v>16</v>
      </c>
      <c r="P6" s="145" t="s">
        <v>20</v>
      </c>
      <c r="Q6" s="145">
        <f t="shared" si="0"/>
        <v>139</v>
      </c>
    </row>
    <row r="7" spans="1:17">
      <c r="A7" s="44" t="s">
        <v>21</v>
      </c>
      <c r="B7" s="44">
        <f>COUNTIF('Unit Settings'!C:C,"Not Tested")</f>
        <v>4</v>
      </c>
      <c r="C7" s="44">
        <f>COUNTIF('Unit Settings - Boards'!C:C,"Not Tested")</f>
        <v>180</v>
      </c>
      <c r="D7" s="44">
        <f>COUNTIF('Air Handler Board'!C:C,"Can't Test")</f>
        <v>0</v>
      </c>
      <c r="E7" s="44">
        <f>COUNTIF(Sensors!C:C,"Not Tested")</f>
        <v>4</v>
      </c>
      <c r="F7" s="44">
        <f>COUNTIF('OA Damper'!C:C,"Not Tested")</f>
        <v>0</v>
      </c>
      <c r="G7" s="44">
        <f>COUNTIF(Dehum!C:C,"Not Tested")</f>
        <v>3</v>
      </c>
      <c r="H7" s="44">
        <f>COUNTIF(Filters!C:C,"Not Tested")</f>
        <v>0</v>
      </c>
      <c r="I7" s="44">
        <f>COUNTIF('Building Pressure'!C:C,"Not Tested")</f>
        <v>0</v>
      </c>
      <c r="J7" s="44">
        <f>COUNTIF(ERV!C:C,"Not Tested")</f>
        <v>0</v>
      </c>
      <c r="K7" s="44">
        <f>COUNTIF(Preheat!D:D,"Not Tested")</f>
        <v>0</v>
      </c>
      <c r="L7" s="44">
        <f>COUNTIF(Heating!C:C,"Not Tested")</f>
        <v>160</v>
      </c>
      <c r="M7" s="44">
        <f>COUNTIF(Cooling!C:C,"Not Tested")</f>
        <v>0</v>
      </c>
      <c r="N7" s="44">
        <f>COUNTIF(Fans!C:C,"Not Tested")</f>
        <v>1</v>
      </c>
      <c r="O7" s="44" t="s">
        <v>16</v>
      </c>
      <c r="P7" s="44" t="s">
        <v>21</v>
      </c>
      <c r="Q7" s="44">
        <f t="shared" si="0"/>
        <v>348</v>
      </c>
    </row>
    <row r="8" spans="1:16">
      <c r="A8" s="16"/>
      <c r="B8" s="16"/>
      <c r="C8" s="16"/>
      <c r="D8" s="16"/>
      <c r="E8" s="16"/>
      <c r="F8" s="16"/>
      <c r="G8" s="16"/>
      <c r="H8" s="16"/>
      <c r="I8" s="16"/>
      <c r="J8" s="16"/>
      <c r="K8" s="16"/>
      <c r="L8" s="16"/>
      <c r="M8" s="16"/>
      <c r="N8" s="16"/>
      <c r="O8" s="16"/>
      <c r="P8" s="16"/>
    </row>
    <row r="9" spans="1:16">
      <c r="A9" s="16" t="s">
        <v>14</v>
      </c>
      <c r="B9" s="16">
        <f t="shared" ref="B9:N9" si="1">SUM(B3:B7)</f>
        <v>66</v>
      </c>
      <c r="C9" s="16">
        <f t="shared" si="1"/>
        <v>1117</v>
      </c>
      <c r="D9" s="16">
        <f t="shared" si="1"/>
        <v>1061</v>
      </c>
      <c r="E9" s="16">
        <f t="shared" si="1"/>
        <v>32</v>
      </c>
      <c r="F9" s="16">
        <f t="shared" si="1"/>
        <v>22</v>
      </c>
      <c r="G9" s="16">
        <f t="shared" si="1"/>
        <v>37</v>
      </c>
      <c r="H9" s="16">
        <f t="shared" si="1"/>
        <v>60</v>
      </c>
      <c r="I9" s="16">
        <f t="shared" si="1"/>
        <v>37</v>
      </c>
      <c r="J9" s="16">
        <f t="shared" si="1"/>
        <v>22</v>
      </c>
      <c r="K9" s="16">
        <f t="shared" si="1"/>
        <v>13</v>
      </c>
      <c r="L9" s="16">
        <f t="shared" si="1"/>
        <v>436</v>
      </c>
      <c r="M9" s="16">
        <f t="shared" si="1"/>
        <v>77</v>
      </c>
      <c r="N9" s="16">
        <f t="shared" si="1"/>
        <v>29</v>
      </c>
      <c r="O9" s="16"/>
      <c r="P9" s="16">
        <v>3141</v>
      </c>
    </row>
    <row r="11" spans="6:6">
      <c r="F11" s="15"/>
    </row>
  </sheetData>
  <pageMargins left="0.7" right="0.7" top="0.75" bottom="0.75" header="0.3" footer="0.3"/>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0"/>
  <sheetViews>
    <sheetView workbookViewId="0">
      <pane xSplit="4" ySplit="1" topLeftCell="E2" activePane="bottomRight" state="frozen"/>
      <selection/>
      <selection pane="topRight"/>
      <selection pane="bottomLeft"/>
      <selection pane="bottomRight" activeCell="F2" sqref="F2:F5"/>
    </sheetView>
  </sheetViews>
  <sheetFormatPr defaultColWidth="9" defaultRowHeight="13.5"/>
  <cols>
    <col min="1" max="1" width="7.85833333333333" customWidth="1"/>
    <col min="2" max="2" width="27.425" customWidth="1"/>
    <col min="3" max="3" width="27.425" hidden="1" customWidth="1"/>
    <col min="4" max="4" width="58.425" customWidth="1"/>
    <col min="5" max="6" width="31" style="14" customWidth="1"/>
    <col min="7" max="7" width="14.7083333333333" customWidth="1"/>
    <col min="8" max="8" width="9.56666666666667" customWidth="1"/>
    <col min="9" max="11" width="20.8583333333333" customWidth="1"/>
    <col min="12" max="12" width="82.7083333333333" customWidth="1"/>
    <col min="13" max="13" width="8.28333333333333" customWidth="1"/>
    <col min="14" max="14" width="18.5666666666667" customWidth="1"/>
    <col min="15" max="15" width="20.8583333333333" customWidth="1"/>
    <col min="16" max="16" width="18.5666666666667" customWidth="1"/>
    <col min="17" max="17" width="20.8583333333333" customWidth="1"/>
    <col min="18" max="18" width="31.8583333333333" customWidth="1"/>
    <col min="19" max="19" width="29.1416666666667" customWidth="1"/>
    <col min="20" max="20" width="6.14166666666667" customWidth="1"/>
    <col min="21" max="21" width="9.85833333333333" customWidth="1"/>
    <col min="22" max="22" width="10.1416666666667" customWidth="1"/>
    <col min="23" max="23" width="13.2833333333333" customWidth="1"/>
    <col min="24" max="24" width="17.1416666666667" customWidth="1"/>
    <col min="25" max="25" width="11" customWidth="1"/>
    <col min="26" max="26" width="6.425" customWidth="1"/>
  </cols>
  <sheetData>
    <row r="1" spans="1:26">
      <c r="A1" s="15" t="s">
        <v>160</v>
      </c>
      <c r="B1" s="15" t="s">
        <v>161</v>
      </c>
      <c r="C1" s="16" t="s">
        <v>0</v>
      </c>
      <c r="D1" s="16" t="s">
        <v>163</v>
      </c>
      <c r="E1" s="61" t="s">
        <v>164</v>
      </c>
      <c r="F1" s="61" t="s">
        <v>1859</v>
      </c>
      <c r="G1" s="15" t="s">
        <v>165</v>
      </c>
      <c r="H1" s="15" t="s">
        <v>166</v>
      </c>
      <c r="I1" s="15" t="s">
        <v>423</v>
      </c>
      <c r="J1" s="15" t="s">
        <v>1860</v>
      </c>
      <c r="K1" s="15" t="s">
        <v>1861</v>
      </c>
      <c r="L1" s="15" t="s">
        <v>169</v>
      </c>
      <c r="M1" s="15" t="s">
        <v>170</v>
      </c>
      <c r="N1" s="15" t="s">
        <v>172</v>
      </c>
      <c r="O1" s="15" t="s">
        <v>173</v>
      </c>
      <c r="P1" s="15" t="s">
        <v>426</v>
      </c>
      <c r="Q1" s="15" t="s">
        <v>427</v>
      </c>
      <c r="R1" s="15" t="s">
        <v>176</v>
      </c>
      <c r="S1" s="15" t="s">
        <v>177</v>
      </c>
      <c r="T1" s="15" t="s">
        <v>178</v>
      </c>
      <c r="U1" s="15" t="s">
        <v>179</v>
      </c>
      <c r="V1" s="15" t="s">
        <v>180</v>
      </c>
      <c r="W1" s="15" t="s">
        <v>181</v>
      </c>
      <c r="X1" s="15" t="s">
        <v>182</v>
      </c>
      <c r="Y1" s="15" t="s">
        <v>183</v>
      </c>
      <c r="Z1" s="15" t="s">
        <v>184</v>
      </c>
    </row>
    <row r="2" ht="40.5" spans="1:13">
      <c r="A2" s="17" t="s">
        <v>1804</v>
      </c>
      <c r="B2" s="17" t="s">
        <v>1804</v>
      </c>
      <c r="C2" s="16" t="s">
        <v>187</v>
      </c>
      <c r="D2" s="20" t="s">
        <v>1862</v>
      </c>
      <c r="E2" s="62" t="s">
        <v>1863</v>
      </c>
      <c r="F2" s="62" t="s">
        <v>190</v>
      </c>
      <c r="G2" s="40" t="s">
        <v>191</v>
      </c>
      <c r="H2" t="s">
        <v>192</v>
      </c>
      <c r="J2" t="s">
        <v>1864</v>
      </c>
      <c r="K2" t="s">
        <v>1865</v>
      </c>
      <c r="L2" t="s">
        <v>1866</v>
      </c>
      <c r="M2" t="s">
        <v>254</v>
      </c>
    </row>
    <row r="3" ht="40.5" spans="1:15">
      <c r="A3" s="17"/>
      <c r="B3" s="17"/>
      <c r="C3" s="16" t="s">
        <v>187</v>
      </c>
      <c r="D3" s="20" t="s">
        <v>1867</v>
      </c>
      <c r="E3" s="62" t="s">
        <v>1863</v>
      </c>
      <c r="F3" s="62" t="s">
        <v>190</v>
      </c>
      <c r="G3" s="40" t="s">
        <v>191</v>
      </c>
      <c r="H3" t="s">
        <v>201</v>
      </c>
      <c r="J3" t="s">
        <v>1864</v>
      </c>
      <c r="K3" t="s">
        <v>1868</v>
      </c>
      <c r="L3" t="s">
        <v>1869</v>
      </c>
      <c r="M3" t="s">
        <v>254</v>
      </c>
      <c r="N3" t="s">
        <v>1866</v>
      </c>
      <c r="O3" t="s">
        <v>1870</v>
      </c>
    </row>
    <row r="4" ht="40.5" spans="1:15">
      <c r="A4" s="17"/>
      <c r="B4" s="17"/>
      <c r="C4" s="16" t="s">
        <v>187</v>
      </c>
      <c r="D4" s="20" t="s">
        <v>1871</v>
      </c>
      <c r="E4" s="62" t="s">
        <v>1863</v>
      </c>
      <c r="F4" s="62" t="s">
        <v>190</v>
      </c>
      <c r="G4" s="40" t="s">
        <v>191</v>
      </c>
      <c r="H4" t="s">
        <v>201</v>
      </c>
      <c r="J4" t="s">
        <v>1864</v>
      </c>
      <c r="K4" t="s">
        <v>1872</v>
      </c>
      <c r="L4" t="s">
        <v>1869</v>
      </c>
      <c r="M4" t="s">
        <v>1870</v>
      </c>
      <c r="N4" t="s">
        <v>1866</v>
      </c>
      <c r="O4" t="s">
        <v>1870</v>
      </c>
    </row>
    <row r="5" ht="40.5" spans="1:13">
      <c r="A5" s="17"/>
      <c r="B5" s="17"/>
      <c r="C5" s="16" t="s">
        <v>187</v>
      </c>
      <c r="D5" s="20" t="s">
        <v>1873</v>
      </c>
      <c r="E5" s="62" t="s">
        <v>1863</v>
      </c>
      <c r="F5" s="62" t="s">
        <v>190</v>
      </c>
      <c r="G5" s="40" t="s">
        <v>191</v>
      </c>
      <c r="H5" t="s">
        <v>192</v>
      </c>
      <c r="J5" t="s">
        <v>1864</v>
      </c>
      <c r="K5" t="s">
        <v>1874</v>
      </c>
      <c r="L5" t="s">
        <v>1866</v>
      </c>
      <c r="M5" t="s">
        <v>1870</v>
      </c>
    </row>
    <row r="6" spans="1:12">
      <c r="A6" s="17"/>
      <c r="B6" s="17"/>
      <c r="C6" s="16" t="s">
        <v>162</v>
      </c>
      <c r="D6" s="60" t="s">
        <v>1875</v>
      </c>
      <c r="E6" s="62" t="s">
        <v>1876</v>
      </c>
      <c r="F6" s="62"/>
      <c r="G6" t="s">
        <v>294</v>
      </c>
      <c r="H6" t="s">
        <v>201</v>
      </c>
      <c r="J6" t="s">
        <v>1877</v>
      </c>
      <c r="K6" t="s">
        <v>1878</v>
      </c>
      <c r="L6" s="64" t="s">
        <v>1879</v>
      </c>
    </row>
    <row r="7" spans="1:12">
      <c r="A7" s="17"/>
      <c r="B7" s="17"/>
      <c r="C7" s="16" t="s">
        <v>162</v>
      </c>
      <c r="D7" s="60" t="s">
        <v>1880</v>
      </c>
      <c r="E7" s="62" t="s">
        <v>1876</v>
      </c>
      <c r="F7" s="62"/>
      <c r="G7" t="s">
        <v>217</v>
      </c>
      <c r="H7" t="s">
        <v>192</v>
      </c>
      <c r="J7" t="s">
        <v>1877</v>
      </c>
      <c r="K7" t="s">
        <v>1881</v>
      </c>
      <c r="L7" s="64" t="s">
        <v>1882</v>
      </c>
    </row>
    <row r="8" spans="1:12">
      <c r="A8" s="17"/>
      <c r="B8" s="17"/>
      <c r="C8" s="16" t="s">
        <v>162</v>
      </c>
      <c r="D8" s="60" t="s">
        <v>1883</v>
      </c>
      <c r="E8" s="62" t="s">
        <v>1876</v>
      </c>
      <c r="F8" s="62"/>
      <c r="G8" t="s">
        <v>217</v>
      </c>
      <c r="H8" t="s">
        <v>192</v>
      </c>
      <c r="J8" t="s">
        <v>1877</v>
      </c>
      <c r="K8" t="s">
        <v>1884</v>
      </c>
      <c r="L8" s="64" t="s">
        <v>1885</v>
      </c>
    </row>
    <row r="9" spans="1:13">
      <c r="A9" s="17"/>
      <c r="B9" s="17"/>
      <c r="C9" s="16" t="s">
        <v>241</v>
      </c>
      <c r="D9" s="24" t="s">
        <v>1886</v>
      </c>
      <c r="G9" t="s">
        <v>217</v>
      </c>
      <c r="H9" t="s">
        <v>192</v>
      </c>
      <c r="J9" t="s">
        <v>1877</v>
      </c>
      <c r="K9" t="s">
        <v>1887</v>
      </c>
      <c r="L9" t="s">
        <v>1888</v>
      </c>
      <c r="M9" t="s">
        <v>1870</v>
      </c>
    </row>
    <row r="10" spans="1:13">
      <c r="A10" s="17"/>
      <c r="B10" s="17" t="s">
        <v>1889</v>
      </c>
      <c r="C10" s="16" t="s">
        <v>187</v>
      </c>
      <c r="D10" s="20" t="s">
        <v>1890</v>
      </c>
      <c r="G10" t="s">
        <v>191</v>
      </c>
      <c r="H10" t="s">
        <v>192</v>
      </c>
      <c r="L10" s="39" t="s">
        <v>1891</v>
      </c>
      <c r="M10" s="63" t="s">
        <v>71</v>
      </c>
    </row>
    <row r="11" ht="40.5" spans="1:18">
      <c r="A11" s="17"/>
      <c r="B11" s="17"/>
      <c r="C11" s="16" t="s">
        <v>187</v>
      </c>
      <c r="D11" s="24" t="s">
        <v>1737</v>
      </c>
      <c r="G11" t="s">
        <v>191</v>
      </c>
      <c r="H11" s="63" t="s">
        <v>201</v>
      </c>
      <c r="I11" s="14" t="s">
        <v>1892</v>
      </c>
      <c r="L11" t="s">
        <v>1891</v>
      </c>
      <c r="M11" t="s">
        <v>329</v>
      </c>
      <c r="R11" t="s">
        <v>1893</v>
      </c>
    </row>
    <row r="12" ht="40.5" spans="1:18">
      <c r="A12" s="17"/>
      <c r="B12" s="17"/>
      <c r="C12" s="16" t="s">
        <v>187</v>
      </c>
      <c r="D12" s="24" t="s">
        <v>1764</v>
      </c>
      <c r="G12" t="s">
        <v>191</v>
      </c>
      <c r="H12" s="63" t="s">
        <v>201</v>
      </c>
      <c r="I12" s="14" t="s">
        <v>1892</v>
      </c>
      <c r="L12" t="s">
        <v>1891</v>
      </c>
      <c r="M12" t="s">
        <v>331</v>
      </c>
      <c r="R12" t="s">
        <v>1894</v>
      </c>
    </row>
    <row r="13" ht="40.5" spans="1:18">
      <c r="A13" s="17"/>
      <c r="B13" s="17"/>
      <c r="C13" s="16" t="s">
        <v>187</v>
      </c>
      <c r="D13" s="24" t="s">
        <v>1895</v>
      </c>
      <c r="G13" t="s">
        <v>191</v>
      </c>
      <c r="H13" s="63" t="s">
        <v>201</v>
      </c>
      <c r="I13" s="14" t="s">
        <v>1892</v>
      </c>
      <c r="L13" t="s">
        <v>1891</v>
      </c>
      <c r="M13" t="s">
        <v>327</v>
      </c>
      <c r="R13" t="s">
        <v>1896</v>
      </c>
    </row>
    <row r="14" spans="1:18">
      <c r="A14" s="17"/>
      <c r="B14" s="17"/>
      <c r="C14" s="16" t="s">
        <v>187</v>
      </c>
      <c r="D14" s="20" t="s">
        <v>1897</v>
      </c>
      <c r="G14" t="s">
        <v>217</v>
      </c>
      <c r="H14" t="s">
        <v>201</v>
      </c>
      <c r="L14" s="65" t="s">
        <v>1898</v>
      </c>
      <c r="M14" s="65" t="s">
        <v>221</v>
      </c>
      <c r="R14" t="s">
        <v>1899</v>
      </c>
    </row>
    <row r="15" spans="1:23">
      <c r="A15" s="17"/>
      <c r="B15" s="17" t="s">
        <v>1900</v>
      </c>
      <c r="C15" s="16" t="s">
        <v>241</v>
      </c>
      <c r="D15" s="21" t="s">
        <v>1901</v>
      </c>
      <c r="G15" t="s">
        <v>234</v>
      </c>
      <c r="L15" t="s">
        <v>1902</v>
      </c>
      <c r="M15" t="s">
        <v>236</v>
      </c>
      <c r="T15" t="s">
        <v>1821</v>
      </c>
      <c r="U15">
        <v>0</v>
      </c>
      <c r="V15">
        <v>100</v>
      </c>
      <c r="W15">
        <v>50</v>
      </c>
    </row>
    <row r="16" spans="1:23">
      <c r="A16" s="17"/>
      <c r="B16" s="17"/>
      <c r="C16" s="16" t="s">
        <v>241</v>
      </c>
      <c r="D16" s="21" t="s">
        <v>1903</v>
      </c>
      <c r="G16" t="s">
        <v>234</v>
      </c>
      <c r="L16" t="s">
        <v>1904</v>
      </c>
      <c r="M16" t="s">
        <v>236</v>
      </c>
      <c r="T16" t="s">
        <v>237</v>
      </c>
      <c r="U16">
        <v>-30</v>
      </c>
      <c r="V16">
        <v>110</v>
      </c>
      <c r="W16">
        <v>60</v>
      </c>
    </row>
    <row r="17" spans="1:23">
      <c r="A17" s="17"/>
      <c r="B17" s="17" t="s">
        <v>1905</v>
      </c>
      <c r="C17" s="16" t="s">
        <v>162</v>
      </c>
      <c r="D17" s="22" t="s">
        <v>1906</v>
      </c>
      <c r="G17" t="s">
        <v>234</v>
      </c>
      <c r="L17" s="64" t="s">
        <v>1907</v>
      </c>
      <c r="T17" t="s">
        <v>237</v>
      </c>
      <c r="U17">
        <v>0</v>
      </c>
      <c r="V17">
        <v>110</v>
      </c>
      <c r="W17">
        <v>50</v>
      </c>
    </row>
    <row r="18" spans="1:23">
      <c r="A18" s="17"/>
      <c r="B18" s="17"/>
      <c r="C18" s="16" t="s">
        <v>15</v>
      </c>
      <c r="D18" s="25" t="s">
        <v>1908</v>
      </c>
      <c r="G18" t="s">
        <v>234</v>
      </c>
      <c r="L18" t="s">
        <v>1904</v>
      </c>
      <c r="M18" t="s">
        <v>236</v>
      </c>
      <c r="T18" t="s">
        <v>237</v>
      </c>
      <c r="U18">
        <v>-30</v>
      </c>
      <c r="V18">
        <v>110</v>
      </c>
      <c r="W18">
        <v>60</v>
      </c>
    </row>
    <row r="19" spans="1:20">
      <c r="A19" s="17"/>
      <c r="B19" s="23" t="s">
        <v>1909</v>
      </c>
      <c r="C19" s="16" t="s">
        <v>162</v>
      </c>
      <c r="D19" s="22" t="s">
        <v>1909</v>
      </c>
      <c r="G19" t="s">
        <v>234</v>
      </c>
      <c r="L19" s="64" t="s">
        <v>1910</v>
      </c>
      <c r="T19" t="s">
        <v>237</v>
      </c>
    </row>
    <row r="20" ht="51.75" customHeight="1" spans="1:13">
      <c r="A20" s="17" t="s">
        <v>1254</v>
      </c>
      <c r="B20" s="17" t="s">
        <v>1911</v>
      </c>
      <c r="C20" s="16" t="s">
        <v>187</v>
      </c>
      <c r="D20" s="20" t="s">
        <v>1912</v>
      </c>
      <c r="G20" t="s">
        <v>191</v>
      </c>
      <c r="H20" t="s">
        <v>192</v>
      </c>
      <c r="I20" s="58" t="s">
        <v>1913</v>
      </c>
      <c r="J20" s="58"/>
      <c r="K20" s="58"/>
      <c r="L20" t="s">
        <v>1914</v>
      </c>
      <c r="M20" t="s">
        <v>71</v>
      </c>
    </row>
    <row r="21" spans="1:11">
      <c r="A21" s="17"/>
      <c r="B21" s="17"/>
      <c r="C21" s="16" t="s">
        <v>162</v>
      </c>
      <c r="D21" s="22" t="s">
        <v>1915</v>
      </c>
      <c r="G21" t="s">
        <v>191</v>
      </c>
      <c r="H21" t="s">
        <v>201</v>
      </c>
      <c r="I21" s="58"/>
      <c r="J21" s="58"/>
      <c r="K21" s="58"/>
    </row>
    <row r="22" spans="1:13">
      <c r="A22" s="17"/>
      <c r="B22" s="17"/>
      <c r="C22" s="16" t="s">
        <v>15</v>
      </c>
      <c r="D22" s="25" t="s">
        <v>1916</v>
      </c>
      <c r="G22" t="s">
        <v>200</v>
      </c>
      <c r="H22" t="s">
        <v>192</v>
      </c>
      <c r="I22" s="58"/>
      <c r="J22" s="58"/>
      <c r="K22" s="58"/>
      <c r="L22" t="s">
        <v>1914</v>
      </c>
      <c r="M22" t="s">
        <v>71</v>
      </c>
    </row>
    <row r="23" spans="1:18">
      <c r="A23" s="17"/>
      <c r="B23" s="17"/>
      <c r="C23" s="16" t="s">
        <v>187</v>
      </c>
      <c r="D23" s="24" t="s">
        <v>1917</v>
      </c>
      <c r="E23" s="14" t="s">
        <v>199</v>
      </c>
      <c r="G23" t="s">
        <v>200</v>
      </c>
      <c r="H23" t="s">
        <v>192</v>
      </c>
      <c r="I23" s="58"/>
      <c r="J23" s="58"/>
      <c r="K23" s="58"/>
      <c r="L23" t="s">
        <v>1914</v>
      </c>
      <c r="M23" t="s">
        <v>1918</v>
      </c>
      <c r="R23" t="s">
        <v>1919</v>
      </c>
    </row>
    <row r="24" spans="1:18">
      <c r="A24" s="17"/>
      <c r="B24" s="17"/>
      <c r="C24" s="16" t="s">
        <v>187</v>
      </c>
      <c r="D24" s="24" t="s">
        <v>1920</v>
      </c>
      <c r="G24" t="s">
        <v>200</v>
      </c>
      <c r="H24" t="s">
        <v>201</v>
      </c>
      <c r="I24" s="58"/>
      <c r="J24" s="58"/>
      <c r="K24" s="58"/>
      <c r="L24" t="s">
        <v>1914</v>
      </c>
      <c r="M24" t="s">
        <v>1921</v>
      </c>
      <c r="R24" t="s">
        <v>1922</v>
      </c>
    </row>
    <row r="25" spans="1:13">
      <c r="A25" s="17"/>
      <c r="B25" s="17"/>
      <c r="C25" s="16" t="s">
        <v>187</v>
      </c>
      <c r="D25" s="20" t="s">
        <v>1923</v>
      </c>
      <c r="E25" s="14" t="s">
        <v>199</v>
      </c>
      <c r="G25" t="s">
        <v>191</v>
      </c>
      <c r="H25" t="s">
        <v>192</v>
      </c>
      <c r="I25" s="58"/>
      <c r="J25" s="58"/>
      <c r="K25" s="58"/>
      <c r="L25" t="s">
        <v>1914</v>
      </c>
      <c r="M25" t="s">
        <v>1921</v>
      </c>
    </row>
    <row r="26" spans="1:11">
      <c r="A26" s="17"/>
      <c r="B26" s="17"/>
      <c r="C26" s="16" t="s">
        <v>162</v>
      </c>
      <c r="D26" s="22" t="s">
        <v>1156</v>
      </c>
      <c r="G26" t="s">
        <v>191</v>
      </c>
      <c r="H26" t="s">
        <v>192</v>
      </c>
      <c r="I26" s="58"/>
      <c r="J26" s="58"/>
      <c r="K26" s="58"/>
    </row>
    <row r="27" spans="1:11">
      <c r="A27" s="17"/>
      <c r="B27" s="17"/>
      <c r="C27" s="16" t="s">
        <v>162</v>
      </c>
      <c r="D27" s="22" t="s">
        <v>1924</v>
      </c>
      <c r="G27" t="s">
        <v>217</v>
      </c>
      <c r="H27" t="s">
        <v>201</v>
      </c>
      <c r="I27" s="58"/>
      <c r="J27" s="58"/>
      <c r="K27" s="58"/>
    </row>
    <row r="28" spans="1:11">
      <c r="A28" s="17"/>
      <c r="B28" s="17"/>
      <c r="C28" s="16" t="s">
        <v>162</v>
      </c>
      <c r="D28" s="22" t="s">
        <v>1925</v>
      </c>
      <c r="G28" t="s">
        <v>294</v>
      </c>
      <c r="H28" t="s">
        <v>192</v>
      </c>
      <c r="I28" s="58"/>
      <c r="J28" s="58"/>
      <c r="K28" s="58"/>
    </row>
    <row r="29" spans="1:11">
      <c r="A29" s="17"/>
      <c r="B29" s="17"/>
      <c r="C29" s="16" t="s">
        <v>162</v>
      </c>
      <c r="D29" s="22" t="s">
        <v>1926</v>
      </c>
      <c r="G29" t="s">
        <v>217</v>
      </c>
      <c r="H29" t="s">
        <v>192</v>
      </c>
      <c r="I29" s="58"/>
      <c r="J29" s="58"/>
      <c r="K29" s="58"/>
    </row>
    <row r="30" spans="1:13">
      <c r="A30" s="17"/>
      <c r="B30" s="17" t="s">
        <v>1927</v>
      </c>
      <c r="C30" s="16" t="s">
        <v>187</v>
      </c>
      <c r="D30" s="20" t="s">
        <v>1928</v>
      </c>
      <c r="G30" t="s">
        <v>294</v>
      </c>
      <c r="H30" t="s">
        <v>192</v>
      </c>
      <c r="L30" t="s">
        <v>1929</v>
      </c>
      <c r="M30" t="s">
        <v>1870</v>
      </c>
    </row>
    <row r="31" spans="1:13">
      <c r="A31" s="17"/>
      <c r="B31" s="17"/>
      <c r="C31" s="16" t="s">
        <v>187</v>
      </c>
      <c r="D31" s="20" t="s">
        <v>1930</v>
      </c>
      <c r="G31" t="s">
        <v>294</v>
      </c>
      <c r="H31" t="s">
        <v>201</v>
      </c>
      <c r="L31" t="s">
        <v>1931</v>
      </c>
      <c r="M31" t="s">
        <v>1870</v>
      </c>
    </row>
    <row r="32" spans="1:13">
      <c r="A32" s="17"/>
      <c r="B32" s="17"/>
      <c r="C32" s="16" t="s">
        <v>187</v>
      </c>
      <c r="D32" s="20" t="s">
        <v>1932</v>
      </c>
      <c r="G32" t="s">
        <v>294</v>
      </c>
      <c r="H32" t="s">
        <v>201</v>
      </c>
      <c r="L32" t="s">
        <v>1933</v>
      </c>
      <c r="M32" t="s">
        <v>1870</v>
      </c>
    </row>
    <row r="33" spans="1:13">
      <c r="A33" s="17"/>
      <c r="B33" s="17"/>
      <c r="C33" s="16" t="s">
        <v>187</v>
      </c>
      <c r="D33" s="20" t="s">
        <v>1934</v>
      </c>
      <c r="G33" t="s">
        <v>294</v>
      </c>
      <c r="H33" t="s">
        <v>201</v>
      </c>
      <c r="L33" t="s">
        <v>1935</v>
      </c>
      <c r="M33" t="s">
        <v>1870</v>
      </c>
    </row>
    <row r="34" spans="1:12">
      <c r="A34" s="17"/>
      <c r="B34" s="17" t="s">
        <v>1936</v>
      </c>
      <c r="C34" s="16" t="s">
        <v>187</v>
      </c>
      <c r="D34" s="24" t="s">
        <v>1937</v>
      </c>
      <c r="G34" t="s">
        <v>234</v>
      </c>
      <c r="L34" t="s">
        <v>1938</v>
      </c>
    </row>
    <row r="35" spans="1:12">
      <c r="A35" s="17"/>
      <c r="B35" s="17" t="s">
        <v>1939</v>
      </c>
      <c r="C35" s="16" t="s">
        <v>187</v>
      </c>
      <c r="D35" s="24" t="s">
        <v>1940</v>
      </c>
      <c r="G35" t="s">
        <v>234</v>
      </c>
      <c r="L35" t="s">
        <v>1941</v>
      </c>
    </row>
    <row r="36" spans="1:12">
      <c r="A36" s="17"/>
      <c r="B36" s="17" t="s">
        <v>1942</v>
      </c>
      <c r="C36" s="16" t="s">
        <v>187</v>
      </c>
      <c r="D36" s="24" t="s">
        <v>1943</v>
      </c>
      <c r="G36" t="s">
        <v>234</v>
      </c>
      <c r="L36" t="s">
        <v>1944</v>
      </c>
    </row>
    <row r="37" spans="1:12">
      <c r="A37" s="17"/>
      <c r="B37" s="17" t="s">
        <v>1945</v>
      </c>
      <c r="C37" s="16" t="s">
        <v>162</v>
      </c>
      <c r="D37" s="22" t="s">
        <v>1259</v>
      </c>
      <c r="G37" t="s">
        <v>191</v>
      </c>
      <c r="H37" t="s">
        <v>192</v>
      </c>
      <c r="L37" t="s">
        <v>1946</v>
      </c>
    </row>
    <row r="38" spans="1:12">
      <c r="A38" s="17"/>
      <c r="B38" s="17"/>
      <c r="C38" s="16" t="s">
        <v>162</v>
      </c>
      <c r="D38" s="22" t="s">
        <v>1262</v>
      </c>
      <c r="G38" t="s">
        <v>191</v>
      </c>
      <c r="H38" t="s">
        <v>192</v>
      </c>
      <c r="L38" t="s">
        <v>1946</v>
      </c>
    </row>
    <row r="39" spans="1:12">
      <c r="A39" s="17"/>
      <c r="B39" s="17"/>
      <c r="C39" s="16" t="s">
        <v>162</v>
      </c>
      <c r="D39" s="22" t="s">
        <v>1263</v>
      </c>
      <c r="G39" t="s">
        <v>191</v>
      </c>
      <c r="H39" t="s">
        <v>192</v>
      </c>
      <c r="L39" t="s">
        <v>1946</v>
      </c>
    </row>
    <row r="40" spans="1:26">
      <c r="A40" s="17"/>
      <c r="B40" s="17"/>
      <c r="C40" s="16" t="s">
        <v>162</v>
      </c>
      <c r="D40" s="22" t="s">
        <v>1264</v>
      </c>
      <c r="G40" t="s">
        <v>191</v>
      </c>
      <c r="H40" t="s">
        <v>192</v>
      </c>
      <c r="Z40" t="s">
        <v>1947</v>
      </c>
    </row>
  </sheetData>
  <mergeCells count="10">
    <mergeCell ref="A2:A19"/>
    <mergeCell ref="A20:A40"/>
    <mergeCell ref="B2:B9"/>
    <mergeCell ref="B10:B14"/>
    <mergeCell ref="B15:B16"/>
    <mergeCell ref="B17:B18"/>
    <mergeCell ref="B20:B29"/>
    <mergeCell ref="B30:B33"/>
    <mergeCell ref="B37:B40"/>
    <mergeCell ref="I20:I29"/>
  </mergeCells>
  <pageMargins left="0.7" right="0.7" top="0.75" bottom="0.75"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2"/>
  <sheetViews>
    <sheetView workbookViewId="0">
      <pane xSplit="4" ySplit="1" topLeftCell="E2" activePane="bottomRight" state="frozen"/>
      <selection/>
      <selection pane="topRight"/>
      <selection pane="bottomLeft"/>
      <selection pane="bottomRight" activeCell="F2" sqref="F2:F4"/>
    </sheetView>
  </sheetViews>
  <sheetFormatPr defaultColWidth="9" defaultRowHeight="13.5"/>
  <cols>
    <col min="1" max="1" width="25.2833333333333" customWidth="1"/>
    <col min="2" max="2" width="41.425" customWidth="1"/>
    <col min="3" max="3" width="41.425" hidden="1" customWidth="1"/>
    <col min="4" max="4" width="28.7083333333333" customWidth="1"/>
    <col min="5" max="6" width="23.1416666666667" customWidth="1"/>
    <col min="7" max="7" width="14.7083333333333" customWidth="1"/>
    <col min="8" max="8" width="9.56666666666667" customWidth="1"/>
    <col min="9" max="9" width="26.7083333333333" customWidth="1"/>
    <col min="10" max="10" width="48" customWidth="1"/>
    <col min="11" max="11" width="50.5666666666667" customWidth="1"/>
    <col min="12" max="12" width="30" customWidth="1"/>
    <col min="13" max="13" width="35.2833333333333" customWidth="1"/>
    <col min="14" max="14" width="20.8583333333333" customWidth="1"/>
    <col min="15" max="15" width="18.5666666666667" customWidth="1"/>
    <col min="16" max="16" width="20.8583333333333" customWidth="1"/>
    <col min="17" max="17" width="24.8583333333333" customWidth="1"/>
    <col min="18" max="18" width="29.1416666666667" customWidth="1"/>
    <col min="19" max="19" width="4.85833333333333" customWidth="1"/>
    <col min="20" max="20" width="9.85833333333333" customWidth="1"/>
    <col min="21" max="21" width="10.1416666666667" customWidth="1"/>
    <col min="22" max="22" width="13.2833333333333" customWidth="1"/>
    <col min="23" max="23" width="218.858333333333" customWidth="1"/>
    <col min="24" max="24" width="11" customWidth="1"/>
    <col min="25" max="25" width="6.425" customWidth="1"/>
  </cols>
  <sheetData>
    <row r="1" spans="1:25">
      <c r="A1" s="15" t="s">
        <v>160</v>
      </c>
      <c r="B1" s="15" t="s">
        <v>161</v>
      </c>
      <c r="C1" s="16" t="s">
        <v>0</v>
      </c>
      <c r="D1" s="16" t="s">
        <v>163</v>
      </c>
      <c r="E1" s="15" t="s">
        <v>164</v>
      </c>
      <c r="F1" s="15" t="s">
        <v>1859</v>
      </c>
      <c r="G1" s="15" t="s">
        <v>165</v>
      </c>
      <c r="H1" s="15" t="s">
        <v>166</v>
      </c>
      <c r="I1" s="15" t="s">
        <v>167</v>
      </c>
      <c r="J1" s="15" t="s">
        <v>1948</v>
      </c>
      <c r="K1" s="15" t="s">
        <v>169</v>
      </c>
      <c r="L1" s="15" t="s">
        <v>170</v>
      </c>
      <c r="M1" s="15" t="s">
        <v>172</v>
      </c>
      <c r="N1" s="15" t="s">
        <v>173</v>
      </c>
      <c r="O1" s="15" t="s">
        <v>426</v>
      </c>
      <c r="P1" s="15" t="s">
        <v>427</v>
      </c>
      <c r="Q1" s="15" t="s">
        <v>176</v>
      </c>
      <c r="R1" s="15" t="s">
        <v>177</v>
      </c>
      <c r="S1" s="15" t="s">
        <v>178</v>
      </c>
      <c r="T1" s="15" t="s">
        <v>179</v>
      </c>
      <c r="U1" s="15" t="s">
        <v>180</v>
      </c>
      <c r="V1" s="15" t="s">
        <v>181</v>
      </c>
      <c r="W1" s="15" t="s">
        <v>182</v>
      </c>
      <c r="X1" s="15" t="s">
        <v>183</v>
      </c>
      <c r="Y1" s="15" t="s">
        <v>184</v>
      </c>
    </row>
    <row r="2" ht="54" spans="1:10">
      <c r="A2" s="17" t="s">
        <v>165</v>
      </c>
      <c r="B2" s="17" t="s">
        <v>1949</v>
      </c>
      <c r="C2" s="16" t="s">
        <v>15</v>
      </c>
      <c r="D2" s="25" t="s">
        <v>1950</v>
      </c>
      <c r="E2" s="14" t="s">
        <v>1863</v>
      </c>
      <c r="F2" s="14" t="s">
        <v>190</v>
      </c>
      <c r="G2" t="s">
        <v>191</v>
      </c>
      <c r="H2" t="s">
        <v>201</v>
      </c>
      <c r="I2" t="s">
        <v>1951</v>
      </c>
      <c r="J2" t="s">
        <v>1952</v>
      </c>
    </row>
    <row r="3" ht="54" spans="1:10">
      <c r="A3" s="17"/>
      <c r="B3" s="17"/>
      <c r="C3" s="16" t="s">
        <v>15</v>
      </c>
      <c r="D3" s="25" t="s">
        <v>1500</v>
      </c>
      <c r="E3" s="14" t="s">
        <v>1863</v>
      </c>
      <c r="F3" s="14" t="s">
        <v>190</v>
      </c>
      <c r="G3" t="s">
        <v>191</v>
      </c>
      <c r="H3" t="s">
        <v>201</v>
      </c>
      <c r="I3" t="s">
        <v>1951</v>
      </c>
      <c r="J3" t="s">
        <v>1503</v>
      </c>
    </row>
    <row r="4" ht="54" spans="1:12">
      <c r="A4" s="17"/>
      <c r="B4" s="17"/>
      <c r="C4" s="16" t="s">
        <v>15</v>
      </c>
      <c r="D4" s="25" t="s">
        <v>1953</v>
      </c>
      <c r="E4" s="14" t="s">
        <v>1863</v>
      </c>
      <c r="F4" s="14" t="s">
        <v>190</v>
      </c>
      <c r="G4" t="s">
        <v>191</v>
      </c>
      <c r="H4" t="s">
        <v>201</v>
      </c>
      <c r="I4" t="s">
        <v>1951</v>
      </c>
      <c r="J4" t="s">
        <v>1954</v>
      </c>
      <c r="K4" t="s">
        <v>1812</v>
      </c>
      <c r="L4" t="s">
        <v>1955</v>
      </c>
    </row>
    <row r="5" spans="1:17">
      <c r="A5" s="17" t="s">
        <v>8</v>
      </c>
      <c r="B5" s="17" t="s">
        <v>1811</v>
      </c>
      <c r="C5" s="16" t="s">
        <v>197</v>
      </c>
      <c r="D5" s="25" t="s">
        <v>1242</v>
      </c>
      <c r="G5" t="s">
        <v>191</v>
      </c>
      <c r="H5" t="s">
        <v>201</v>
      </c>
      <c r="K5" t="s">
        <v>1812</v>
      </c>
      <c r="L5" t="s">
        <v>1956</v>
      </c>
      <c r="Q5" t="s">
        <v>1957</v>
      </c>
    </row>
    <row r="6" spans="1:17">
      <c r="A6" s="17"/>
      <c r="B6" s="17"/>
      <c r="C6" s="16" t="s">
        <v>197</v>
      </c>
      <c r="D6" s="25" t="s">
        <v>1244</v>
      </c>
      <c r="G6" t="s">
        <v>191</v>
      </c>
      <c r="H6" t="s">
        <v>201</v>
      </c>
      <c r="K6" t="s">
        <v>1812</v>
      </c>
      <c r="L6" t="s">
        <v>1958</v>
      </c>
      <c r="Q6" t="s">
        <v>1959</v>
      </c>
    </row>
    <row r="7" spans="1:17">
      <c r="A7" s="17"/>
      <c r="B7" s="17"/>
      <c r="C7" s="16" t="s">
        <v>15</v>
      </c>
      <c r="D7" s="21" t="s">
        <v>1960</v>
      </c>
      <c r="G7" t="s">
        <v>217</v>
      </c>
      <c r="H7" t="s">
        <v>201</v>
      </c>
      <c r="K7" t="s">
        <v>1961</v>
      </c>
      <c r="L7" t="s">
        <v>221</v>
      </c>
      <c r="Q7" t="s">
        <v>1959</v>
      </c>
    </row>
    <row r="8" spans="1:17">
      <c r="A8" s="17"/>
      <c r="B8" s="17"/>
      <c r="C8" s="16" t="s">
        <v>197</v>
      </c>
      <c r="D8" s="25" t="s">
        <v>1246</v>
      </c>
      <c r="G8" t="s">
        <v>191</v>
      </c>
      <c r="H8" t="s">
        <v>201</v>
      </c>
      <c r="K8" t="s">
        <v>1812</v>
      </c>
      <c r="L8" t="s">
        <v>1962</v>
      </c>
      <c r="Q8" t="s">
        <v>1963</v>
      </c>
    </row>
    <row r="9" spans="1:17">
      <c r="A9" s="17"/>
      <c r="B9" s="17"/>
      <c r="C9" s="16" t="s">
        <v>197</v>
      </c>
      <c r="D9" s="25" t="s">
        <v>1964</v>
      </c>
      <c r="G9" t="s">
        <v>191</v>
      </c>
      <c r="H9" t="s">
        <v>201</v>
      </c>
      <c r="K9" t="s">
        <v>1812</v>
      </c>
      <c r="L9" t="s">
        <v>1813</v>
      </c>
      <c r="Q9" t="s">
        <v>1965</v>
      </c>
    </row>
    <row r="10" spans="1:12">
      <c r="A10" s="17"/>
      <c r="B10" s="17"/>
      <c r="C10" s="16" t="s">
        <v>197</v>
      </c>
      <c r="D10" s="25" t="s">
        <v>1966</v>
      </c>
      <c r="G10" t="s">
        <v>191</v>
      </c>
      <c r="H10" t="s">
        <v>201</v>
      </c>
      <c r="K10" t="s">
        <v>1812</v>
      </c>
      <c r="L10" t="s">
        <v>1967</v>
      </c>
    </row>
    <row r="11" spans="1:23">
      <c r="A11" s="17"/>
      <c r="B11" s="17" t="s">
        <v>1968</v>
      </c>
      <c r="C11" s="16" t="s">
        <v>197</v>
      </c>
      <c r="D11" s="21" t="s">
        <v>1969</v>
      </c>
      <c r="G11" t="s">
        <v>234</v>
      </c>
      <c r="K11" t="s">
        <v>1970</v>
      </c>
      <c r="L11" t="s">
        <v>1784</v>
      </c>
      <c r="S11" t="s">
        <v>401</v>
      </c>
      <c r="T11">
        <v>-0.2</v>
      </c>
      <c r="U11">
        <v>3</v>
      </c>
      <c r="V11">
        <v>0.02</v>
      </c>
      <c r="W11" t="s">
        <v>1971</v>
      </c>
    </row>
    <row r="12" spans="1:23">
      <c r="A12" s="17"/>
      <c r="B12" s="17"/>
      <c r="C12" s="16" t="s">
        <v>197</v>
      </c>
      <c r="D12" s="21" t="s">
        <v>1972</v>
      </c>
      <c r="G12" t="s">
        <v>234</v>
      </c>
      <c r="K12" t="s">
        <v>1973</v>
      </c>
      <c r="L12" t="s">
        <v>1784</v>
      </c>
      <c r="S12" t="s">
        <v>401</v>
      </c>
      <c r="T12">
        <v>0.01</v>
      </c>
      <c r="U12">
        <v>0.1</v>
      </c>
      <c r="V12">
        <v>0.01</v>
      </c>
      <c r="W12" t="s">
        <v>1974</v>
      </c>
    </row>
    <row r="13" spans="1:8">
      <c r="A13" s="17"/>
      <c r="B13" s="17" t="s">
        <v>1975</v>
      </c>
      <c r="C13" s="16" t="s">
        <v>162</v>
      </c>
      <c r="D13" s="22" t="s">
        <v>1156</v>
      </c>
      <c r="G13" t="s">
        <v>191</v>
      </c>
      <c r="H13" t="s">
        <v>192</v>
      </c>
    </row>
    <row r="14" spans="1:8">
      <c r="A14" s="17"/>
      <c r="B14" s="17"/>
      <c r="C14" s="16" t="s">
        <v>162</v>
      </c>
      <c r="D14" s="22" t="s">
        <v>1976</v>
      </c>
      <c r="G14" t="s">
        <v>191</v>
      </c>
      <c r="H14" t="s">
        <v>192</v>
      </c>
    </row>
    <row r="15" spans="1:23">
      <c r="A15" s="17"/>
      <c r="B15" s="17" t="s">
        <v>1977</v>
      </c>
      <c r="C15" s="16" t="s">
        <v>197</v>
      </c>
      <c r="D15" s="21" t="s">
        <v>1969</v>
      </c>
      <c r="G15" t="s">
        <v>234</v>
      </c>
      <c r="K15" t="s">
        <v>1970</v>
      </c>
      <c r="L15" t="s">
        <v>1784</v>
      </c>
      <c r="S15" t="s">
        <v>401</v>
      </c>
      <c r="T15">
        <v>-0.2</v>
      </c>
      <c r="U15">
        <v>3</v>
      </c>
      <c r="V15">
        <v>0.02</v>
      </c>
      <c r="W15" t="s">
        <v>1971</v>
      </c>
    </row>
    <row r="16" spans="1:23">
      <c r="A16" s="17"/>
      <c r="B16" s="17"/>
      <c r="C16" s="16" t="s">
        <v>197</v>
      </c>
      <c r="D16" s="21" t="s">
        <v>1972</v>
      </c>
      <c r="G16" t="s">
        <v>234</v>
      </c>
      <c r="K16" t="s">
        <v>1973</v>
      </c>
      <c r="L16" t="s">
        <v>1784</v>
      </c>
      <c r="S16" t="s">
        <v>401</v>
      </c>
      <c r="T16">
        <v>0.01</v>
      </c>
      <c r="U16">
        <v>0.1</v>
      </c>
      <c r="V16">
        <v>0.01</v>
      </c>
      <c r="W16" t="s">
        <v>1974</v>
      </c>
    </row>
    <row r="17" spans="1:22">
      <c r="A17" s="17"/>
      <c r="B17" s="17" t="s">
        <v>1978</v>
      </c>
      <c r="C17" s="16" t="s">
        <v>197</v>
      </c>
      <c r="D17" s="21" t="s">
        <v>1979</v>
      </c>
      <c r="G17" t="s">
        <v>234</v>
      </c>
      <c r="K17" t="s">
        <v>1980</v>
      </c>
      <c r="L17" t="s">
        <v>1784</v>
      </c>
      <c r="S17" t="s">
        <v>401</v>
      </c>
      <c r="T17">
        <v>-0.2</v>
      </c>
      <c r="U17">
        <v>0.2</v>
      </c>
      <c r="V17">
        <v>0.1</v>
      </c>
    </row>
    <row r="18" spans="1:22">
      <c r="A18" s="17"/>
      <c r="B18" s="17"/>
      <c r="C18" s="16" t="s">
        <v>197</v>
      </c>
      <c r="D18" s="21" t="s">
        <v>1981</v>
      </c>
      <c r="G18" t="s">
        <v>234</v>
      </c>
      <c r="K18" t="s">
        <v>1982</v>
      </c>
      <c r="L18" t="s">
        <v>1784</v>
      </c>
      <c r="S18" t="s">
        <v>401</v>
      </c>
      <c r="T18">
        <v>0.01</v>
      </c>
      <c r="U18">
        <v>0.1</v>
      </c>
      <c r="V18">
        <v>0.01</v>
      </c>
    </row>
    <row r="19" spans="1:8">
      <c r="A19" s="17"/>
      <c r="B19" s="17" t="s">
        <v>1983</v>
      </c>
      <c r="C19" s="16" t="s">
        <v>162</v>
      </c>
      <c r="D19" s="22" t="s">
        <v>1156</v>
      </c>
      <c r="G19" t="s">
        <v>191</v>
      </c>
      <c r="H19" t="s">
        <v>192</v>
      </c>
    </row>
    <row r="20" spans="1:8">
      <c r="A20" s="17"/>
      <c r="B20" s="17"/>
      <c r="C20" s="16" t="s">
        <v>162</v>
      </c>
      <c r="D20" s="22" t="s">
        <v>1976</v>
      </c>
      <c r="G20" t="s">
        <v>191</v>
      </c>
      <c r="H20" t="s">
        <v>192</v>
      </c>
    </row>
    <row r="21" spans="1:23">
      <c r="A21" s="17"/>
      <c r="B21" s="17" t="s">
        <v>1984</v>
      </c>
      <c r="C21" s="16" t="s">
        <v>197</v>
      </c>
      <c r="D21" s="21" t="s">
        <v>1969</v>
      </c>
      <c r="G21" t="s">
        <v>234</v>
      </c>
      <c r="K21" t="s">
        <v>1970</v>
      </c>
      <c r="L21" t="s">
        <v>1784</v>
      </c>
      <c r="S21" t="s">
        <v>401</v>
      </c>
      <c r="T21">
        <v>-0.2</v>
      </c>
      <c r="U21">
        <v>3</v>
      </c>
      <c r="V21">
        <v>0.02</v>
      </c>
      <c r="W21" t="s">
        <v>1971</v>
      </c>
    </row>
    <row r="22" spans="1:23">
      <c r="A22" s="17"/>
      <c r="B22" s="17"/>
      <c r="C22" s="16" t="s">
        <v>197</v>
      </c>
      <c r="D22" s="21" t="s">
        <v>1972</v>
      </c>
      <c r="G22" t="s">
        <v>234</v>
      </c>
      <c r="K22" t="s">
        <v>1973</v>
      </c>
      <c r="L22" t="s">
        <v>1784</v>
      </c>
      <c r="S22" t="s">
        <v>401</v>
      </c>
      <c r="T22">
        <v>0.01</v>
      </c>
      <c r="U22">
        <v>0.1</v>
      </c>
      <c r="V22">
        <v>0.01</v>
      </c>
      <c r="W22" t="s">
        <v>1974</v>
      </c>
    </row>
    <row r="23" spans="1:23">
      <c r="A23" s="17"/>
      <c r="B23" s="17" t="s">
        <v>1985</v>
      </c>
      <c r="C23" s="16" t="s">
        <v>197</v>
      </c>
      <c r="D23" s="21" t="s">
        <v>1969</v>
      </c>
      <c r="G23" t="s">
        <v>234</v>
      </c>
      <c r="K23" t="s">
        <v>1970</v>
      </c>
      <c r="L23" t="s">
        <v>1784</v>
      </c>
      <c r="S23" t="s">
        <v>401</v>
      </c>
      <c r="T23">
        <v>-0.2</v>
      </c>
      <c r="U23">
        <v>3</v>
      </c>
      <c r="V23">
        <v>0.02</v>
      </c>
      <c r="W23" t="s">
        <v>1971</v>
      </c>
    </row>
    <row r="24" spans="1:23">
      <c r="A24" s="17"/>
      <c r="B24" s="17"/>
      <c r="C24" s="16" t="s">
        <v>197</v>
      </c>
      <c r="D24" s="21" t="s">
        <v>1972</v>
      </c>
      <c r="G24" t="s">
        <v>234</v>
      </c>
      <c r="K24" t="s">
        <v>1973</v>
      </c>
      <c r="L24" t="s">
        <v>1784</v>
      </c>
      <c r="S24" t="s">
        <v>401</v>
      </c>
      <c r="T24">
        <v>0.01</v>
      </c>
      <c r="U24">
        <v>0.1</v>
      </c>
      <c r="V24">
        <v>0.01</v>
      </c>
      <c r="W24" t="s">
        <v>1974</v>
      </c>
    </row>
    <row r="25" spans="1:23">
      <c r="A25" s="17"/>
      <c r="B25" s="17" t="s">
        <v>1986</v>
      </c>
      <c r="C25" s="16" t="s">
        <v>197</v>
      </c>
      <c r="D25" s="21" t="s">
        <v>1969</v>
      </c>
      <c r="G25" t="s">
        <v>234</v>
      </c>
      <c r="K25" t="s">
        <v>1970</v>
      </c>
      <c r="L25" t="s">
        <v>1784</v>
      </c>
      <c r="S25" t="s">
        <v>401</v>
      </c>
      <c r="T25">
        <v>-0.2</v>
      </c>
      <c r="U25">
        <v>3</v>
      </c>
      <c r="V25">
        <v>0.02</v>
      </c>
      <c r="W25" t="s">
        <v>1971</v>
      </c>
    </row>
    <row r="26" spans="1:23">
      <c r="A26" s="17"/>
      <c r="B26" s="17"/>
      <c r="C26" s="16" t="s">
        <v>197</v>
      </c>
      <c r="D26" s="21" t="s">
        <v>1972</v>
      </c>
      <c r="G26" t="s">
        <v>234</v>
      </c>
      <c r="K26" t="s">
        <v>1973</v>
      </c>
      <c r="L26" t="s">
        <v>1784</v>
      </c>
      <c r="S26" t="s">
        <v>401</v>
      </c>
      <c r="T26">
        <v>0.01</v>
      </c>
      <c r="U26">
        <v>0.1</v>
      </c>
      <c r="V26">
        <v>0.01</v>
      </c>
      <c r="W26" t="s">
        <v>1974</v>
      </c>
    </row>
    <row r="27" spans="1:12">
      <c r="A27" s="17"/>
      <c r="B27" s="17" t="s">
        <v>1987</v>
      </c>
      <c r="C27" s="16" t="s">
        <v>197</v>
      </c>
      <c r="D27" s="18" t="s">
        <v>713</v>
      </c>
      <c r="G27" t="s">
        <v>191</v>
      </c>
      <c r="H27" t="s">
        <v>192</v>
      </c>
      <c r="K27" t="s">
        <v>1988</v>
      </c>
      <c r="L27" t="s">
        <v>71</v>
      </c>
    </row>
    <row r="28" spans="1:12">
      <c r="A28" s="17"/>
      <c r="B28" s="17"/>
      <c r="C28" s="16" t="s">
        <v>197</v>
      </c>
      <c r="D28" s="21" t="s">
        <v>1740</v>
      </c>
      <c r="G28" t="s">
        <v>191</v>
      </c>
      <c r="H28" t="s">
        <v>192</v>
      </c>
      <c r="K28" t="s">
        <v>1988</v>
      </c>
      <c r="L28" t="s">
        <v>1741</v>
      </c>
    </row>
    <row r="29" spans="1:11">
      <c r="A29" s="17"/>
      <c r="B29" s="17"/>
      <c r="C29" s="16" t="s">
        <v>162</v>
      </c>
      <c r="D29" s="60" t="s">
        <v>1246</v>
      </c>
      <c r="G29" t="s">
        <v>191</v>
      </c>
      <c r="H29" t="s">
        <v>192</v>
      </c>
      <c r="K29" t="s">
        <v>1989</v>
      </c>
    </row>
    <row r="30" spans="1:11">
      <c r="A30" s="17"/>
      <c r="B30" s="17"/>
      <c r="C30" s="16" t="s">
        <v>162</v>
      </c>
      <c r="D30" s="60" t="s">
        <v>1964</v>
      </c>
      <c r="G30" t="s">
        <v>191</v>
      </c>
      <c r="H30" t="s">
        <v>192</v>
      </c>
      <c r="K30" t="s">
        <v>1989</v>
      </c>
    </row>
    <row r="31" spans="1:12">
      <c r="A31" s="17" t="s">
        <v>1990</v>
      </c>
      <c r="B31" s="17" t="s">
        <v>1991</v>
      </c>
      <c r="C31" s="16" t="s">
        <v>197</v>
      </c>
      <c r="D31" s="21" t="s">
        <v>1244</v>
      </c>
      <c r="G31" t="s">
        <v>294</v>
      </c>
      <c r="H31" t="s">
        <v>201</v>
      </c>
      <c r="K31" t="s">
        <v>1992</v>
      </c>
      <c r="L31" t="s">
        <v>221</v>
      </c>
    </row>
    <row r="32" spans="1:12">
      <c r="A32" s="17"/>
      <c r="B32" s="17"/>
      <c r="C32" s="16" t="s">
        <v>197</v>
      </c>
      <c r="D32" s="21" t="s">
        <v>1246</v>
      </c>
      <c r="G32" t="s">
        <v>294</v>
      </c>
      <c r="H32" t="s">
        <v>201</v>
      </c>
      <c r="K32" t="s">
        <v>1993</v>
      </c>
      <c r="L32" t="s">
        <v>221</v>
      </c>
    </row>
    <row r="33" spans="1:23">
      <c r="A33" s="17"/>
      <c r="B33" s="17" t="s">
        <v>1994</v>
      </c>
      <c r="C33" s="16" t="s">
        <v>197</v>
      </c>
      <c r="D33" s="21" t="s">
        <v>317</v>
      </c>
      <c r="G33" t="s">
        <v>234</v>
      </c>
      <c r="K33" t="s">
        <v>318</v>
      </c>
      <c r="L33" t="s">
        <v>1784</v>
      </c>
      <c r="S33" t="s">
        <v>401</v>
      </c>
      <c r="T33">
        <v>0.1</v>
      </c>
      <c r="U33">
        <v>3</v>
      </c>
      <c r="V33">
        <v>1.5</v>
      </c>
      <c r="W33" t="s">
        <v>1995</v>
      </c>
    </row>
    <row r="34" spans="1:23">
      <c r="A34" s="17"/>
      <c r="B34" s="17"/>
      <c r="C34" s="16" t="s">
        <v>197</v>
      </c>
      <c r="D34" s="21" t="s">
        <v>1996</v>
      </c>
      <c r="G34" t="s">
        <v>234</v>
      </c>
      <c r="K34" t="s">
        <v>1997</v>
      </c>
      <c r="L34" t="s">
        <v>1784</v>
      </c>
      <c r="S34" t="s">
        <v>401</v>
      </c>
      <c r="T34">
        <v>0.01</v>
      </c>
      <c r="U34">
        <v>0.5</v>
      </c>
      <c r="V34">
        <v>0.01</v>
      </c>
      <c r="W34" t="s">
        <v>1998</v>
      </c>
    </row>
    <row r="35" spans="1:23">
      <c r="A35" s="17"/>
      <c r="B35" s="17" t="s">
        <v>1999</v>
      </c>
      <c r="C35" s="16" t="s">
        <v>197</v>
      </c>
      <c r="D35" s="21" t="s">
        <v>317</v>
      </c>
      <c r="G35" t="s">
        <v>234</v>
      </c>
      <c r="K35" t="s">
        <v>318</v>
      </c>
      <c r="L35" t="s">
        <v>1784</v>
      </c>
      <c r="S35" t="s">
        <v>401</v>
      </c>
      <c r="T35">
        <v>0.1</v>
      </c>
      <c r="U35">
        <v>3</v>
      </c>
      <c r="V35">
        <v>1.5</v>
      </c>
      <c r="W35" t="s">
        <v>1995</v>
      </c>
    </row>
    <row r="36" spans="1:23">
      <c r="A36" s="17"/>
      <c r="B36" s="17"/>
      <c r="C36" s="16" t="s">
        <v>197</v>
      </c>
      <c r="D36" s="21" t="s">
        <v>1996</v>
      </c>
      <c r="G36" t="s">
        <v>234</v>
      </c>
      <c r="K36" t="s">
        <v>1997</v>
      </c>
      <c r="L36" t="s">
        <v>1784</v>
      </c>
      <c r="S36" t="s">
        <v>401</v>
      </c>
      <c r="T36">
        <v>0.01</v>
      </c>
      <c r="U36">
        <v>0.5</v>
      </c>
      <c r="V36">
        <v>0.01</v>
      </c>
      <c r="W36" t="s">
        <v>1998</v>
      </c>
    </row>
    <row r="37" spans="1:12">
      <c r="A37" s="17" t="s">
        <v>1953</v>
      </c>
      <c r="B37" s="17" t="s">
        <v>165</v>
      </c>
      <c r="C37" s="16" t="s">
        <v>197</v>
      </c>
      <c r="D37" s="21" t="s">
        <v>1244</v>
      </c>
      <c r="G37" t="s">
        <v>294</v>
      </c>
      <c r="H37" t="s">
        <v>201</v>
      </c>
      <c r="K37" t="s">
        <v>2000</v>
      </c>
      <c r="L37" t="s">
        <v>221</v>
      </c>
    </row>
    <row r="38" spans="1:12">
      <c r="A38" s="17"/>
      <c r="B38" s="17"/>
      <c r="C38" s="16" t="s">
        <v>197</v>
      </c>
      <c r="D38" s="18" t="s">
        <v>1246</v>
      </c>
      <c r="G38" t="s">
        <v>294</v>
      </c>
      <c r="H38" t="s">
        <v>201</v>
      </c>
      <c r="K38" t="s">
        <v>2001</v>
      </c>
      <c r="L38" t="s">
        <v>221</v>
      </c>
    </row>
    <row r="39" spans="1:23">
      <c r="A39" s="17"/>
      <c r="B39" s="17" t="s">
        <v>2002</v>
      </c>
      <c r="C39" s="16" t="s">
        <v>197</v>
      </c>
      <c r="D39" s="18" t="s">
        <v>2003</v>
      </c>
      <c r="G39" t="s">
        <v>234</v>
      </c>
      <c r="I39" t="s">
        <v>2004</v>
      </c>
      <c r="K39" t="s">
        <v>2005</v>
      </c>
      <c r="S39" t="s">
        <v>1821</v>
      </c>
      <c r="T39">
        <v>0</v>
      </c>
      <c r="U39">
        <v>125</v>
      </c>
      <c r="V39">
        <v>100</v>
      </c>
      <c r="W39" t="s">
        <v>2006</v>
      </c>
    </row>
    <row r="40" spans="1:23">
      <c r="A40" s="17"/>
      <c r="B40" s="17"/>
      <c r="C40" s="16" t="s">
        <v>197</v>
      </c>
      <c r="D40" s="18" t="s">
        <v>2007</v>
      </c>
      <c r="G40" t="s">
        <v>234</v>
      </c>
      <c r="I40" t="s">
        <v>2004</v>
      </c>
      <c r="K40" t="s">
        <v>2008</v>
      </c>
      <c r="S40" t="s">
        <v>1821</v>
      </c>
      <c r="T40">
        <v>0</v>
      </c>
      <c r="U40">
        <v>100</v>
      </c>
      <c r="V40">
        <v>0</v>
      </c>
      <c r="W40" t="s">
        <v>2009</v>
      </c>
    </row>
    <row r="41" spans="1:23">
      <c r="A41" s="17"/>
      <c r="B41" s="17" t="s">
        <v>2010</v>
      </c>
      <c r="C41" s="16" t="s">
        <v>197</v>
      </c>
      <c r="D41" s="21" t="s">
        <v>2003</v>
      </c>
      <c r="G41" t="s">
        <v>234</v>
      </c>
      <c r="I41" t="s">
        <v>2004</v>
      </c>
      <c r="K41" t="s">
        <v>2011</v>
      </c>
      <c r="S41" t="s">
        <v>1821</v>
      </c>
      <c r="T41">
        <v>0</v>
      </c>
      <c r="U41">
        <v>125</v>
      </c>
      <c r="V41">
        <v>100</v>
      </c>
      <c r="W41" t="s">
        <v>2012</v>
      </c>
    </row>
    <row r="42" spans="1:23">
      <c r="A42" s="17"/>
      <c r="B42" s="17"/>
      <c r="C42" s="16" t="s">
        <v>197</v>
      </c>
      <c r="D42" s="21" t="s">
        <v>2013</v>
      </c>
      <c r="G42" t="s">
        <v>234</v>
      </c>
      <c r="I42" t="s">
        <v>2004</v>
      </c>
      <c r="K42" t="s">
        <v>2014</v>
      </c>
      <c r="S42" t="s">
        <v>1821</v>
      </c>
      <c r="T42">
        <v>0</v>
      </c>
      <c r="U42">
        <v>100</v>
      </c>
      <c r="V42">
        <v>0</v>
      </c>
      <c r="W42" t="s">
        <v>2015</v>
      </c>
    </row>
  </sheetData>
  <mergeCells count="21">
    <mergeCell ref="A2:A4"/>
    <mergeCell ref="A5:A30"/>
    <mergeCell ref="A31:A36"/>
    <mergeCell ref="A37:A42"/>
    <mergeCell ref="B2:B4"/>
    <mergeCell ref="B5:B10"/>
    <mergeCell ref="B11:B12"/>
    <mergeCell ref="B13:B14"/>
    <mergeCell ref="B15:B16"/>
    <mergeCell ref="B17:B18"/>
    <mergeCell ref="B19:B20"/>
    <mergeCell ref="B21:B22"/>
    <mergeCell ref="B23:B24"/>
    <mergeCell ref="B25:B26"/>
    <mergeCell ref="B27:B30"/>
    <mergeCell ref="B31:B32"/>
    <mergeCell ref="B33:B34"/>
    <mergeCell ref="B35:B36"/>
    <mergeCell ref="B37:B38"/>
    <mergeCell ref="B39:B40"/>
    <mergeCell ref="B41:B42"/>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1"/>
  <sheetViews>
    <sheetView workbookViewId="0">
      <pane xSplit="4" ySplit="1" topLeftCell="E2" activePane="bottomRight" state="frozen"/>
      <selection/>
      <selection pane="topRight"/>
      <selection pane="bottomLeft"/>
      <selection pane="bottomRight" activeCell="F1" sqref="F1"/>
    </sheetView>
  </sheetViews>
  <sheetFormatPr defaultColWidth="9" defaultRowHeight="13.5"/>
  <cols>
    <col min="1" max="1" width="19.1416666666667" customWidth="1"/>
    <col min="2" max="3" width="43.2833333333333" customWidth="1"/>
    <col min="4" max="4" width="28" customWidth="1"/>
    <col min="5" max="6" width="12.1416666666667" customWidth="1"/>
    <col min="7" max="7" width="9.56666666666667" customWidth="1"/>
    <col min="8" max="8" width="47.1416666666667" customWidth="1"/>
    <col min="9" max="9" width="8.28333333333333" customWidth="1"/>
    <col min="10" max="10" width="18.5666666666667" customWidth="1"/>
    <col min="11" max="11" width="20.8583333333333" customWidth="1"/>
    <col min="12" max="12" width="18.5666666666667" customWidth="1"/>
    <col min="13" max="13" width="20.8583333333333" customWidth="1"/>
    <col min="14" max="14" width="30.7083333333333" customWidth="1"/>
    <col min="15" max="15" width="29.1416666666667" customWidth="1"/>
    <col min="16" max="16" width="9.28333333333333" customWidth="1"/>
    <col min="17" max="17" width="9.85833333333333" customWidth="1"/>
    <col min="18" max="18" width="10.1416666666667" customWidth="1"/>
    <col min="19" max="19" width="13.2833333333333" customWidth="1"/>
    <col min="20" max="20" width="17.1416666666667" customWidth="1"/>
    <col min="21" max="21" width="11" customWidth="1"/>
    <col min="22" max="22" width="6.425" customWidth="1"/>
  </cols>
  <sheetData>
    <row r="1" spans="1:22">
      <c r="A1" s="15" t="s">
        <v>160</v>
      </c>
      <c r="B1" s="15" t="s">
        <v>161</v>
      </c>
      <c r="C1" s="16" t="s">
        <v>0</v>
      </c>
      <c r="D1" s="16" t="s">
        <v>163</v>
      </c>
      <c r="E1" s="15" t="s">
        <v>165</v>
      </c>
      <c r="F1" s="15" t="s">
        <v>1736</v>
      </c>
      <c r="G1" s="15" t="s">
        <v>166</v>
      </c>
      <c r="H1" s="15" t="s">
        <v>169</v>
      </c>
      <c r="I1" s="15" t="s">
        <v>170</v>
      </c>
      <c r="J1" s="15" t="s">
        <v>172</v>
      </c>
      <c r="K1" s="15" t="s">
        <v>173</v>
      </c>
      <c r="L1" s="15" t="s">
        <v>426</v>
      </c>
      <c r="M1" s="15" t="s">
        <v>427</v>
      </c>
      <c r="N1" s="15" t="s">
        <v>176</v>
      </c>
      <c r="O1" s="15" t="s">
        <v>177</v>
      </c>
      <c r="P1" s="15" t="s">
        <v>178</v>
      </c>
      <c r="Q1" s="15" t="s">
        <v>179</v>
      </c>
      <c r="R1" s="15" t="s">
        <v>180</v>
      </c>
      <c r="S1" s="15" t="s">
        <v>181</v>
      </c>
      <c r="T1" s="15" t="s">
        <v>182</v>
      </c>
      <c r="U1" s="15" t="s">
        <v>183</v>
      </c>
      <c r="V1" s="15" t="s">
        <v>184</v>
      </c>
    </row>
    <row r="2" spans="1:7">
      <c r="A2" s="17" t="s">
        <v>7</v>
      </c>
      <c r="B2" s="17" t="s">
        <v>165</v>
      </c>
      <c r="C2" s="16" t="s">
        <v>162</v>
      </c>
      <c r="D2" s="22" t="s">
        <v>2016</v>
      </c>
      <c r="E2" t="s">
        <v>294</v>
      </c>
      <c r="G2" t="s">
        <v>201</v>
      </c>
    </row>
    <row r="3" spans="1:7">
      <c r="A3" s="17"/>
      <c r="B3" s="17"/>
      <c r="C3" s="16" t="s">
        <v>162</v>
      </c>
      <c r="D3" s="22" t="s">
        <v>2017</v>
      </c>
      <c r="E3" t="s">
        <v>294</v>
      </c>
      <c r="G3" t="s">
        <v>201</v>
      </c>
    </row>
    <row r="4" spans="1:7">
      <c r="A4" s="17"/>
      <c r="B4" s="17"/>
      <c r="C4" s="16" t="s">
        <v>162</v>
      </c>
      <c r="D4" s="22" t="s">
        <v>578</v>
      </c>
      <c r="E4" t="s">
        <v>294</v>
      </c>
      <c r="G4" t="s">
        <v>201</v>
      </c>
    </row>
    <row r="5" spans="1:14">
      <c r="A5" s="17"/>
      <c r="B5" s="17"/>
      <c r="C5" s="16" t="s">
        <v>162</v>
      </c>
      <c r="D5" s="22" t="s">
        <v>2018</v>
      </c>
      <c r="E5" t="s">
        <v>294</v>
      </c>
      <c r="G5" t="s">
        <v>201</v>
      </c>
      <c r="N5" t="s">
        <v>2019</v>
      </c>
    </row>
    <row r="6" spans="1:14">
      <c r="A6" s="17"/>
      <c r="B6" s="17"/>
      <c r="C6" s="16" t="s">
        <v>162</v>
      </c>
      <c r="D6" s="22" t="s">
        <v>2020</v>
      </c>
      <c r="E6" t="s">
        <v>294</v>
      </c>
      <c r="G6" t="s">
        <v>201</v>
      </c>
      <c r="N6" t="s">
        <v>2019</v>
      </c>
    </row>
    <row r="7" spans="1:14">
      <c r="A7" s="17"/>
      <c r="B7" s="17"/>
      <c r="C7" s="16" t="s">
        <v>162</v>
      </c>
      <c r="D7" s="22" t="s">
        <v>10</v>
      </c>
      <c r="E7" t="s">
        <v>294</v>
      </c>
      <c r="G7" t="s">
        <v>201</v>
      </c>
      <c r="N7" t="s">
        <v>2021</v>
      </c>
    </row>
    <row r="8" spans="1:7">
      <c r="A8" s="17" t="s">
        <v>2016</v>
      </c>
      <c r="B8" s="17" t="s">
        <v>2022</v>
      </c>
      <c r="C8" s="16" t="s">
        <v>162</v>
      </c>
      <c r="D8" s="22" t="s">
        <v>2023</v>
      </c>
      <c r="E8" t="s">
        <v>191</v>
      </c>
      <c r="G8" t="s">
        <v>192</v>
      </c>
    </row>
    <row r="9" spans="1:7">
      <c r="A9" s="17"/>
      <c r="B9" s="17"/>
      <c r="C9" s="16" t="s">
        <v>162</v>
      </c>
      <c r="D9" s="22" t="s">
        <v>2024</v>
      </c>
      <c r="E9" t="s">
        <v>191</v>
      </c>
      <c r="G9" t="s">
        <v>201</v>
      </c>
    </row>
    <row r="10" spans="1:7">
      <c r="A10" s="17"/>
      <c r="B10" s="17"/>
      <c r="C10" s="16" t="s">
        <v>162</v>
      </c>
      <c r="D10" s="22" t="s">
        <v>2025</v>
      </c>
      <c r="E10" t="s">
        <v>191</v>
      </c>
      <c r="G10" t="s">
        <v>201</v>
      </c>
    </row>
    <row r="11" spans="1:16">
      <c r="A11" s="17"/>
      <c r="B11" s="17" t="s">
        <v>2026</v>
      </c>
      <c r="C11" s="16" t="s">
        <v>162</v>
      </c>
      <c r="D11" s="22" t="s">
        <v>2027</v>
      </c>
      <c r="E11" t="s">
        <v>0</v>
      </c>
      <c r="P11" t="s">
        <v>2028</v>
      </c>
    </row>
    <row r="12" spans="1:16">
      <c r="A12" s="17"/>
      <c r="B12" s="17"/>
      <c r="C12" s="16" t="s">
        <v>162</v>
      </c>
      <c r="D12" s="22" t="s">
        <v>2029</v>
      </c>
      <c r="E12" t="s">
        <v>234</v>
      </c>
      <c r="P12" t="s">
        <v>2030</v>
      </c>
    </row>
    <row r="13" spans="1:5">
      <c r="A13" s="17"/>
      <c r="B13" s="17"/>
      <c r="C13" s="16" t="s">
        <v>162</v>
      </c>
      <c r="D13" s="22" t="s">
        <v>2031</v>
      </c>
      <c r="E13" t="s">
        <v>2032</v>
      </c>
    </row>
    <row r="14" spans="1:16">
      <c r="A14" s="17"/>
      <c r="B14" s="17" t="s">
        <v>2033</v>
      </c>
      <c r="C14" s="16" t="s">
        <v>162</v>
      </c>
      <c r="D14" s="22" t="s">
        <v>2027</v>
      </c>
      <c r="E14" t="s">
        <v>0</v>
      </c>
      <c r="P14" t="s">
        <v>2028</v>
      </c>
    </row>
    <row r="15" spans="1:16">
      <c r="A15" s="17"/>
      <c r="B15" s="17"/>
      <c r="C15" s="16" t="s">
        <v>162</v>
      </c>
      <c r="D15" s="22" t="s">
        <v>2034</v>
      </c>
      <c r="E15" t="s">
        <v>234</v>
      </c>
      <c r="P15" t="s">
        <v>2028</v>
      </c>
    </row>
    <row r="16" spans="1:5">
      <c r="A16" s="17"/>
      <c r="B16" s="17"/>
      <c r="C16" s="16" t="s">
        <v>162</v>
      </c>
      <c r="D16" s="22" t="s">
        <v>2031</v>
      </c>
      <c r="E16" t="s">
        <v>2032</v>
      </c>
    </row>
    <row r="17" spans="1:7">
      <c r="A17" s="17" t="s">
        <v>2017</v>
      </c>
      <c r="B17" s="17" t="s">
        <v>2035</v>
      </c>
      <c r="C17" s="16" t="s">
        <v>162</v>
      </c>
      <c r="D17" s="22" t="s">
        <v>2023</v>
      </c>
      <c r="E17" t="s">
        <v>191</v>
      </c>
      <c r="G17" t="s">
        <v>192</v>
      </c>
    </row>
    <row r="18" spans="1:7">
      <c r="A18" s="17"/>
      <c r="B18" s="17"/>
      <c r="C18" s="16" t="s">
        <v>162</v>
      </c>
      <c r="D18" s="22" t="s">
        <v>2024</v>
      </c>
      <c r="E18" t="s">
        <v>191</v>
      </c>
      <c r="G18" t="s">
        <v>201</v>
      </c>
    </row>
    <row r="19" spans="1:7">
      <c r="A19" s="17"/>
      <c r="B19" s="17"/>
      <c r="C19" s="16" t="s">
        <v>162</v>
      </c>
      <c r="D19" s="22" t="s">
        <v>2025</v>
      </c>
      <c r="E19" t="s">
        <v>191</v>
      </c>
      <c r="G19" t="s">
        <v>201</v>
      </c>
    </row>
    <row r="20" spans="1:16">
      <c r="A20" s="17"/>
      <c r="B20" s="17" t="s">
        <v>2036</v>
      </c>
      <c r="C20" s="16" t="s">
        <v>162</v>
      </c>
      <c r="D20" s="22" t="s">
        <v>2027</v>
      </c>
      <c r="E20" t="s">
        <v>0</v>
      </c>
      <c r="P20" t="s">
        <v>2028</v>
      </c>
    </row>
    <row r="21" spans="1:16">
      <c r="A21" s="17"/>
      <c r="B21" s="17"/>
      <c r="C21" s="16" t="s">
        <v>162</v>
      </c>
      <c r="D21" s="22" t="s">
        <v>2029</v>
      </c>
      <c r="E21" t="s">
        <v>234</v>
      </c>
      <c r="P21" t="s">
        <v>2030</v>
      </c>
    </row>
    <row r="22" spans="1:5">
      <c r="A22" s="17"/>
      <c r="B22" s="17"/>
      <c r="C22" s="16" t="s">
        <v>162</v>
      </c>
      <c r="D22" s="22" t="s">
        <v>2031</v>
      </c>
      <c r="E22" t="s">
        <v>2032</v>
      </c>
    </row>
    <row r="23" spans="1:16">
      <c r="A23" s="17"/>
      <c r="B23" s="17" t="s">
        <v>2037</v>
      </c>
      <c r="C23" s="16" t="s">
        <v>162</v>
      </c>
      <c r="D23" s="22" t="s">
        <v>2027</v>
      </c>
      <c r="E23" t="s">
        <v>0</v>
      </c>
      <c r="P23" t="s">
        <v>2028</v>
      </c>
    </row>
    <row r="24" spans="1:16">
      <c r="A24" s="17"/>
      <c r="B24" s="17"/>
      <c r="C24" s="16" t="s">
        <v>162</v>
      </c>
      <c r="D24" s="22" t="s">
        <v>2034</v>
      </c>
      <c r="E24" t="s">
        <v>234</v>
      </c>
      <c r="P24" t="s">
        <v>2028</v>
      </c>
    </row>
    <row r="25" spans="1:5">
      <c r="A25" s="17"/>
      <c r="B25" s="17"/>
      <c r="C25" s="16" t="s">
        <v>162</v>
      </c>
      <c r="D25" s="22" t="s">
        <v>2031</v>
      </c>
      <c r="E25" t="s">
        <v>2032</v>
      </c>
    </row>
    <row r="26" spans="1:7">
      <c r="A26" s="17" t="s">
        <v>578</v>
      </c>
      <c r="B26" s="17" t="s">
        <v>2038</v>
      </c>
      <c r="C26" s="16" t="s">
        <v>162</v>
      </c>
      <c r="D26" s="22" t="s">
        <v>2023</v>
      </c>
      <c r="E26" t="s">
        <v>191</v>
      </c>
      <c r="G26" t="s">
        <v>192</v>
      </c>
    </row>
    <row r="27" spans="1:7">
      <c r="A27" s="17"/>
      <c r="B27" s="17"/>
      <c r="C27" s="16" t="s">
        <v>162</v>
      </c>
      <c r="D27" s="22" t="s">
        <v>2024</v>
      </c>
      <c r="E27" t="s">
        <v>191</v>
      </c>
      <c r="G27" t="s">
        <v>201</v>
      </c>
    </row>
    <row r="28" spans="1:7">
      <c r="A28" s="17"/>
      <c r="B28" s="17"/>
      <c r="C28" s="16" t="s">
        <v>162</v>
      </c>
      <c r="D28" s="22" t="s">
        <v>2025</v>
      </c>
      <c r="E28" t="s">
        <v>191</v>
      </c>
      <c r="G28" t="s">
        <v>201</v>
      </c>
    </row>
    <row r="29" spans="1:16">
      <c r="A29" s="17"/>
      <c r="B29" s="17" t="s">
        <v>2039</v>
      </c>
      <c r="C29" s="16" t="s">
        <v>162</v>
      </c>
      <c r="D29" s="22" t="s">
        <v>2027</v>
      </c>
      <c r="E29" t="s">
        <v>0</v>
      </c>
      <c r="H29" t="s">
        <v>2040</v>
      </c>
      <c r="I29">
        <v>100</v>
      </c>
      <c r="P29" t="s">
        <v>2028</v>
      </c>
    </row>
    <row r="30" spans="1:16">
      <c r="A30" s="17"/>
      <c r="B30" s="17"/>
      <c r="C30" s="16" t="s">
        <v>162</v>
      </c>
      <c r="D30" s="22" t="s">
        <v>2029</v>
      </c>
      <c r="E30" t="s">
        <v>234</v>
      </c>
      <c r="F30" t="s">
        <v>199</v>
      </c>
      <c r="H30" t="s">
        <v>2041</v>
      </c>
      <c r="P30" t="s">
        <v>2030</v>
      </c>
    </row>
    <row r="31" spans="1:9">
      <c r="A31" s="17"/>
      <c r="B31" s="17"/>
      <c r="C31" s="16" t="s">
        <v>162</v>
      </c>
      <c r="D31" s="22" t="s">
        <v>2042</v>
      </c>
      <c r="E31" t="s">
        <v>2032</v>
      </c>
      <c r="H31" t="s">
        <v>2043</v>
      </c>
      <c r="I31" t="s">
        <v>2044</v>
      </c>
    </row>
    <row r="32" spans="1:16">
      <c r="A32" s="17"/>
      <c r="B32" s="17" t="s">
        <v>2045</v>
      </c>
      <c r="C32" s="16" t="s">
        <v>162</v>
      </c>
      <c r="D32" s="22" t="s">
        <v>2027</v>
      </c>
      <c r="E32" t="s">
        <v>0</v>
      </c>
      <c r="H32" t="s">
        <v>2046</v>
      </c>
      <c r="P32" t="s">
        <v>2028</v>
      </c>
    </row>
    <row r="33" spans="1:16">
      <c r="A33" s="17"/>
      <c r="B33" s="17"/>
      <c r="C33" s="16" t="s">
        <v>162</v>
      </c>
      <c r="D33" s="22" t="s">
        <v>2034</v>
      </c>
      <c r="E33" t="s">
        <v>234</v>
      </c>
      <c r="F33" t="s">
        <v>199</v>
      </c>
      <c r="H33" t="s">
        <v>2047</v>
      </c>
      <c r="P33" t="s">
        <v>2028</v>
      </c>
    </row>
    <row r="34" spans="1:8">
      <c r="A34" s="17"/>
      <c r="B34" s="17"/>
      <c r="C34" s="16" t="s">
        <v>162</v>
      </c>
      <c r="D34" s="22" t="s">
        <v>2042</v>
      </c>
      <c r="E34" t="s">
        <v>2032</v>
      </c>
      <c r="H34" t="s">
        <v>2043</v>
      </c>
    </row>
    <row r="35" spans="1:7">
      <c r="A35" s="17" t="s">
        <v>2018</v>
      </c>
      <c r="B35" s="17" t="s">
        <v>2048</v>
      </c>
      <c r="C35" s="16" t="s">
        <v>162</v>
      </c>
      <c r="D35" s="22" t="s">
        <v>2023</v>
      </c>
      <c r="E35" t="s">
        <v>191</v>
      </c>
      <c r="G35" t="s">
        <v>192</v>
      </c>
    </row>
    <row r="36" spans="1:7">
      <c r="A36" s="17"/>
      <c r="B36" s="17"/>
      <c r="C36" s="16" t="s">
        <v>162</v>
      </c>
      <c r="D36" s="22" t="s">
        <v>2024</v>
      </c>
      <c r="E36" t="s">
        <v>191</v>
      </c>
      <c r="G36" t="s">
        <v>201</v>
      </c>
    </row>
    <row r="37" spans="1:7">
      <c r="A37" s="17"/>
      <c r="B37" s="17"/>
      <c r="C37" s="16" t="s">
        <v>162</v>
      </c>
      <c r="D37" s="22" t="s">
        <v>2025</v>
      </c>
      <c r="E37" t="s">
        <v>191</v>
      </c>
      <c r="G37" t="s">
        <v>201</v>
      </c>
    </row>
    <row r="38" spans="1:16">
      <c r="A38" s="17"/>
      <c r="B38" s="17" t="s">
        <v>2049</v>
      </c>
      <c r="C38" s="16" t="s">
        <v>162</v>
      </c>
      <c r="D38" s="22" t="s">
        <v>2027</v>
      </c>
      <c r="E38" t="s">
        <v>0</v>
      </c>
      <c r="P38" t="s">
        <v>2028</v>
      </c>
    </row>
    <row r="39" spans="1:16">
      <c r="A39" s="17"/>
      <c r="B39" s="17"/>
      <c r="C39" s="16" t="s">
        <v>162</v>
      </c>
      <c r="D39" s="22" t="s">
        <v>2029</v>
      </c>
      <c r="E39" t="s">
        <v>234</v>
      </c>
      <c r="P39" t="s">
        <v>2030</v>
      </c>
    </row>
    <row r="40" spans="1:5">
      <c r="A40" s="17"/>
      <c r="B40" s="17"/>
      <c r="C40" s="16" t="s">
        <v>162</v>
      </c>
      <c r="D40" s="22" t="s">
        <v>2031</v>
      </c>
      <c r="E40" t="s">
        <v>2032</v>
      </c>
    </row>
    <row r="41" spans="1:16">
      <c r="A41" s="17"/>
      <c r="B41" s="17" t="s">
        <v>2050</v>
      </c>
      <c r="C41" s="16" t="s">
        <v>162</v>
      </c>
      <c r="D41" s="22" t="s">
        <v>2027</v>
      </c>
      <c r="E41" t="s">
        <v>0</v>
      </c>
      <c r="P41" t="s">
        <v>2028</v>
      </c>
    </row>
    <row r="42" spans="1:16">
      <c r="A42" s="17"/>
      <c r="B42" s="17"/>
      <c r="C42" s="16" t="s">
        <v>162</v>
      </c>
      <c r="D42" s="22" t="s">
        <v>2034</v>
      </c>
      <c r="E42" t="s">
        <v>234</v>
      </c>
      <c r="P42" t="s">
        <v>2028</v>
      </c>
    </row>
    <row r="43" spans="1:5">
      <c r="A43" s="17"/>
      <c r="B43" s="17"/>
      <c r="C43" s="16" t="s">
        <v>162</v>
      </c>
      <c r="D43" s="22" t="s">
        <v>2031</v>
      </c>
      <c r="E43" t="s">
        <v>2032</v>
      </c>
    </row>
    <row r="44" spans="1:7">
      <c r="A44" s="17" t="s">
        <v>2020</v>
      </c>
      <c r="B44" s="17" t="s">
        <v>2051</v>
      </c>
      <c r="C44" s="16" t="s">
        <v>162</v>
      </c>
      <c r="D44" s="22" t="s">
        <v>2023</v>
      </c>
      <c r="E44" t="s">
        <v>191</v>
      </c>
      <c r="G44" t="s">
        <v>192</v>
      </c>
    </row>
    <row r="45" spans="1:7">
      <c r="A45" s="17"/>
      <c r="B45" s="17"/>
      <c r="C45" s="16" t="s">
        <v>162</v>
      </c>
      <c r="D45" s="22" t="s">
        <v>2024</v>
      </c>
      <c r="E45" t="s">
        <v>191</v>
      </c>
      <c r="G45" t="s">
        <v>201</v>
      </c>
    </row>
    <row r="46" spans="1:7">
      <c r="A46" s="17"/>
      <c r="B46" s="17"/>
      <c r="C46" s="16" t="s">
        <v>162</v>
      </c>
      <c r="D46" s="22" t="s">
        <v>2025</v>
      </c>
      <c r="E46" t="s">
        <v>191</v>
      </c>
      <c r="G46" t="s">
        <v>201</v>
      </c>
    </row>
    <row r="47" spans="1:16">
      <c r="A47" s="17"/>
      <c r="B47" s="17" t="s">
        <v>2052</v>
      </c>
      <c r="C47" s="16" t="s">
        <v>162</v>
      </c>
      <c r="D47" s="22" t="s">
        <v>2027</v>
      </c>
      <c r="E47" t="s">
        <v>0</v>
      </c>
      <c r="P47" t="s">
        <v>2028</v>
      </c>
    </row>
    <row r="48" spans="1:16">
      <c r="A48" s="17"/>
      <c r="B48" s="17"/>
      <c r="C48" s="16" t="s">
        <v>162</v>
      </c>
      <c r="D48" s="22" t="s">
        <v>2029</v>
      </c>
      <c r="E48" t="s">
        <v>234</v>
      </c>
      <c r="P48" t="s">
        <v>2030</v>
      </c>
    </row>
    <row r="49" spans="1:5">
      <c r="A49" s="17"/>
      <c r="B49" s="17"/>
      <c r="C49" s="16" t="s">
        <v>162</v>
      </c>
      <c r="D49" s="22" t="s">
        <v>2031</v>
      </c>
      <c r="E49" t="s">
        <v>2032</v>
      </c>
    </row>
    <row r="50" spans="1:16">
      <c r="A50" s="17"/>
      <c r="B50" s="17" t="s">
        <v>2053</v>
      </c>
      <c r="C50" s="16" t="s">
        <v>162</v>
      </c>
      <c r="D50" s="22" t="s">
        <v>2027</v>
      </c>
      <c r="E50" t="s">
        <v>0</v>
      </c>
      <c r="P50" t="s">
        <v>2028</v>
      </c>
    </row>
    <row r="51" spans="1:16">
      <c r="A51" s="17"/>
      <c r="B51" s="17"/>
      <c r="C51" s="16" t="s">
        <v>162</v>
      </c>
      <c r="D51" s="22" t="s">
        <v>2034</v>
      </c>
      <c r="E51" t="s">
        <v>234</v>
      </c>
      <c r="P51" t="s">
        <v>2028</v>
      </c>
    </row>
    <row r="52" spans="1:5">
      <c r="A52" s="17"/>
      <c r="B52" s="17"/>
      <c r="C52" s="16" t="s">
        <v>162</v>
      </c>
      <c r="D52" s="22" t="s">
        <v>2031</v>
      </c>
      <c r="E52" t="s">
        <v>2032</v>
      </c>
    </row>
    <row r="53" spans="1:7">
      <c r="A53" s="17" t="s">
        <v>10</v>
      </c>
      <c r="B53" s="17" t="s">
        <v>2054</v>
      </c>
      <c r="C53" s="16" t="s">
        <v>162</v>
      </c>
      <c r="D53" s="22" t="s">
        <v>2023</v>
      </c>
      <c r="E53" t="s">
        <v>191</v>
      </c>
      <c r="G53" t="s">
        <v>192</v>
      </c>
    </row>
    <row r="54" spans="1:7">
      <c r="A54" s="17"/>
      <c r="B54" s="17"/>
      <c r="C54" s="16" t="s">
        <v>162</v>
      </c>
      <c r="D54" s="22" t="s">
        <v>2024</v>
      </c>
      <c r="E54" t="s">
        <v>191</v>
      </c>
      <c r="G54" t="s">
        <v>201</v>
      </c>
    </row>
    <row r="55" spans="1:7">
      <c r="A55" s="17"/>
      <c r="B55" s="17"/>
      <c r="C55" s="16" t="s">
        <v>162</v>
      </c>
      <c r="D55" s="22" t="s">
        <v>2025</v>
      </c>
      <c r="E55" t="s">
        <v>191</v>
      </c>
      <c r="G55" t="s">
        <v>201</v>
      </c>
    </row>
    <row r="56" spans="1:16">
      <c r="A56" s="17"/>
      <c r="B56" s="17" t="s">
        <v>2055</v>
      </c>
      <c r="C56" s="16" t="s">
        <v>162</v>
      </c>
      <c r="D56" s="22" t="s">
        <v>2027</v>
      </c>
      <c r="E56" t="s">
        <v>0</v>
      </c>
      <c r="H56" t="s">
        <v>2056</v>
      </c>
      <c r="P56" t="s">
        <v>2028</v>
      </c>
    </row>
    <row r="57" spans="1:16">
      <c r="A57" s="17"/>
      <c r="B57" s="17"/>
      <c r="C57" s="16" t="s">
        <v>162</v>
      </c>
      <c r="D57" s="22" t="s">
        <v>2029</v>
      </c>
      <c r="E57" t="s">
        <v>234</v>
      </c>
      <c r="F57" t="s">
        <v>199</v>
      </c>
      <c r="H57" t="s">
        <v>2057</v>
      </c>
      <c r="P57" t="s">
        <v>2030</v>
      </c>
    </row>
    <row r="58" spans="1:8">
      <c r="A58" s="17"/>
      <c r="B58" s="17"/>
      <c r="C58" s="16" t="s">
        <v>162</v>
      </c>
      <c r="D58" s="22" t="s">
        <v>2031</v>
      </c>
      <c r="E58" t="s">
        <v>2032</v>
      </c>
      <c r="H58" t="s">
        <v>2058</v>
      </c>
    </row>
    <row r="59" spans="1:16">
      <c r="A59" s="17"/>
      <c r="B59" s="17" t="s">
        <v>2059</v>
      </c>
      <c r="C59" s="16" t="s">
        <v>162</v>
      </c>
      <c r="D59" s="22" t="s">
        <v>2027</v>
      </c>
      <c r="E59" t="s">
        <v>0</v>
      </c>
      <c r="H59" t="s">
        <v>2060</v>
      </c>
      <c r="P59" t="s">
        <v>2028</v>
      </c>
    </row>
    <row r="60" spans="1:16">
      <c r="A60" s="17"/>
      <c r="B60" s="17"/>
      <c r="C60" s="16" t="s">
        <v>162</v>
      </c>
      <c r="D60" s="22" t="s">
        <v>2034</v>
      </c>
      <c r="E60" t="s">
        <v>234</v>
      </c>
      <c r="F60" t="s">
        <v>199</v>
      </c>
      <c r="H60" t="s">
        <v>2061</v>
      </c>
      <c r="P60" t="s">
        <v>2028</v>
      </c>
    </row>
    <row r="61" spans="1:8">
      <c r="A61" s="17"/>
      <c r="B61" s="17"/>
      <c r="C61" s="16" t="s">
        <v>162</v>
      </c>
      <c r="D61" s="22" t="s">
        <v>2031</v>
      </c>
      <c r="E61" t="s">
        <v>2032</v>
      </c>
      <c r="H61" t="s">
        <v>2058</v>
      </c>
    </row>
  </sheetData>
  <mergeCells count="26">
    <mergeCell ref="A2:A7"/>
    <mergeCell ref="A8:A16"/>
    <mergeCell ref="A17:A25"/>
    <mergeCell ref="A26:A34"/>
    <mergeCell ref="A35:A43"/>
    <mergeCell ref="A44:A52"/>
    <mergeCell ref="A53:A61"/>
    <mergeCell ref="B2:B7"/>
    <mergeCell ref="B8:B10"/>
    <mergeCell ref="B11:B13"/>
    <mergeCell ref="B14:B16"/>
    <mergeCell ref="B17:B19"/>
    <mergeCell ref="B20:B22"/>
    <mergeCell ref="B23:B25"/>
    <mergeCell ref="B26:B28"/>
    <mergeCell ref="B29:B31"/>
    <mergeCell ref="B32:B34"/>
    <mergeCell ref="B35:B37"/>
    <mergeCell ref="B38:B40"/>
    <mergeCell ref="B41:B43"/>
    <mergeCell ref="B44:B46"/>
    <mergeCell ref="B47:B49"/>
    <mergeCell ref="B50:B52"/>
    <mergeCell ref="B53:B55"/>
    <mergeCell ref="B56:B58"/>
    <mergeCell ref="B59:B61"/>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3"/>
  <sheetViews>
    <sheetView workbookViewId="0">
      <pane xSplit="4" ySplit="1" topLeftCell="H2" activePane="bottomRight" state="frozen"/>
      <selection/>
      <selection pane="topRight"/>
      <selection pane="bottomLeft"/>
      <selection pane="bottomRight" activeCell="H1" sqref="H1"/>
    </sheetView>
  </sheetViews>
  <sheetFormatPr defaultColWidth="9" defaultRowHeight="13.5"/>
  <cols>
    <col min="1" max="1" width="8.85833333333333" customWidth="1"/>
    <col min="2" max="3" width="30.2833333333333" customWidth="1"/>
    <col min="4" max="4" width="26.2833333333333" customWidth="1"/>
    <col min="5" max="5" width="12.1416666666667" customWidth="1"/>
    <col min="6" max="6" width="9.56666666666667" customWidth="1"/>
    <col min="7" max="8" width="40.2833333333333" customWidth="1"/>
    <col min="9" max="9" width="61" customWidth="1"/>
    <col min="10" max="10" width="17.1416666666667" customWidth="1"/>
    <col min="11" max="11" width="18.5666666666667" customWidth="1"/>
    <col min="12" max="12" width="20.8583333333333" customWidth="1"/>
    <col min="13" max="13" width="18.5666666666667" customWidth="1"/>
    <col min="14" max="14" width="20.8583333333333" customWidth="1"/>
    <col min="15" max="15" width="39" customWidth="1"/>
    <col min="16" max="16" width="29.1416666666667" customWidth="1"/>
    <col min="17" max="17" width="6.14166666666667" customWidth="1"/>
    <col min="18" max="18" width="9.85833333333333" customWidth="1"/>
    <col min="19" max="19" width="10.1416666666667" customWidth="1"/>
    <col min="20" max="20" width="13.2833333333333" customWidth="1"/>
    <col min="21" max="21" width="17.1416666666667" customWidth="1"/>
    <col min="22" max="22" width="11" customWidth="1"/>
    <col min="23" max="23" width="6.425" customWidth="1"/>
  </cols>
  <sheetData>
    <row r="1" spans="1:23">
      <c r="A1" s="15" t="s">
        <v>160</v>
      </c>
      <c r="B1" s="15" t="s">
        <v>161</v>
      </c>
      <c r="C1" s="16" t="s">
        <v>0</v>
      </c>
      <c r="D1" s="16" t="s">
        <v>163</v>
      </c>
      <c r="E1" s="15" t="s">
        <v>165</v>
      </c>
      <c r="F1" s="15" t="s">
        <v>166</v>
      </c>
      <c r="G1" s="15" t="s">
        <v>423</v>
      </c>
      <c r="H1" s="15" t="s">
        <v>1736</v>
      </c>
      <c r="I1" s="15" t="s">
        <v>169</v>
      </c>
      <c r="J1" s="15" t="s">
        <v>170</v>
      </c>
      <c r="K1" s="15" t="s">
        <v>172</v>
      </c>
      <c r="L1" s="15" t="s">
        <v>173</v>
      </c>
      <c r="M1" s="15" t="s">
        <v>426</v>
      </c>
      <c r="N1" s="15" t="s">
        <v>427</v>
      </c>
      <c r="O1" s="15" t="s">
        <v>176</v>
      </c>
      <c r="P1" s="15" t="s">
        <v>177</v>
      </c>
      <c r="Q1" s="15" t="s">
        <v>178</v>
      </c>
      <c r="R1" s="15" t="s">
        <v>179</v>
      </c>
      <c r="S1" s="15" t="s">
        <v>180</v>
      </c>
      <c r="T1" s="15" t="s">
        <v>181</v>
      </c>
      <c r="U1" s="15" t="s">
        <v>182</v>
      </c>
      <c r="V1" s="15" t="s">
        <v>183</v>
      </c>
      <c r="W1" s="15" t="s">
        <v>184</v>
      </c>
    </row>
    <row r="2" spans="1:10">
      <c r="A2" s="17" t="s">
        <v>165</v>
      </c>
      <c r="B2" s="17" t="s">
        <v>165</v>
      </c>
      <c r="C2" s="16" t="s">
        <v>197</v>
      </c>
      <c r="D2" s="18" t="s">
        <v>1156</v>
      </c>
      <c r="E2" t="s">
        <v>191</v>
      </c>
      <c r="F2" t="s">
        <v>192</v>
      </c>
      <c r="I2" t="s">
        <v>2062</v>
      </c>
      <c r="J2" t="s">
        <v>2063</v>
      </c>
    </row>
    <row r="3" spans="1:10">
      <c r="A3" s="17"/>
      <c r="B3" s="17"/>
      <c r="C3" s="16" t="s">
        <v>197</v>
      </c>
      <c r="D3" s="18" t="s">
        <v>1976</v>
      </c>
      <c r="E3" t="s">
        <v>191</v>
      </c>
      <c r="F3" t="s">
        <v>201</v>
      </c>
      <c r="I3" t="s">
        <v>2062</v>
      </c>
      <c r="J3" t="s">
        <v>1976</v>
      </c>
    </row>
    <row r="4" ht="36" customHeight="1" spans="1:8">
      <c r="A4" s="17"/>
      <c r="B4" s="17" t="s">
        <v>2064</v>
      </c>
      <c r="C4" s="16" t="s">
        <v>162</v>
      </c>
      <c r="D4" s="22" t="s">
        <v>1164</v>
      </c>
      <c r="E4" t="s">
        <v>191</v>
      </c>
      <c r="F4" t="s">
        <v>201</v>
      </c>
      <c r="G4" s="58" t="s">
        <v>2065</v>
      </c>
      <c r="H4" s="58"/>
    </row>
    <row r="5" ht="43.5" customHeight="1" spans="1:8">
      <c r="A5" s="17"/>
      <c r="B5" s="17"/>
      <c r="C5" s="16" t="s">
        <v>162</v>
      </c>
      <c r="D5" s="22" t="s">
        <v>739</v>
      </c>
      <c r="E5" t="s">
        <v>191</v>
      </c>
      <c r="F5" t="s">
        <v>192</v>
      </c>
      <c r="G5" s="58"/>
      <c r="H5" s="58"/>
    </row>
    <row r="6" spans="1:17">
      <c r="A6" s="17"/>
      <c r="B6" s="17" t="s">
        <v>2066</v>
      </c>
      <c r="C6" s="16" t="s">
        <v>162</v>
      </c>
      <c r="D6" s="22" t="s">
        <v>2067</v>
      </c>
      <c r="E6" t="s">
        <v>234</v>
      </c>
      <c r="G6" s="58"/>
      <c r="H6" s="58"/>
      <c r="Q6" t="s">
        <v>2068</v>
      </c>
    </row>
    <row r="7" spans="1:17">
      <c r="A7" s="17"/>
      <c r="B7" s="17"/>
      <c r="C7" s="16" t="s">
        <v>162</v>
      </c>
      <c r="D7" s="22" t="s">
        <v>2069</v>
      </c>
      <c r="E7" t="s">
        <v>234</v>
      </c>
      <c r="G7" s="58"/>
      <c r="H7" s="58"/>
      <c r="Q7" t="s">
        <v>2068</v>
      </c>
    </row>
    <row r="8" spans="1:10">
      <c r="A8" s="17" t="s">
        <v>2070</v>
      </c>
      <c r="B8" s="17" t="s">
        <v>2071</v>
      </c>
      <c r="C8" s="16" t="s">
        <v>197</v>
      </c>
      <c r="D8" s="18" t="s">
        <v>2072</v>
      </c>
      <c r="E8" t="s">
        <v>191</v>
      </c>
      <c r="F8" t="s">
        <v>192</v>
      </c>
      <c r="H8" t="s">
        <v>199</v>
      </c>
      <c r="I8" t="s">
        <v>2073</v>
      </c>
      <c r="J8" t="s">
        <v>2074</v>
      </c>
    </row>
    <row r="9" spans="1:15">
      <c r="A9" s="17"/>
      <c r="B9" s="17"/>
      <c r="C9" s="16" t="s">
        <v>197</v>
      </c>
      <c r="D9" s="18" t="s">
        <v>1850</v>
      </c>
      <c r="E9" t="s">
        <v>191</v>
      </c>
      <c r="F9" t="s">
        <v>201</v>
      </c>
      <c r="H9" t="s">
        <v>199</v>
      </c>
      <c r="I9" t="s">
        <v>2073</v>
      </c>
      <c r="J9" t="s">
        <v>2075</v>
      </c>
      <c r="O9" t="s">
        <v>2076</v>
      </c>
    </row>
    <row r="10" spans="1:17">
      <c r="A10" s="17"/>
      <c r="B10" s="17" t="s">
        <v>2077</v>
      </c>
      <c r="C10" s="16" t="s">
        <v>197</v>
      </c>
      <c r="D10" s="18" t="s">
        <v>2078</v>
      </c>
      <c r="E10" t="s">
        <v>234</v>
      </c>
      <c r="I10" t="s">
        <v>2079</v>
      </c>
      <c r="J10" t="s">
        <v>745</v>
      </c>
      <c r="Q10" t="s">
        <v>237</v>
      </c>
    </row>
    <row r="11" spans="1:17">
      <c r="A11" s="17"/>
      <c r="B11" s="17"/>
      <c r="C11" s="16" t="s">
        <v>197</v>
      </c>
      <c r="D11" s="18" t="s">
        <v>2080</v>
      </c>
      <c r="E11" t="s">
        <v>234</v>
      </c>
      <c r="I11" t="s">
        <v>2081</v>
      </c>
      <c r="J11" t="s">
        <v>745</v>
      </c>
      <c r="Q11" t="s">
        <v>237</v>
      </c>
    </row>
    <row r="12" spans="1:10">
      <c r="A12" s="17" t="s">
        <v>2082</v>
      </c>
      <c r="B12" s="17" t="s">
        <v>2083</v>
      </c>
      <c r="C12" s="16" t="s">
        <v>197</v>
      </c>
      <c r="D12" s="18" t="s">
        <v>1156</v>
      </c>
      <c r="E12" t="s">
        <v>191</v>
      </c>
      <c r="F12" t="s">
        <v>192</v>
      </c>
      <c r="I12" t="s">
        <v>2084</v>
      </c>
      <c r="J12" t="s">
        <v>2063</v>
      </c>
    </row>
    <row r="13" spans="1:10">
      <c r="A13" s="17"/>
      <c r="B13" s="17"/>
      <c r="C13" s="16" t="s">
        <v>197</v>
      </c>
      <c r="D13" s="21" t="s">
        <v>1976</v>
      </c>
      <c r="E13" t="s">
        <v>191</v>
      </c>
      <c r="F13" t="s">
        <v>201</v>
      </c>
      <c r="I13" t="s">
        <v>2084</v>
      </c>
      <c r="J13" t="s">
        <v>1976</v>
      </c>
    </row>
    <row r="14" spans="1:17">
      <c r="A14" s="17"/>
      <c r="B14" s="17" t="s">
        <v>2085</v>
      </c>
      <c r="C14" s="16" t="s">
        <v>197</v>
      </c>
      <c r="D14" s="21" t="s">
        <v>2086</v>
      </c>
      <c r="E14" t="s">
        <v>234</v>
      </c>
      <c r="G14" s="59" t="s">
        <v>2087</v>
      </c>
      <c r="H14" s="59"/>
      <c r="I14" s="39" t="s">
        <v>2088</v>
      </c>
      <c r="J14" t="s">
        <v>745</v>
      </c>
      <c r="Q14" t="s">
        <v>2068</v>
      </c>
    </row>
    <row r="15" spans="1:17">
      <c r="A15" s="17"/>
      <c r="B15" s="17"/>
      <c r="C15" s="16" t="s">
        <v>197</v>
      </c>
      <c r="D15" s="21" t="s">
        <v>2089</v>
      </c>
      <c r="E15" t="s">
        <v>234</v>
      </c>
      <c r="G15" s="59"/>
      <c r="H15" s="59"/>
      <c r="I15" s="39" t="s">
        <v>2090</v>
      </c>
      <c r="J15" t="s">
        <v>745</v>
      </c>
      <c r="Q15" t="s">
        <v>2068</v>
      </c>
    </row>
    <row r="16" spans="1:17">
      <c r="A16" s="17"/>
      <c r="B16" s="17"/>
      <c r="C16" s="16" t="s">
        <v>197</v>
      </c>
      <c r="D16" s="21" t="s">
        <v>2091</v>
      </c>
      <c r="E16" t="s">
        <v>234</v>
      </c>
      <c r="G16" s="59"/>
      <c r="H16" s="59"/>
      <c r="I16" s="39" t="s">
        <v>2092</v>
      </c>
      <c r="J16" t="s">
        <v>745</v>
      </c>
      <c r="Q16" t="s">
        <v>2068</v>
      </c>
    </row>
    <row r="17" spans="1:17">
      <c r="A17" s="17"/>
      <c r="B17" s="17"/>
      <c r="C17" s="16" t="s">
        <v>197</v>
      </c>
      <c r="D17" s="21" t="s">
        <v>2093</v>
      </c>
      <c r="E17" t="s">
        <v>234</v>
      </c>
      <c r="G17" s="59"/>
      <c r="H17" s="59"/>
      <c r="I17" s="39" t="s">
        <v>2094</v>
      </c>
      <c r="J17" t="s">
        <v>745</v>
      </c>
      <c r="Q17" t="s">
        <v>2068</v>
      </c>
    </row>
    <row r="18" spans="1:17">
      <c r="A18" s="17"/>
      <c r="B18" s="17"/>
      <c r="C18" s="16" t="s">
        <v>197</v>
      </c>
      <c r="D18" s="21" t="s">
        <v>2095</v>
      </c>
      <c r="E18" t="s">
        <v>234</v>
      </c>
      <c r="I18" t="s">
        <v>2096</v>
      </c>
      <c r="J18" t="s">
        <v>745</v>
      </c>
      <c r="Q18" t="s">
        <v>401</v>
      </c>
    </row>
    <row r="19" spans="1:17">
      <c r="A19" s="17"/>
      <c r="B19" s="17"/>
      <c r="C19" s="16" t="s">
        <v>197</v>
      </c>
      <c r="D19" s="18" t="s">
        <v>2097</v>
      </c>
      <c r="E19" t="s">
        <v>234</v>
      </c>
      <c r="I19" t="s">
        <v>2098</v>
      </c>
      <c r="J19" t="s">
        <v>745</v>
      </c>
      <c r="Q19" t="s">
        <v>401</v>
      </c>
    </row>
    <row r="20" spans="1:10">
      <c r="A20" s="17" t="s">
        <v>2099</v>
      </c>
      <c r="B20" s="17" t="s">
        <v>2099</v>
      </c>
      <c r="C20" s="16" t="s">
        <v>197</v>
      </c>
      <c r="D20" s="18" t="s">
        <v>2100</v>
      </c>
      <c r="E20" t="s">
        <v>191</v>
      </c>
      <c r="F20" t="s">
        <v>192</v>
      </c>
      <c r="I20" t="s">
        <v>2101</v>
      </c>
      <c r="J20" t="s">
        <v>254</v>
      </c>
    </row>
    <row r="21" spans="1:10">
      <c r="A21" s="17"/>
      <c r="B21" s="17"/>
      <c r="C21" s="16" t="s">
        <v>197</v>
      </c>
      <c r="D21" s="18" t="s">
        <v>2102</v>
      </c>
      <c r="E21" t="s">
        <v>191</v>
      </c>
      <c r="F21" t="s">
        <v>201</v>
      </c>
      <c r="I21" t="s">
        <v>2101</v>
      </c>
      <c r="J21" t="s">
        <v>256</v>
      </c>
    </row>
    <row r="22" spans="1:17">
      <c r="A22" s="17"/>
      <c r="B22" s="17" t="s">
        <v>2103</v>
      </c>
      <c r="C22" s="16" t="s">
        <v>197</v>
      </c>
      <c r="D22" s="18" t="s">
        <v>2104</v>
      </c>
      <c r="E22" t="s">
        <v>234</v>
      </c>
      <c r="I22" t="s">
        <v>2105</v>
      </c>
      <c r="J22" t="s">
        <v>745</v>
      </c>
      <c r="Q22" t="s">
        <v>237</v>
      </c>
    </row>
    <row r="23" spans="1:17">
      <c r="A23" s="17"/>
      <c r="B23" s="17"/>
      <c r="C23" s="16" t="s">
        <v>197</v>
      </c>
      <c r="D23" s="18" t="s">
        <v>1840</v>
      </c>
      <c r="E23" t="s">
        <v>234</v>
      </c>
      <c r="I23" t="s">
        <v>2106</v>
      </c>
      <c r="J23" t="s">
        <v>745</v>
      </c>
      <c r="Q23" t="s">
        <v>237</v>
      </c>
    </row>
  </sheetData>
  <mergeCells count="15">
    <mergeCell ref="A2:A7"/>
    <mergeCell ref="A8:A11"/>
    <mergeCell ref="A12:A19"/>
    <mergeCell ref="A20:A23"/>
    <mergeCell ref="B2:B3"/>
    <mergeCell ref="B4:B5"/>
    <mergeCell ref="B6:B7"/>
    <mergeCell ref="B8:B9"/>
    <mergeCell ref="B10:B11"/>
    <mergeCell ref="B12:B13"/>
    <mergeCell ref="B14:B19"/>
    <mergeCell ref="B20:B21"/>
    <mergeCell ref="B22:B23"/>
    <mergeCell ref="G4:G7"/>
    <mergeCell ref="G14:G17"/>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4"/>
  <sheetViews>
    <sheetView topLeftCell="B1" workbookViewId="0">
      <pane xSplit="4" ySplit="1" topLeftCell="J2" activePane="bottomRight" state="frozen"/>
      <selection/>
      <selection pane="topRight"/>
      <selection pane="bottomLeft"/>
      <selection pane="bottomRight" activeCell="J11" sqref="J11"/>
    </sheetView>
  </sheetViews>
  <sheetFormatPr defaultColWidth="9" defaultRowHeight="13.5"/>
  <cols>
    <col min="1" max="2" width="12.5666666666667" customWidth="1"/>
    <col min="3" max="4" width="22.2833333333333" customWidth="1"/>
    <col min="5" max="5" width="22.8583333333333" customWidth="1"/>
    <col min="6" max="6" width="12.1416666666667" customWidth="1"/>
    <col min="7" max="7" width="9.56666666666667" customWidth="1"/>
    <col min="8" max="8" width="52.8583333333333" customWidth="1"/>
    <col min="9" max="10" width="26.1416666666667" customWidth="1"/>
    <col min="11" max="11" width="18.5666666666667" customWidth="1"/>
    <col min="12" max="12" width="20.8583333333333" customWidth="1"/>
    <col min="13" max="13" width="18.5666666666667" customWidth="1"/>
    <col min="14" max="14" width="20.8583333333333" customWidth="1"/>
    <col min="15" max="15" width="16.425" customWidth="1"/>
    <col min="16" max="16" width="29.1416666666667" customWidth="1"/>
    <col min="17" max="17" width="6.14166666666667" customWidth="1"/>
    <col min="18" max="18" width="9.85833333333333" customWidth="1"/>
    <col min="19" max="19" width="10.1416666666667" customWidth="1"/>
    <col min="20" max="20" width="13.2833333333333" customWidth="1"/>
    <col min="21" max="21" width="17.1416666666667" customWidth="1"/>
    <col min="22" max="22" width="11" customWidth="1"/>
    <col min="23" max="23" width="6.425" customWidth="1"/>
  </cols>
  <sheetData>
    <row r="1" spans="1:23">
      <c r="A1" s="15" t="s">
        <v>160</v>
      </c>
      <c r="B1" s="15" t="s">
        <v>160</v>
      </c>
      <c r="C1" s="15" t="s">
        <v>161</v>
      </c>
      <c r="D1" s="16" t="s">
        <v>0</v>
      </c>
      <c r="E1" s="16" t="s">
        <v>163</v>
      </c>
      <c r="F1" s="15" t="s">
        <v>165</v>
      </c>
      <c r="G1" s="15" t="s">
        <v>166</v>
      </c>
      <c r="H1" s="15" t="s">
        <v>169</v>
      </c>
      <c r="I1" s="15" t="s">
        <v>170</v>
      </c>
      <c r="J1" s="15" t="s">
        <v>1736</v>
      </c>
      <c r="K1" s="15" t="s">
        <v>172</v>
      </c>
      <c r="L1" s="15" t="s">
        <v>173</v>
      </c>
      <c r="M1" s="15" t="s">
        <v>426</v>
      </c>
      <c r="N1" s="15" t="s">
        <v>427</v>
      </c>
      <c r="O1" s="15" t="s">
        <v>176</v>
      </c>
      <c r="P1" s="15" t="s">
        <v>177</v>
      </c>
      <c r="Q1" s="15" t="s">
        <v>178</v>
      </c>
      <c r="R1" s="15" t="s">
        <v>179</v>
      </c>
      <c r="S1" s="15" t="s">
        <v>180</v>
      </c>
      <c r="T1" s="15" t="s">
        <v>181</v>
      </c>
      <c r="U1" s="15" t="s">
        <v>182</v>
      </c>
      <c r="V1" s="15" t="s">
        <v>183</v>
      </c>
      <c r="W1" s="15" t="s">
        <v>184</v>
      </c>
    </row>
    <row r="2" spans="1:10">
      <c r="A2" s="17" t="s">
        <v>2107</v>
      </c>
      <c r="B2" s="17" t="s">
        <v>10</v>
      </c>
      <c r="C2" s="17" t="s">
        <v>165</v>
      </c>
      <c r="D2" s="16" t="s">
        <v>197</v>
      </c>
      <c r="E2" s="18" t="s">
        <v>713</v>
      </c>
      <c r="F2" t="s">
        <v>191</v>
      </c>
      <c r="G2" t="s">
        <v>192</v>
      </c>
      <c r="H2" t="s">
        <v>2108</v>
      </c>
      <c r="I2" t="s">
        <v>71</v>
      </c>
      <c r="J2" t="s">
        <v>199</v>
      </c>
    </row>
    <row r="3" spans="1:10">
      <c r="A3" s="17"/>
      <c r="B3" s="17"/>
      <c r="C3" s="17"/>
      <c r="D3" s="16" t="s">
        <v>197</v>
      </c>
      <c r="E3" s="18" t="s">
        <v>2109</v>
      </c>
      <c r="F3" t="s">
        <v>191</v>
      </c>
      <c r="G3" t="s">
        <v>201</v>
      </c>
      <c r="H3" t="s">
        <v>2108</v>
      </c>
      <c r="I3" t="s">
        <v>88</v>
      </c>
      <c r="J3" t="s">
        <v>199</v>
      </c>
    </row>
    <row r="4" spans="1:10">
      <c r="A4" s="17"/>
      <c r="B4" s="17"/>
      <c r="C4" s="17"/>
      <c r="D4" s="16" t="s">
        <v>197</v>
      </c>
      <c r="E4" s="18" t="s">
        <v>2110</v>
      </c>
      <c r="F4" t="s">
        <v>191</v>
      </c>
      <c r="G4" t="s">
        <v>201</v>
      </c>
      <c r="H4" t="s">
        <v>2108</v>
      </c>
      <c r="I4" t="s">
        <v>89</v>
      </c>
      <c r="J4" t="s">
        <v>199</v>
      </c>
    </row>
    <row r="5" spans="1:20">
      <c r="A5" s="17"/>
      <c r="B5" s="17"/>
      <c r="C5" s="17" t="s">
        <v>2111</v>
      </c>
      <c r="D5" s="16" t="s">
        <v>197</v>
      </c>
      <c r="E5" s="18" t="s">
        <v>2112</v>
      </c>
      <c r="F5" t="s">
        <v>234</v>
      </c>
      <c r="H5" t="s">
        <v>2113</v>
      </c>
      <c r="I5" t="s">
        <v>745</v>
      </c>
      <c r="J5" t="s">
        <v>199</v>
      </c>
      <c r="Q5" t="s">
        <v>237</v>
      </c>
      <c r="R5">
        <v>1</v>
      </c>
      <c r="S5">
        <v>15</v>
      </c>
      <c r="T5">
        <v>3</v>
      </c>
    </row>
    <row r="6" spans="1:20">
      <c r="A6" s="17"/>
      <c r="B6" s="17"/>
      <c r="C6" s="17"/>
      <c r="D6" s="16" t="s">
        <v>197</v>
      </c>
      <c r="E6" s="18" t="s">
        <v>2114</v>
      </c>
      <c r="F6" t="s">
        <v>234</v>
      </c>
      <c r="H6" t="s">
        <v>2115</v>
      </c>
      <c r="I6" t="s">
        <v>745</v>
      </c>
      <c r="J6" t="s">
        <v>199</v>
      </c>
      <c r="Q6" t="s">
        <v>237</v>
      </c>
      <c r="R6">
        <v>1</v>
      </c>
      <c r="S6">
        <v>15</v>
      </c>
      <c r="T6">
        <v>3</v>
      </c>
    </row>
    <row r="7" spans="1:17">
      <c r="A7" s="17"/>
      <c r="B7" s="17"/>
      <c r="C7" s="17"/>
      <c r="D7" s="16" t="s">
        <v>197</v>
      </c>
      <c r="E7" s="18" t="s">
        <v>2116</v>
      </c>
      <c r="F7" t="s">
        <v>234</v>
      </c>
      <c r="H7" t="s">
        <v>2117</v>
      </c>
      <c r="I7" t="s">
        <v>456</v>
      </c>
      <c r="J7" t="s">
        <v>199</v>
      </c>
      <c r="Q7" t="s">
        <v>287</v>
      </c>
    </row>
    <row r="8" spans="1:17">
      <c r="A8" s="17"/>
      <c r="B8" s="17"/>
      <c r="C8" s="17"/>
      <c r="D8" s="16" t="s">
        <v>197</v>
      </c>
      <c r="E8" s="18" t="s">
        <v>2118</v>
      </c>
      <c r="F8" t="s">
        <v>234</v>
      </c>
      <c r="H8" t="s">
        <v>2119</v>
      </c>
      <c r="I8" t="s">
        <v>456</v>
      </c>
      <c r="J8" t="s">
        <v>199</v>
      </c>
      <c r="Q8" t="s">
        <v>287</v>
      </c>
    </row>
    <row r="9" spans="1:17">
      <c r="A9" s="17"/>
      <c r="B9" s="17"/>
      <c r="C9" s="17" t="s">
        <v>2120</v>
      </c>
      <c r="D9" s="16" t="s">
        <v>197</v>
      </c>
      <c r="E9" s="18" t="s">
        <v>360</v>
      </c>
      <c r="F9" t="s">
        <v>234</v>
      </c>
      <c r="H9" t="s">
        <v>2121</v>
      </c>
      <c r="I9" t="s">
        <v>745</v>
      </c>
      <c r="J9" t="s">
        <v>199</v>
      </c>
      <c r="Q9" t="s">
        <v>1854</v>
      </c>
    </row>
    <row r="10" spans="1:17">
      <c r="A10" s="17"/>
      <c r="B10" s="17"/>
      <c r="C10" s="17"/>
      <c r="D10" s="16" t="s">
        <v>197</v>
      </c>
      <c r="E10" s="18" t="s">
        <v>362</v>
      </c>
      <c r="F10" t="s">
        <v>234</v>
      </c>
      <c r="H10" t="s">
        <v>2122</v>
      </c>
      <c r="I10" t="s">
        <v>745</v>
      </c>
      <c r="J10" t="s">
        <v>199</v>
      </c>
      <c r="Q10" t="s">
        <v>1854</v>
      </c>
    </row>
    <row r="11" spans="1:20">
      <c r="A11" s="17"/>
      <c r="B11" s="17"/>
      <c r="C11" s="17" t="s">
        <v>2123</v>
      </c>
      <c r="D11" s="16" t="s">
        <v>197</v>
      </c>
      <c r="E11" s="18" t="s">
        <v>2124</v>
      </c>
      <c r="F11" t="s">
        <v>234</v>
      </c>
      <c r="H11" t="s">
        <v>2125</v>
      </c>
      <c r="I11" t="s">
        <v>745</v>
      </c>
      <c r="Q11" t="s">
        <v>237</v>
      </c>
      <c r="R11">
        <v>-30</v>
      </c>
      <c r="S11">
        <v>105</v>
      </c>
      <c r="T11">
        <v>30</v>
      </c>
    </row>
    <row r="12" spans="1:20">
      <c r="A12" s="17"/>
      <c r="B12" s="17"/>
      <c r="C12" s="17"/>
      <c r="D12" s="16" t="s">
        <v>197</v>
      </c>
      <c r="E12" s="18" t="s">
        <v>2126</v>
      </c>
      <c r="F12" t="s">
        <v>234</v>
      </c>
      <c r="H12" t="s">
        <v>2127</v>
      </c>
      <c r="I12" t="s">
        <v>745</v>
      </c>
      <c r="Q12" t="s">
        <v>237</v>
      </c>
      <c r="R12">
        <v>0</v>
      </c>
      <c r="S12">
        <v>90</v>
      </c>
      <c r="T12">
        <v>45</v>
      </c>
    </row>
    <row r="13" spans="1:20">
      <c r="A13" s="17"/>
      <c r="B13" s="17"/>
      <c r="C13" s="17"/>
      <c r="D13" s="16" t="s">
        <v>197</v>
      </c>
      <c r="E13" s="18" t="s">
        <v>2128</v>
      </c>
      <c r="F13" t="s">
        <v>234</v>
      </c>
      <c r="H13" t="s">
        <v>2129</v>
      </c>
      <c r="I13" t="s">
        <v>745</v>
      </c>
      <c r="Q13" t="s">
        <v>237</v>
      </c>
      <c r="R13">
        <v>0</v>
      </c>
      <c r="S13">
        <v>140</v>
      </c>
      <c r="T13">
        <v>45</v>
      </c>
    </row>
    <row r="14" spans="1:20">
      <c r="A14" s="17"/>
      <c r="B14" s="17"/>
      <c r="C14" s="17"/>
      <c r="D14" s="16" t="s">
        <v>197</v>
      </c>
      <c r="E14" s="18" t="s">
        <v>2130</v>
      </c>
      <c r="F14" t="s">
        <v>234</v>
      </c>
      <c r="H14" t="s">
        <v>2131</v>
      </c>
      <c r="I14" t="s">
        <v>745</v>
      </c>
      <c r="Q14" t="s">
        <v>237</v>
      </c>
      <c r="R14">
        <v>0</v>
      </c>
      <c r="S14">
        <v>90</v>
      </c>
      <c r="T14">
        <v>45</v>
      </c>
    </row>
  </sheetData>
  <mergeCells count="6">
    <mergeCell ref="A2:A14"/>
    <mergeCell ref="B2:B14"/>
    <mergeCell ref="C2:C4"/>
    <mergeCell ref="C5:C8"/>
    <mergeCell ref="C9:C10"/>
    <mergeCell ref="C11:C14"/>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541"/>
  <sheetViews>
    <sheetView workbookViewId="0">
      <pane xSplit="4" ySplit="1" topLeftCell="E2" activePane="bottomRight" state="frozen"/>
      <selection/>
      <selection pane="topRight"/>
      <selection pane="bottomLeft"/>
      <selection pane="bottomRight" activeCell="F6" sqref="F6"/>
    </sheetView>
  </sheetViews>
  <sheetFormatPr defaultColWidth="9" defaultRowHeight="13.5"/>
  <cols>
    <col min="1" max="1" width="12.425" customWidth="1"/>
    <col min="2" max="2" width="24.5666666666667" customWidth="1"/>
    <col min="3" max="3" width="24.5666666666667" hidden="1" customWidth="1"/>
    <col min="4" max="4" width="32.8583333333333" customWidth="1"/>
    <col min="5" max="6" width="37" customWidth="1"/>
    <col min="7" max="7" width="17.425" customWidth="1"/>
    <col min="8" max="8" width="9.56666666666667" customWidth="1"/>
    <col min="9" max="9" width="33.425" customWidth="1"/>
    <col min="10" max="10" width="51.5666666666667" customWidth="1"/>
    <col min="11" max="11" width="33.425" customWidth="1"/>
    <col min="12" max="12" width="66.8583333333333" customWidth="1"/>
    <col min="13" max="13" width="17" customWidth="1"/>
    <col min="14" max="14" width="40.5666666666667" customWidth="1"/>
    <col min="15" max="15" width="20.8583333333333" customWidth="1"/>
    <col min="16" max="16" width="18.5666666666667" customWidth="1"/>
    <col min="17" max="17" width="20.8583333333333" customWidth="1"/>
    <col min="18" max="18" width="16.425" customWidth="1"/>
    <col min="19" max="19" width="29.1416666666667" customWidth="1"/>
    <col min="20" max="20" width="6.14166666666667" customWidth="1"/>
    <col min="21" max="21" width="9.85833333333333" customWidth="1"/>
    <col min="22" max="22" width="10.1416666666667" customWidth="1"/>
    <col min="23" max="23" width="13.2833333333333" customWidth="1"/>
    <col min="24" max="24" width="17.1416666666667" customWidth="1"/>
    <col min="25" max="25" width="11" customWidth="1"/>
    <col min="26" max="26" width="214.858333333333" customWidth="1"/>
  </cols>
  <sheetData>
    <row r="1" spans="1:26">
      <c r="A1" s="15" t="s">
        <v>160</v>
      </c>
      <c r="B1" s="15" t="s">
        <v>161</v>
      </c>
      <c r="C1" s="16" t="s">
        <v>0</v>
      </c>
      <c r="D1" s="16" t="s">
        <v>163</v>
      </c>
      <c r="E1" s="15" t="s">
        <v>164</v>
      </c>
      <c r="F1" s="15" t="s">
        <v>422</v>
      </c>
      <c r="G1" s="15" t="s">
        <v>165</v>
      </c>
      <c r="H1" s="15" t="s">
        <v>166</v>
      </c>
      <c r="I1" s="15" t="s">
        <v>423</v>
      </c>
      <c r="J1" s="15" t="s">
        <v>424</v>
      </c>
      <c r="K1" s="15" t="s">
        <v>425</v>
      </c>
      <c r="L1" s="15" t="s">
        <v>169</v>
      </c>
      <c r="M1" s="15" t="s">
        <v>170</v>
      </c>
      <c r="N1" s="15" t="s">
        <v>172</v>
      </c>
      <c r="O1" s="15" t="s">
        <v>173</v>
      </c>
      <c r="P1" s="15" t="s">
        <v>426</v>
      </c>
      <c r="Q1" s="15" t="s">
        <v>427</v>
      </c>
      <c r="R1" s="15" t="s">
        <v>176</v>
      </c>
      <c r="S1" s="15" t="s">
        <v>177</v>
      </c>
      <c r="T1" s="15" t="s">
        <v>178</v>
      </c>
      <c r="U1" s="15" t="s">
        <v>179</v>
      </c>
      <c r="V1" s="15" t="s">
        <v>180</v>
      </c>
      <c r="W1" s="15" t="s">
        <v>181</v>
      </c>
      <c r="X1" s="15" t="s">
        <v>182</v>
      </c>
      <c r="Y1" s="15" t="s">
        <v>183</v>
      </c>
      <c r="Z1" s="15" t="s">
        <v>184</v>
      </c>
    </row>
    <row r="2" ht="40.5" spans="1:15">
      <c r="A2" s="17" t="s">
        <v>11</v>
      </c>
      <c r="B2" s="17" t="s">
        <v>2132</v>
      </c>
      <c r="C2" s="16" t="s">
        <v>187</v>
      </c>
      <c r="D2" s="20" t="s">
        <v>713</v>
      </c>
      <c r="E2" s="14" t="s">
        <v>2133</v>
      </c>
      <c r="F2" s="14"/>
      <c r="G2" t="s">
        <v>191</v>
      </c>
      <c r="H2" t="s">
        <v>192</v>
      </c>
      <c r="J2" t="s">
        <v>91</v>
      </c>
      <c r="K2" t="s">
        <v>71</v>
      </c>
      <c r="L2" t="s">
        <v>2134</v>
      </c>
      <c r="M2" t="s">
        <v>71</v>
      </c>
      <c r="N2" t="s">
        <v>2135</v>
      </c>
      <c r="O2" t="s">
        <v>254</v>
      </c>
    </row>
    <row r="3" ht="40.5" spans="1:15">
      <c r="A3" s="17"/>
      <c r="B3" s="17"/>
      <c r="C3" s="16" t="s">
        <v>187</v>
      </c>
      <c r="D3" s="20" t="s">
        <v>2136</v>
      </c>
      <c r="E3" s="14" t="s">
        <v>2133</v>
      </c>
      <c r="F3" s="14" t="s">
        <v>190</v>
      </c>
      <c r="G3" t="s">
        <v>191</v>
      </c>
      <c r="H3" t="s">
        <v>201</v>
      </c>
      <c r="J3" t="s">
        <v>91</v>
      </c>
      <c r="K3" t="s">
        <v>2137</v>
      </c>
      <c r="L3" t="s">
        <v>2134</v>
      </c>
      <c r="M3" t="s">
        <v>71</v>
      </c>
      <c r="N3" t="s">
        <v>2135</v>
      </c>
      <c r="O3" t="s">
        <v>256</v>
      </c>
    </row>
    <row r="4" ht="40.5" spans="1:15">
      <c r="A4" s="17"/>
      <c r="B4" s="17"/>
      <c r="C4" s="16" t="s">
        <v>187</v>
      </c>
      <c r="D4" s="20" t="s">
        <v>2138</v>
      </c>
      <c r="E4" s="14" t="s">
        <v>2133</v>
      </c>
      <c r="F4" s="14" t="s">
        <v>190</v>
      </c>
      <c r="G4" t="s">
        <v>191</v>
      </c>
      <c r="H4" t="s">
        <v>201</v>
      </c>
      <c r="J4" t="s">
        <v>91</v>
      </c>
      <c r="K4" s="39" t="s">
        <v>87</v>
      </c>
      <c r="L4" s="39" t="s">
        <v>2134</v>
      </c>
      <c r="M4" s="39" t="s">
        <v>87</v>
      </c>
      <c r="N4" t="s">
        <v>2135</v>
      </c>
      <c r="O4" t="s">
        <v>254</v>
      </c>
    </row>
    <row r="5" spans="1:13">
      <c r="A5" s="17"/>
      <c r="B5" s="17"/>
      <c r="C5" s="16" t="s">
        <v>197</v>
      </c>
      <c r="D5" s="21" t="s">
        <v>2139</v>
      </c>
      <c r="G5" t="s">
        <v>217</v>
      </c>
      <c r="H5" t="s">
        <v>192</v>
      </c>
      <c r="J5" t="s">
        <v>2140</v>
      </c>
      <c r="K5" t="s">
        <v>219</v>
      </c>
      <c r="L5" t="s">
        <v>2141</v>
      </c>
      <c r="M5" t="s">
        <v>256</v>
      </c>
    </row>
    <row r="6" ht="40.5" spans="1:15">
      <c r="A6" s="17"/>
      <c r="B6" s="17"/>
      <c r="C6" s="16" t="s">
        <v>187</v>
      </c>
      <c r="D6" s="20" t="s">
        <v>2109</v>
      </c>
      <c r="E6" s="14" t="s">
        <v>2133</v>
      </c>
      <c r="F6" s="14" t="s">
        <v>190</v>
      </c>
      <c r="G6" t="s">
        <v>191</v>
      </c>
      <c r="H6" t="s">
        <v>201</v>
      </c>
      <c r="J6" t="s">
        <v>91</v>
      </c>
      <c r="K6" t="s">
        <v>88</v>
      </c>
      <c r="L6" t="s">
        <v>2134</v>
      </c>
      <c r="M6" t="s">
        <v>88</v>
      </c>
      <c r="N6" t="s">
        <v>2135</v>
      </c>
      <c r="O6" t="s">
        <v>254</v>
      </c>
    </row>
    <row r="7" ht="40.5" spans="1:15">
      <c r="A7" s="17"/>
      <c r="B7" s="17"/>
      <c r="C7" s="16" t="s">
        <v>187</v>
      </c>
      <c r="D7" s="20" t="s">
        <v>2110</v>
      </c>
      <c r="E7" s="14" t="s">
        <v>2133</v>
      </c>
      <c r="F7" s="14"/>
      <c r="G7" t="s">
        <v>191</v>
      </c>
      <c r="H7" t="s">
        <v>201</v>
      </c>
      <c r="I7" t="s">
        <v>2142</v>
      </c>
      <c r="J7" t="s">
        <v>91</v>
      </c>
      <c r="K7" t="s">
        <v>89</v>
      </c>
      <c r="L7" t="s">
        <v>2134</v>
      </c>
      <c r="M7" t="s">
        <v>89</v>
      </c>
      <c r="N7" t="s">
        <v>2135</v>
      </c>
      <c r="O7" t="s">
        <v>254</v>
      </c>
    </row>
    <row r="8" spans="1:15">
      <c r="A8" s="17"/>
      <c r="B8" s="17"/>
      <c r="C8" s="16" t="s">
        <v>241</v>
      </c>
      <c r="D8" s="19" t="s">
        <v>2143</v>
      </c>
      <c r="E8" t="s">
        <v>1876</v>
      </c>
      <c r="G8" t="s">
        <v>191</v>
      </c>
      <c r="H8" t="s">
        <v>201</v>
      </c>
      <c r="I8" t="s">
        <v>2142</v>
      </c>
      <c r="J8" t="s">
        <v>91</v>
      </c>
      <c r="K8" t="s">
        <v>2144</v>
      </c>
      <c r="L8" t="s">
        <v>2134</v>
      </c>
      <c r="M8" t="s">
        <v>2144</v>
      </c>
      <c r="N8" t="s">
        <v>2135</v>
      </c>
      <c r="O8" t="s">
        <v>254</v>
      </c>
    </row>
    <row r="9" spans="1:20">
      <c r="A9" s="17"/>
      <c r="B9" s="17" t="s">
        <v>2145</v>
      </c>
      <c r="C9" s="16" t="s">
        <v>197</v>
      </c>
      <c r="D9" s="18" t="s">
        <v>2112</v>
      </c>
      <c r="G9" t="s">
        <v>234</v>
      </c>
      <c r="L9" t="s">
        <v>2146</v>
      </c>
      <c r="M9" t="s">
        <v>745</v>
      </c>
      <c r="T9" t="s">
        <v>237</v>
      </c>
    </row>
    <row r="10" spans="1:20">
      <c r="A10" s="17"/>
      <c r="B10" s="17"/>
      <c r="C10" s="16" t="s">
        <v>197</v>
      </c>
      <c r="D10" s="18" t="s">
        <v>2114</v>
      </c>
      <c r="G10" t="s">
        <v>234</v>
      </c>
      <c r="L10" t="s">
        <v>2147</v>
      </c>
      <c r="M10" t="s">
        <v>745</v>
      </c>
      <c r="T10" t="s">
        <v>237</v>
      </c>
    </row>
    <row r="11" spans="1:20">
      <c r="A11" s="17"/>
      <c r="B11" s="17"/>
      <c r="C11" s="16" t="s">
        <v>197</v>
      </c>
      <c r="D11" s="18" t="s">
        <v>2116</v>
      </c>
      <c r="G11" t="s">
        <v>234</v>
      </c>
      <c r="L11" t="s">
        <v>2148</v>
      </c>
      <c r="M11" t="s">
        <v>456</v>
      </c>
      <c r="T11" t="s">
        <v>2149</v>
      </c>
    </row>
    <row r="12" spans="1:20">
      <c r="A12" s="17"/>
      <c r="B12" s="17"/>
      <c r="C12" s="16" t="s">
        <v>197</v>
      </c>
      <c r="D12" s="18" t="s">
        <v>2118</v>
      </c>
      <c r="G12" t="s">
        <v>234</v>
      </c>
      <c r="L12" t="s">
        <v>2150</v>
      </c>
      <c r="M12" t="s">
        <v>456</v>
      </c>
      <c r="T12" t="s">
        <v>2149</v>
      </c>
    </row>
    <row r="13" spans="1:20">
      <c r="A13" s="17"/>
      <c r="B13" s="17"/>
      <c r="C13" s="16" t="s">
        <v>197</v>
      </c>
      <c r="D13" s="18" t="s">
        <v>2151</v>
      </c>
      <c r="G13" t="s">
        <v>234</v>
      </c>
      <c r="L13" t="s">
        <v>2152</v>
      </c>
      <c r="M13" t="s">
        <v>456</v>
      </c>
      <c r="T13" t="s">
        <v>2149</v>
      </c>
    </row>
    <row r="14" spans="1:20">
      <c r="A14" s="17"/>
      <c r="B14" s="17"/>
      <c r="C14" s="16" t="s">
        <v>197</v>
      </c>
      <c r="D14" s="18" t="s">
        <v>2153</v>
      </c>
      <c r="G14" t="s">
        <v>234</v>
      </c>
      <c r="L14" t="s">
        <v>2154</v>
      </c>
      <c r="M14" t="s">
        <v>456</v>
      </c>
      <c r="T14" t="s">
        <v>2149</v>
      </c>
    </row>
    <row r="15" spans="1:20">
      <c r="A15" s="17"/>
      <c r="B15" s="17"/>
      <c r="C15" s="16" t="s">
        <v>197</v>
      </c>
      <c r="D15" s="18" t="s">
        <v>2155</v>
      </c>
      <c r="G15" t="s">
        <v>234</v>
      </c>
      <c r="L15" t="s">
        <v>2156</v>
      </c>
      <c r="M15" t="s">
        <v>2157</v>
      </c>
      <c r="T15" t="s">
        <v>237</v>
      </c>
    </row>
    <row r="16" spans="1:23">
      <c r="A16" s="17"/>
      <c r="B16" s="17"/>
      <c r="C16" s="16" t="s">
        <v>197</v>
      </c>
      <c r="D16" s="18" t="s">
        <v>2158</v>
      </c>
      <c r="G16" t="s">
        <v>234</v>
      </c>
      <c r="L16" t="s">
        <v>341</v>
      </c>
      <c r="M16" t="s">
        <v>745</v>
      </c>
      <c r="T16" t="s">
        <v>237</v>
      </c>
      <c r="W16">
        <v>150</v>
      </c>
    </row>
    <row r="17" spans="1:20">
      <c r="A17" s="17"/>
      <c r="B17" s="17"/>
      <c r="C17" s="16" t="s">
        <v>197</v>
      </c>
      <c r="D17" s="18" t="s">
        <v>2159</v>
      </c>
      <c r="G17" t="s">
        <v>234</v>
      </c>
      <c r="L17" t="s">
        <v>2160</v>
      </c>
      <c r="M17" t="s">
        <v>745</v>
      </c>
      <c r="T17" t="s">
        <v>237</v>
      </c>
    </row>
    <row r="18" spans="1:20">
      <c r="A18" s="17"/>
      <c r="B18" s="17"/>
      <c r="C18" s="16" t="s">
        <v>197</v>
      </c>
      <c r="D18" s="18" t="s">
        <v>2161</v>
      </c>
      <c r="G18" t="s">
        <v>234</v>
      </c>
      <c r="L18" t="s">
        <v>2162</v>
      </c>
      <c r="M18" t="s">
        <v>745</v>
      </c>
      <c r="T18" t="s">
        <v>2149</v>
      </c>
    </row>
    <row r="19" spans="1:20">
      <c r="A19" s="17"/>
      <c r="B19" s="17"/>
      <c r="C19" s="16" t="s">
        <v>197</v>
      </c>
      <c r="D19" s="18" t="s">
        <v>2163</v>
      </c>
      <c r="G19" t="s">
        <v>234</v>
      </c>
      <c r="L19" s="40" t="s">
        <v>2164</v>
      </c>
      <c r="M19" t="s">
        <v>745</v>
      </c>
      <c r="T19" t="s">
        <v>1821</v>
      </c>
    </row>
    <row r="20" spans="1:20">
      <c r="A20" s="17"/>
      <c r="B20" s="17"/>
      <c r="C20" s="16" t="s">
        <v>197</v>
      </c>
      <c r="D20" s="18" t="s">
        <v>2165</v>
      </c>
      <c r="G20" t="s">
        <v>234</v>
      </c>
      <c r="L20" t="s">
        <v>2166</v>
      </c>
      <c r="M20" t="s">
        <v>745</v>
      </c>
      <c r="T20" t="s">
        <v>1821</v>
      </c>
    </row>
    <row r="21" spans="1:13">
      <c r="A21" s="17"/>
      <c r="B21" s="17"/>
      <c r="C21" s="16" t="s">
        <v>187</v>
      </c>
      <c r="D21" s="20" t="s">
        <v>2167</v>
      </c>
      <c r="G21" t="s">
        <v>234</v>
      </c>
      <c r="L21" t="s">
        <v>2168</v>
      </c>
      <c r="M21" t="s">
        <v>2169</v>
      </c>
    </row>
    <row r="22" spans="1:13">
      <c r="A22" s="17" t="s">
        <v>2136</v>
      </c>
      <c r="B22" s="17" t="s">
        <v>165</v>
      </c>
      <c r="C22" s="16" t="s">
        <v>197</v>
      </c>
      <c r="D22" s="21" t="s">
        <v>2170</v>
      </c>
      <c r="E22" t="s">
        <v>2171</v>
      </c>
      <c r="G22" t="s">
        <v>191</v>
      </c>
      <c r="H22" t="s">
        <v>192</v>
      </c>
      <c r="L22" t="s">
        <v>94</v>
      </c>
      <c r="M22" t="s">
        <v>2172</v>
      </c>
    </row>
    <row r="23" spans="1:13">
      <c r="A23" s="17"/>
      <c r="B23" s="17"/>
      <c r="C23" s="16" t="s">
        <v>197</v>
      </c>
      <c r="D23" s="18" t="s">
        <v>2173</v>
      </c>
      <c r="G23" t="s">
        <v>191</v>
      </c>
      <c r="H23" t="s">
        <v>201</v>
      </c>
      <c r="L23" t="s">
        <v>94</v>
      </c>
      <c r="M23" t="s">
        <v>89</v>
      </c>
    </row>
    <row r="24" spans="1:13">
      <c r="A24" s="17"/>
      <c r="B24" s="17" t="s">
        <v>2174</v>
      </c>
      <c r="C24" s="16" t="s">
        <v>197</v>
      </c>
      <c r="D24" s="21" t="s">
        <v>2175</v>
      </c>
      <c r="G24" t="s">
        <v>191</v>
      </c>
      <c r="H24" t="s">
        <v>192</v>
      </c>
      <c r="L24" t="s">
        <v>2176</v>
      </c>
      <c r="M24" t="s">
        <v>2177</v>
      </c>
    </row>
    <row r="25" spans="1:13">
      <c r="A25" s="17"/>
      <c r="B25" s="17"/>
      <c r="C25" s="16" t="s">
        <v>197</v>
      </c>
      <c r="D25" s="21" t="s">
        <v>2178</v>
      </c>
      <c r="G25" t="s">
        <v>191</v>
      </c>
      <c r="H25" t="s">
        <v>192</v>
      </c>
      <c r="L25" t="s">
        <v>2176</v>
      </c>
      <c r="M25" t="s">
        <v>2177</v>
      </c>
    </row>
    <row r="26" spans="1:13">
      <c r="A26" s="17"/>
      <c r="B26" s="17"/>
      <c r="C26" s="16" t="s">
        <v>197</v>
      </c>
      <c r="D26" s="21" t="s">
        <v>2179</v>
      </c>
      <c r="G26" t="s">
        <v>191</v>
      </c>
      <c r="H26" t="s">
        <v>192</v>
      </c>
      <c r="L26" t="s">
        <v>2176</v>
      </c>
      <c r="M26" t="s">
        <v>2177</v>
      </c>
    </row>
    <row r="27" spans="1:13">
      <c r="A27" s="17"/>
      <c r="B27" s="17"/>
      <c r="C27" s="16" t="s">
        <v>197</v>
      </c>
      <c r="D27" s="21" t="s">
        <v>2180</v>
      </c>
      <c r="G27" t="s">
        <v>191</v>
      </c>
      <c r="H27" t="s">
        <v>192</v>
      </c>
      <c r="L27" t="s">
        <v>2176</v>
      </c>
      <c r="M27" t="s">
        <v>2177</v>
      </c>
    </row>
    <row r="28" spans="1:13">
      <c r="A28" s="17"/>
      <c r="B28" s="17"/>
      <c r="C28" s="16" t="s">
        <v>197</v>
      </c>
      <c r="D28" s="21" t="s">
        <v>2181</v>
      </c>
      <c r="G28" t="s">
        <v>191</v>
      </c>
      <c r="H28" t="s">
        <v>192</v>
      </c>
      <c r="L28" t="s">
        <v>2176</v>
      </c>
      <c r="M28" t="s">
        <v>2177</v>
      </c>
    </row>
    <row r="29" spans="1:13">
      <c r="A29" s="17"/>
      <c r="B29" s="17"/>
      <c r="C29" s="16" t="s">
        <v>197</v>
      </c>
      <c r="D29" s="21" t="s">
        <v>2182</v>
      </c>
      <c r="G29" t="s">
        <v>191</v>
      </c>
      <c r="H29" t="s">
        <v>192</v>
      </c>
      <c r="L29" t="s">
        <v>2176</v>
      </c>
      <c r="M29" t="s">
        <v>2177</v>
      </c>
    </row>
    <row r="30" spans="1:13">
      <c r="A30" s="17"/>
      <c r="B30" s="17"/>
      <c r="C30" s="16" t="s">
        <v>197</v>
      </c>
      <c r="D30" s="21" t="s">
        <v>2183</v>
      </c>
      <c r="G30" t="s">
        <v>191</v>
      </c>
      <c r="H30" t="s">
        <v>192</v>
      </c>
      <c r="L30" t="s">
        <v>2176</v>
      </c>
      <c r="M30" t="s">
        <v>2177</v>
      </c>
    </row>
    <row r="31" spans="1:13">
      <c r="A31" s="17"/>
      <c r="B31" s="17"/>
      <c r="C31" s="16" t="s">
        <v>197</v>
      </c>
      <c r="D31" s="21" t="s">
        <v>2184</v>
      </c>
      <c r="G31" t="s">
        <v>191</v>
      </c>
      <c r="H31" t="s">
        <v>192</v>
      </c>
      <c r="L31" t="s">
        <v>2176</v>
      </c>
      <c r="M31" t="s">
        <v>2177</v>
      </c>
    </row>
    <row r="32" spans="1:13">
      <c r="A32" s="17"/>
      <c r="B32" s="17"/>
      <c r="C32" s="16" t="s">
        <v>197</v>
      </c>
      <c r="D32" s="21" t="s">
        <v>2185</v>
      </c>
      <c r="G32" t="s">
        <v>191</v>
      </c>
      <c r="H32" t="s">
        <v>192</v>
      </c>
      <c r="L32" t="s">
        <v>2176</v>
      </c>
      <c r="M32" t="s">
        <v>2177</v>
      </c>
    </row>
    <row r="33" spans="1:13">
      <c r="A33" s="17"/>
      <c r="B33" s="17" t="s">
        <v>2186</v>
      </c>
      <c r="C33" s="16" t="s">
        <v>197</v>
      </c>
      <c r="D33" s="21" t="s">
        <v>2187</v>
      </c>
      <c r="G33" t="s">
        <v>191</v>
      </c>
      <c r="H33" t="s">
        <v>192</v>
      </c>
      <c r="L33" t="s">
        <v>2188</v>
      </c>
      <c r="M33" t="s">
        <v>1884</v>
      </c>
    </row>
    <row r="34" spans="1:13">
      <c r="A34" s="17"/>
      <c r="B34" s="17"/>
      <c r="C34" s="16" t="s">
        <v>197</v>
      </c>
      <c r="D34" s="21" t="s">
        <v>2189</v>
      </c>
      <c r="G34" t="s">
        <v>191</v>
      </c>
      <c r="H34" t="s">
        <v>192</v>
      </c>
      <c r="L34" t="s">
        <v>2188</v>
      </c>
      <c r="M34" t="s">
        <v>1881</v>
      </c>
    </row>
    <row r="35" spans="1:13">
      <c r="A35" s="17"/>
      <c r="B35" s="17" t="s">
        <v>2190</v>
      </c>
      <c r="C35" s="16" t="s">
        <v>197</v>
      </c>
      <c r="D35" s="18" t="s">
        <v>713</v>
      </c>
      <c r="E35" t="s">
        <v>2191</v>
      </c>
      <c r="G35" t="s">
        <v>191</v>
      </c>
      <c r="H35" t="s">
        <v>192</v>
      </c>
      <c r="J35" t="s">
        <v>2192</v>
      </c>
      <c r="K35" t="s">
        <v>71</v>
      </c>
      <c r="L35" t="s">
        <v>2134</v>
      </c>
      <c r="M35" t="s">
        <v>71</v>
      </c>
    </row>
    <row r="36" spans="1:13">
      <c r="A36" s="17"/>
      <c r="B36" s="17"/>
      <c r="C36" s="16" t="s">
        <v>197</v>
      </c>
      <c r="D36" s="18" t="s">
        <v>2138</v>
      </c>
      <c r="E36" t="s">
        <v>2191</v>
      </c>
      <c r="G36" t="s">
        <v>191</v>
      </c>
      <c r="H36" t="s">
        <v>192</v>
      </c>
      <c r="J36" t="s">
        <v>2192</v>
      </c>
      <c r="K36" s="40" t="s">
        <v>87</v>
      </c>
      <c r="L36" t="s">
        <v>2134</v>
      </c>
      <c r="M36" t="s">
        <v>87</v>
      </c>
    </row>
    <row r="37" spans="1:13">
      <c r="A37" s="17"/>
      <c r="B37" s="17"/>
      <c r="C37" s="16" t="s">
        <v>197</v>
      </c>
      <c r="D37" s="21" t="s">
        <v>2139</v>
      </c>
      <c r="G37" t="s">
        <v>217</v>
      </c>
      <c r="H37" t="s">
        <v>192</v>
      </c>
      <c r="J37" t="s">
        <v>2193</v>
      </c>
      <c r="K37" t="s">
        <v>219</v>
      </c>
      <c r="L37" t="s">
        <v>2141</v>
      </c>
      <c r="M37" s="40" t="s">
        <v>256</v>
      </c>
    </row>
    <row r="38" spans="1:26">
      <c r="A38" s="17"/>
      <c r="B38" s="17"/>
      <c r="C38" s="16" t="s">
        <v>197</v>
      </c>
      <c r="D38" s="18" t="s">
        <v>2194</v>
      </c>
      <c r="E38" t="s">
        <v>2191</v>
      </c>
      <c r="G38" t="s">
        <v>2195</v>
      </c>
      <c r="H38" t="s">
        <v>201</v>
      </c>
      <c r="J38" t="s">
        <v>2196</v>
      </c>
      <c r="K38" t="s">
        <v>2197</v>
      </c>
      <c r="L38" t="s">
        <v>2198</v>
      </c>
      <c r="M38" t="s">
        <v>256</v>
      </c>
      <c r="Z38" t="s">
        <v>2199</v>
      </c>
    </row>
    <row r="39" spans="1:26">
      <c r="A39" s="17"/>
      <c r="B39" s="17"/>
      <c r="C39" s="16" t="s">
        <v>197</v>
      </c>
      <c r="D39" s="18" t="s">
        <v>2200</v>
      </c>
      <c r="E39" t="s">
        <v>2191</v>
      </c>
      <c r="G39" t="s">
        <v>2195</v>
      </c>
      <c r="H39" t="s">
        <v>201</v>
      </c>
      <c r="J39" t="s">
        <v>2196</v>
      </c>
      <c r="K39" t="s">
        <v>2201</v>
      </c>
      <c r="L39" t="s">
        <v>2198</v>
      </c>
      <c r="M39" t="s">
        <v>254</v>
      </c>
      <c r="Z39" t="s">
        <v>2199</v>
      </c>
    </row>
    <row r="40" spans="1:13">
      <c r="A40" s="17"/>
      <c r="B40" s="17"/>
      <c r="C40" s="16" t="s">
        <v>197</v>
      </c>
      <c r="D40" s="18" t="s">
        <v>2109</v>
      </c>
      <c r="E40" t="s">
        <v>2191</v>
      </c>
      <c r="G40" t="s">
        <v>191</v>
      </c>
      <c r="H40" t="s">
        <v>201</v>
      </c>
      <c r="J40" t="s">
        <v>2192</v>
      </c>
      <c r="K40" t="s">
        <v>88</v>
      </c>
      <c r="L40" t="s">
        <v>2134</v>
      </c>
      <c r="M40" t="s">
        <v>88</v>
      </c>
    </row>
    <row r="41" spans="1:13">
      <c r="A41" s="17"/>
      <c r="B41" s="17"/>
      <c r="C41" s="16" t="s">
        <v>197</v>
      </c>
      <c r="D41" s="18" t="s">
        <v>2110</v>
      </c>
      <c r="E41" t="s">
        <v>2191</v>
      </c>
      <c r="G41" t="s">
        <v>191</v>
      </c>
      <c r="H41" t="s">
        <v>201</v>
      </c>
      <c r="J41" t="s">
        <v>2192</v>
      </c>
      <c r="K41" t="s">
        <v>89</v>
      </c>
      <c r="L41" t="s">
        <v>2134</v>
      </c>
      <c r="M41" t="s">
        <v>89</v>
      </c>
    </row>
    <row r="42" spans="1:26">
      <c r="A42" s="17"/>
      <c r="B42" s="17" t="s">
        <v>2202</v>
      </c>
      <c r="C42" s="16" t="s">
        <v>187</v>
      </c>
      <c r="D42" s="20" t="s">
        <v>2203</v>
      </c>
      <c r="G42" t="s">
        <v>2204</v>
      </c>
      <c r="L42" t="s">
        <v>638</v>
      </c>
      <c r="M42" t="s">
        <v>456</v>
      </c>
      <c r="Z42" t="s">
        <v>2205</v>
      </c>
    </row>
    <row r="43" spans="1:26">
      <c r="A43" s="17"/>
      <c r="B43" s="17"/>
      <c r="C43" s="16" t="s">
        <v>187</v>
      </c>
      <c r="D43" s="20" t="s">
        <v>2206</v>
      </c>
      <c r="G43" t="s">
        <v>2204</v>
      </c>
      <c r="L43" t="s">
        <v>667</v>
      </c>
      <c r="M43" t="s">
        <v>456</v>
      </c>
      <c r="Z43" t="s">
        <v>2207</v>
      </c>
    </row>
    <row r="44" s="31" customFormat="1" spans="1:4">
      <c r="A44" s="17"/>
      <c r="B44" s="34" t="s">
        <v>2208</v>
      </c>
      <c r="C44" s="35" t="s">
        <v>393</v>
      </c>
      <c r="D44" s="36" t="s">
        <v>16</v>
      </c>
    </row>
    <row r="45" spans="1:13">
      <c r="A45" s="17"/>
      <c r="B45" s="17" t="s">
        <v>2208</v>
      </c>
      <c r="C45" s="16" t="s">
        <v>197</v>
      </c>
      <c r="D45" s="21" t="s">
        <v>713</v>
      </c>
      <c r="G45" t="s">
        <v>191</v>
      </c>
      <c r="H45" t="s">
        <v>192</v>
      </c>
      <c r="I45" s="14" t="s">
        <v>2209</v>
      </c>
      <c r="J45" s="14"/>
      <c r="K45" s="14"/>
      <c r="L45" t="s">
        <v>2210</v>
      </c>
      <c r="M45" t="s">
        <v>71</v>
      </c>
    </row>
    <row r="46" ht="106.5" customHeight="1" spans="1:13">
      <c r="A46" s="17"/>
      <c r="B46" s="17"/>
      <c r="C46" s="16" t="s">
        <v>197</v>
      </c>
      <c r="D46" s="21" t="s">
        <v>1976</v>
      </c>
      <c r="G46" t="s">
        <v>191</v>
      </c>
      <c r="H46" t="s">
        <v>201</v>
      </c>
      <c r="I46" s="14" t="s">
        <v>2211</v>
      </c>
      <c r="J46" s="14"/>
      <c r="K46" s="14"/>
      <c r="L46" t="s">
        <v>2212</v>
      </c>
      <c r="M46" t="s">
        <v>2213</v>
      </c>
    </row>
    <row r="47" spans="1:13">
      <c r="A47" s="17"/>
      <c r="B47" s="17"/>
      <c r="C47" s="16" t="s">
        <v>197</v>
      </c>
      <c r="D47" s="21" t="s">
        <v>2214</v>
      </c>
      <c r="G47" t="s">
        <v>191</v>
      </c>
      <c r="H47" t="s">
        <v>201</v>
      </c>
      <c r="L47" t="s">
        <v>2212</v>
      </c>
      <c r="M47" t="s">
        <v>2215</v>
      </c>
    </row>
    <row r="48" spans="1:11">
      <c r="A48" s="17"/>
      <c r="B48" s="17" t="s">
        <v>2216</v>
      </c>
      <c r="C48" s="16" t="s">
        <v>187</v>
      </c>
      <c r="D48" s="24" t="s">
        <v>713</v>
      </c>
      <c r="G48" t="s">
        <v>191</v>
      </c>
      <c r="H48" t="s">
        <v>192</v>
      </c>
      <c r="I48" s="41" t="s">
        <v>2217</v>
      </c>
      <c r="J48" s="41" t="s">
        <v>2218</v>
      </c>
      <c r="K48" s="41" t="s">
        <v>71</v>
      </c>
    </row>
    <row r="49" spans="1:11">
      <c r="A49" s="17"/>
      <c r="B49" s="17"/>
      <c r="C49" s="16" t="s">
        <v>187</v>
      </c>
      <c r="D49" s="24" t="s">
        <v>2219</v>
      </c>
      <c r="G49" t="s">
        <v>191</v>
      </c>
      <c r="H49" t="s">
        <v>201</v>
      </c>
      <c r="I49" s="41"/>
      <c r="J49" s="41" t="s">
        <v>2218</v>
      </c>
      <c r="K49" s="41">
        <v>1</v>
      </c>
    </row>
    <row r="50" spans="1:11">
      <c r="A50" s="17"/>
      <c r="B50" s="17"/>
      <c r="C50" s="16" t="s">
        <v>187</v>
      </c>
      <c r="D50" s="24" t="s">
        <v>2220</v>
      </c>
      <c r="G50" t="s">
        <v>191</v>
      </c>
      <c r="H50" t="s">
        <v>201</v>
      </c>
      <c r="I50" s="41"/>
      <c r="J50" s="41" t="s">
        <v>2218</v>
      </c>
      <c r="K50" s="41">
        <v>2</v>
      </c>
    </row>
    <row r="51" spans="1:13">
      <c r="A51" s="17"/>
      <c r="B51" s="17" t="s">
        <v>2216</v>
      </c>
      <c r="C51" s="16" t="s">
        <v>162</v>
      </c>
      <c r="D51" s="37" t="s">
        <v>713</v>
      </c>
      <c r="G51" t="s">
        <v>191</v>
      </c>
      <c r="H51" t="s">
        <v>192</v>
      </c>
      <c r="I51" s="41" t="s">
        <v>2217</v>
      </c>
      <c r="J51" s="41"/>
      <c r="K51" s="41"/>
      <c r="L51" s="41"/>
      <c r="M51" s="41"/>
    </row>
    <row r="52" spans="1:13">
      <c r="A52" s="17"/>
      <c r="B52" s="17"/>
      <c r="C52" s="16" t="s">
        <v>162</v>
      </c>
      <c r="D52" s="37" t="s">
        <v>2221</v>
      </c>
      <c r="G52" t="s">
        <v>2222</v>
      </c>
      <c r="H52" t="s">
        <v>201</v>
      </c>
      <c r="I52" s="41" t="s">
        <v>2223</v>
      </c>
      <c r="J52" s="41"/>
      <c r="K52" s="41"/>
      <c r="L52" s="41"/>
      <c r="M52" s="41"/>
    </row>
    <row r="53" spans="1:13">
      <c r="A53" s="17"/>
      <c r="B53" s="17" t="s">
        <v>2224</v>
      </c>
      <c r="C53" s="16" t="s">
        <v>241</v>
      </c>
      <c r="D53" s="19" t="s">
        <v>713</v>
      </c>
      <c r="G53" t="s">
        <v>191</v>
      </c>
      <c r="H53" t="s">
        <v>192</v>
      </c>
      <c r="L53" t="s">
        <v>2225</v>
      </c>
      <c r="M53" t="s">
        <v>71</v>
      </c>
    </row>
    <row r="54" spans="1:26">
      <c r="A54" s="17"/>
      <c r="B54" s="17"/>
      <c r="C54" s="16" t="s">
        <v>241</v>
      </c>
      <c r="D54" s="19" t="s">
        <v>2226</v>
      </c>
      <c r="G54" t="s">
        <v>2222</v>
      </c>
      <c r="H54" t="s">
        <v>201</v>
      </c>
      <c r="L54" t="s">
        <v>2225</v>
      </c>
      <c r="M54" t="s">
        <v>2227</v>
      </c>
      <c r="Z54" t="s">
        <v>2228</v>
      </c>
    </row>
    <row r="55" spans="1:13">
      <c r="A55" s="17"/>
      <c r="B55" s="17" t="s">
        <v>2229</v>
      </c>
      <c r="C55" s="16" t="s">
        <v>241</v>
      </c>
      <c r="D55" s="19" t="s">
        <v>713</v>
      </c>
      <c r="G55" t="s">
        <v>191</v>
      </c>
      <c r="L55" t="s">
        <v>2230</v>
      </c>
      <c r="M55" t="s">
        <v>71</v>
      </c>
    </row>
    <row r="56" spans="1:26">
      <c r="A56" s="17"/>
      <c r="B56" s="17"/>
      <c r="C56" s="16" t="s">
        <v>241</v>
      </c>
      <c r="D56" s="19" t="s">
        <v>2226</v>
      </c>
      <c r="G56" t="s">
        <v>2222</v>
      </c>
      <c r="L56" t="s">
        <v>2230</v>
      </c>
      <c r="M56" t="s">
        <v>2227</v>
      </c>
      <c r="Z56" t="s">
        <v>2228</v>
      </c>
    </row>
    <row r="57" spans="1:13">
      <c r="A57" s="17"/>
      <c r="B57" s="17" t="s">
        <v>2231</v>
      </c>
      <c r="C57" s="16" t="s">
        <v>241</v>
      </c>
      <c r="D57" s="19" t="s">
        <v>713</v>
      </c>
      <c r="G57" t="s">
        <v>640</v>
      </c>
      <c r="H57" t="s">
        <v>192</v>
      </c>
      <c r="L57" t="s">
        <v>2232</v>
      </c>
      <c r="M57" t="s">
        <v>71</v>
      </c>
    </row>
    <row r="58" spans="1:26">
      <c r="A58" s="17"/>
      <c r="B58" s="17"/>
      <c r="C58" s="16" t="s">
        <v>241</v>
      </c>
      <c r="D58" s="19" t="s">
        <v>2226</v>
      </c>
      <c r="G58" t="s">
        <v>2222</v>
      </c>
      <c r="H58" t="s">
        <v>201</v>
      </c>
      <c r="L58" t="s">
        <v>2232</v>
      </c>
      <c r="M58" t="s">
        <v>2227</v>
      </c>
      <c r="Z58" t="s">
        <v>2233</v>
      </c>
    </row>
    <row r="59" spans="1:26">
      <c r="A59" s="17"/>
      <c r="B59" s="17" t="s">
        <v>2234</v>
      </c>
      <c r="C59" s="16" t="s">
        <v>393</v>
      </c>
      <c r="D59" s="38" t="s">
        <v>2235</v>
      </c>
      <c r="G59" t="s">
        <v>2236</v>
      </c>
      <c r="I59" s="41" t="s">
        <v>2217</v>
      </c>
      <c r="J59" s="41"/>
      <c r="K59" s="41"/>
      <c r="L59" s="41"/>
      <c r="M59" s="41"/>
      <c r="Z59" t="s">
        <v>2237</v>
      </c>
    </row>
    <row r="60" spans="1:26">
      <c r="A60" s="17"/>
      <c r="B60" s="17"/>
      <c r="C60" s="16" t="s">
        <v>393</v>
      </c>
      <c r="D60" s="38" t="s">
        <v>2238</v>
      </c>
      <c r="G60" t="s">
        <v>2236</v>
      </c>
      <c r="I60" s="41"/>
      <c r="J60" s="41"/>
      <c r="K60" s="41"/>
      <c r="L60" s="41"/>
      <c r="M60" s="41"/>
      <c r="Z60" t="s">
        <v>2239</v>
      </c>
    </row>
    <row r="61" spans="1:26">
      <c r="A61" s="17"/>
      <c r="B61" s="17"/>
      <c r="C61" s="16" t="s">
        <v>393</v>
      </c>
      <c r="D61" s="38" t="s">
        <v>2240</v>
      </c>
      <c r="G61" t="s">
        <v>2236</v>
      </c>
      <c r="I61" s="41"/>
      <c r="J61" s="41"/>
      <c r="K61" s="41"/>
      <c r="L61" s="41"/>
      <c r="M61" s="41"/>
      <c r="Z61" t="s">
        <v>2241</v>
      </c>
    </row>
    <row r="62" ht="54" spans="1:13">
      <c r="A62" s="17"/>
      <c r="B62" s="17"/>
      <c r="C62" s="16" t="s">
        <v>197</v>
      </c>
      <c r="D62" s="21" t="s">
        <v>1257</v>
      </c>
      <c r="G62" t="s">
        <v>640</v>
      </c>
      <c r="H62" t="s">
        <v>192</v>
      </c>
      <c r="I62" s="42" t="s">
        <v>2242</v>
      </c>
      <c r="J62" s="42"/>
      <c r="K62" s="42"/>
      <c r="L62" s="43" t="s">
        <v>2243</v>
      </c>
      <c r="M62" s="43" t="s">
        <v>254</v>
      </c>
    </row>
    <row r="63" spans="1:13">
      <c r="A63" s="17"/>
      <c r="B63" s="17"/>
      <c r="C63" s="16" t="s">
        <v>197</v>
      </c>
      <c r="D63" s="21" t="s">
        <v>1255</v>
      </c>
      <c r="G63" t="s">
        <v>191</v>
      </c>
      <c r="H63" t="s">
        <v>192</v>
      </c>
      <c r="I63" s="43"/>
      <c r="J63" s="43"/>
      <c r="K63" s="43"/>
      <c r="L63" s="43" t="s">
        <v>2243</v>
      </c>
      <c r="M63" s="43" t="s">
        <v>256</v>
      </c>
    </row>
    <row r="64" spans="1:11">
      <c r="A64" s="17"/>
      <c r="B64" s="17" t="s">
        <v>2244</v>
      </c>
      <c r="C64" s="16" t="s">
        <v>187</v>
      </c>
      <c r="D64" s="24" t="s">
        <v>713</v>
      </c>
      <c r="G64" t="s">
        <v>191</v>
      </c>
      <c r="H64" t="s">
        <v>192</v>
      </c>
      <c r="I64" s="41" t="s">
        <v>2217</v>
      </c>
      <c r="J64" s="41" t="s">
        <v>2245</v>
      </c>
      <c r="K64" s="41" t="s">
        <v>71</v>
      </c>
    </row>
    <row r="65" spans="1:11">
      <c r="A65" s="17"/>
      <c r="B65" s="17"/>
      <c r="C65" s="16" t="s">
        <v>187</v>
      </c>
      <c r="D65" s="24" t="s">
        <v>2219</v>
      </c>
      <c r="G65" t="s">
        <v>191</v>
      </c>
      <c r="H65" t="s">
        <v>201</v>
      </c>
      <c r="I65" s="41"/>
      <c r="J65" s="22" t="s">
        <v>2245</v>
      </c>
      <c r="K65" s="41">
        <v>1</v>
      </c>
    </row>
    <row r="66" spans="1:11">
      <c r="A66" s="17"/>
      <c r="B66" s="17"/>
      <c r="C66" s="16" t="s">
        <v>187</v>
      </c>
      <c r="D66" s="24" t="s">
        <v>2220</v>
      </c>
      <c r="G66" t="s">
        <v>191</v>
      </c>
      <c r="H66" t="s">
        <v>201</v>
      </c>
      <c r="I66" s="41"/>
      <c r="J66" s="22" t="s">
        <v>2245</v>
      </c>
      <c r="K66" s="41">
        <v>2</v>
      </c>
    </row>
    <row r="67" spans="1:13">
      <c r="A67" s="17"/>
      <c r="B67" s="17" t="s">
        <v>2246</v>
      </c>
      <c r="C67" s="16" t="s">
        <v>197</v>
      </c>
      <c r="D67" s="21" t="s">
        <v>713</v>
      </c>
      <c r="G67" t="s">
        <v>191</v>
      </c>
      <c r="H67" t="s">
        <v>192</v>
      </c>
      <c r="L67" t="s">
        <v>2225</v>
      </c>
      <c r="M67" t="s">
        <v>71</v>
      </c>
    </row>
    <row r="68" spans="1:26">
      <c r="A68" s="17"/>
      <c r="B68" s="17"/>
      <c r="C68" s="16" t="s">
        <v>241</v>
      </c>
      <c r="D68" s="44" t="s">
        <v>2226</v>
      </c>
      <c r="G68" t="s">
        <v>2222</v>
      </c>
      <c r="H68" t="s">
        <v>192</v>
      </c>
      <c r="L68" t="s">
        <v>2225</v>
      </c>
      <c r="M68" t="s">
        <v>2227</v>
      </c>
      <c r="Z68" t="s">
        <v>2228</v>
      </c>
    </row>
    <row r="69" spans="1:13">
      <c r="A69" s="17"/>
      <c r="B69" s="17" t="s">
        <v>2247</v>
      </c>
      <c r="C69" s="16" t="s">
        <v>197</v>
      </c>
      <c r="D69" s="21" t="s">
        <v>713</v>
      </c>
      <c r="G69" t="s">
        <v>640</v>
      </c>
      <c r="H69" t="s">
        <v>192</v>
      </c>
      <c r="L69" t="s">
        <v>2230</v>
      </c>
      <c r="M69" t="s">
        <v>71</v>
      </c>
    </row>
    <row r="70" spans="1:26">
      <c r="A70" s="17"/>
      <c r="B70" s="17"/>
      <c r="C70" s="16" t="s">
        <v>241</v>
      </c>
      <c r="D70" s="44" t="s">
        <v>2226</v>
      </c>
      <c r="G70" t="s">
        <v>2222</v>
      </c>
      <c r="H70" t="s">
        <v>192</v>
      </c>
      <c r="L70" t="s">
        <v>2230</v>
      </c>
      <c r="M70" t="s">
        <v>2227</v>
      </c>
      <c r="Z70" t="s">
        <v>2228</v>
      </c>
    </row>
    <row r="71" spans="1:13">
      <c r="A71" s="17"/>
      <c r="B71" s="17" t="s">
        <v>2248</v>
      </c>
      <c r="C71" s="16" t="s">
        <v>197</v>
      </c>
      <c r="D71" s="21" t="s">
        <v>713</v>
      </c>
      <c r="G71" t="s">
        <v>191</v>
      </c>
      <c r="H71" t="s">
        <v>192</v>
      </c>
      <c r="L71" t="s">
        <v>2249</v>
      </c>
      <c r="M71" t="s">
        <v>71</v>
      </c>
    </row>
    <row r="72" spans="1:26">
      <c r="A72" s="17"/>
      <c r="B72" s="17"/>
      <c r="C72" s="16" t="s">
        <v>241</v>
      </c>
      <c r="D72" s="44" t="s">
        <v>2250</v>
      </c>
      <c r="G72" t="s">
        <v>2222</v>
      </c>
      <c r="H72" t="s">
        <v>192</v>
      </c>
      <c r="L72" t="s">
        <v>2249</v>
      </c>
      <c r="M72" t="s">
        <v>2227</v>
      </c>
      <c r="Z72" t="s">
        <v>2251</v>
      </c>
    </row>
    <row r="73" spans="1:26">
      <c r="A73" s="17"/>
      <c r="B73" s="34" t="s">
        <v>2252</v>
      </c>
      <c r="C73" s="35" t="s">
        <v>393</v>
      </c>
      <c r="D73" s="36" t="s">
        <v>16</v>
      </c>
      <c r="E73" s="31"/>
      <c r="F73" s="31"/>
      <c r="G73" s="31"/>
      <c r="H73" s="31"/>
      <c r="I73" s="31"/>
      <c r="J73" s="31"/>
      <c r="K73" s="31"/>
      <c r="L73" s="31"/>
      <c r="M73" s="31"/>
      <c r="N73" s="31"/>
      <c r="O73" s="31"/>
      <c r="P73" s="31"/>
      <c r="Q73" s="31"/>
      <c r="R73" s="31"/>
      <c r="S73" s="31"/>
      <c r="T73" s="31"/>
      <c r="U73" s="31"/>
      <c r="V73" s="31"/>
      <c r="W73" s="31"/>
      <c r="X73" s="31"/>
      <c r="Y73" s="31"/>
      <c r="Z73" s="31"/>
    </row>
    <row r="74" ht="15" customHeight="1" spans="1:13">
      <c r="A74" s="17"/>
      <c r="B74" s="17" t="s">
        <v>2208</v>
      </c>
      <c r="C74" s="16" t="s">
        <v>197</v>
      </c>
      <c r="D74" s="21" t="s">
        <v>713</v>
      </c>
      <c r="G74" t="s">
        <v>191</v>
      </c>
      <c r="H74" t="s">
        <v>192</v>
      </c>
      <c r="I74" s="14" t="s">
        <v>2209</v>
      </c>
      <c r="J74" s="14"/>
      <c r="K74" s="14"/>
      <c r="L74" t="s">
        <v>2253</v>
      </c>
      <c r="M74" t="s">
        <v>71</v>
      </c>
    </row>
    <row r="75" ht="15" customHeight="1" spans="1:13">
      <c r="A75" s="17"/>
      <c r="B75" s="17"/>
      <c r="C75" s="16" t="s">
        <v>197</v>
      </c>
      <c r="D75" s="21" t="s">
        <v>1976</v>
      </c>
      <c r="G75" t="s">
        <v>191</v>
      </c>
      <c r="H75" t="s">
        <v>201</v>
      </c>
      <c r="I75" s="14" t="s">
        <v>2211</v>
      </c>
      <c r="J75" s="14"/>
      <c r="K75" s="14"/>
      <c r="L75" t="s">
        <v>2253</v>
      </c>
      <c r="M75" t="s">
        <v>2213</v>
      </c>
    </row>
    <row r="76" spans="1:13">
      <c r="A76" s="17"/>
      <c r="B76" s="17"/>
      <c r="C76" s="16" t="s">
        <v>197</v>
      </c>
      <c r="D76" s="21" t="s">
        <v>2214</v>
      </c>
      <c r="G76" t="s">
        <v>191</v>
      </c>
      <c r="H76" t="s">
        <v>201</v>
      </c>
      <c r="L76" t="s">
        <v>2253</v>
      </c>
      <c r="M76" t="s">
        <v>2215</v>
      </c>
    </row>
    <row r="77" spans="1:11">
      <c r="A77" s="17"/>
      <c r="B77" s="17" t="s">
        <v>2216</v>
      </c>
      <c r="C77" s="16" t="s">
        <v>187</v>
      </c>
      <c r="D77" s="24" t="s">
        <v>713</v>
      </c>
      <c r="G77" t="s">
        <v>191</v>
      </c>
      <c r="H77" t="s">
        <v>192</v>
      </c>
      <c r="I77" s="41" t="s">
        <v>2217</v>
      </c>
      <c r="J77" s="41" t="s">
        <v>2254</v>
      </c>
      <c r="K77" s="41" t="s">
        <v>71</v>
      </c>
    </row>
    <row r="78" spans="1:11">
      <c r="A78" s="17"/>
      <c r="B78" s="17"/>
      <c r="C78" s="16" t="s">
        <v>187</v>
      </c>
      <c r="D78" s="24" t="s">
        <v>2219</v>
      </c>
      <c r="G78" t="s">
        <v>191</v>
      </c>
      <c r="H78" t="s">
        <v>201</v>
      </c>
      <c r="I78" s="41"/>
      <c r="J78" s="41" t="s">
        <v>2254</v>
      </c>
      <c r="K78" s="41">
        <v>1</v>
      </c>
    </row>
    <row r="79" spans="1:11">
      <c r="A79" s="17"/>
      <c r="B79" s="17"/>
      <c r="C79" s="16" t="s">
        <v>187</v>
      </c>
      <c r="D79" s="24" t="s">
        <v>2220</v>
      </c>
      <c r="G79" t="s">
        <v>191</v>
      </c>
      <c r="H79" t="s">
        <v>201</v>
      </c>
      <c r="I79" s="41"/>
      <c r="J79" s="41" t="s">
        <v>2254</v>
      </c>
      <c r="K79" s="41">
        <v>2</v>
      </c>
    </row>
    <row r="80" spans="1:13">
      <c r="A80" s="17"/>
      <c r="B80" s="17" t="s">
        <v>2216</v>
      </c>
      <c r="C80" s="16" t="s">
        <v>162</v>
      </c>
      <c r="D80" s="37" t="s">
        <v>713</v>
      </c>
      <c r="G80" t="s">
        <v>191</v>
      </c>
      <c r="H80" t="s">
        <v>192</v>
      </c>
      <c r="I80" s="46" t="s">
        <v>2217</v>
      </c>
      <c r="J80" s="46"/>
      <c r="K80" s="46"/>
      <c r="L80" s="46"/>
      <c r="M80" s="46"/>
    </row>
    <row r="81" spans="1:13">
      <c r="A81" s="17"/>
      <c r="B81" s="17"/>
      <c r="C81" s="16" t="s">
        <v>162</v>
      </c>
      <c r="D81" s="37" t="s">
        <v>2221</v>
      </c>
      <c r="G81" t="s">
        <v>2222</v>
      </c>
      <c r="H81" t="s">
        <v>201</v>
      </c>
      <c r="I81" s="46"/>
      <c r="J81" s="46"/>
      <c r="K81" s="46"/>
      <c r="L81" s="46"/>
      <c r="M81" s="46"/>
    </row>
    <row r="82" spans="1:13">
      <c r="A82" s="17"/>
      <c r="B82" s="17" t="s">
        <v>2224</v>
      </c>
      <c r="C82" s="16" t="s">
        <v>241</v>
      </c>
      <c r="D82" s="19" t="s">
        <v>713</v>
      </c>
      <c r="G82" t="s">
        <v>191</v>
      </c>
      <c r="H82" t="s">
        <v>192</v>
      </c>
      <c r="L82" t="s">
        <v>2255</v>
      </c>
      <c r="M82" t="s">
        <v>71</v>
      </c>
    </row>
    <row r="83" spans="1:26">
      <c r="A83" s="17"/>
      <c r="B83" s="17"/>
      <c r="C83" s="16" t="s">
        <v>241</v>
      </c>
      <c r="D83" s="19" t="s">
        <v>2226</v>
      </c>
      <c r="G83" t="s">
        <v>2222</v>
      </c>
      <c r="H83" t="s">
        <v>201</v>
      </c>
      <c r="L83" t="s">
        <v>2255</v>
      </c>
      <c r="M83" t="s">
        <v>2227</v>
      </c>
      <c r="Z83" t="s">
        <v>2228</v>
      </c>
    </row>
    <row r="84" spans="1:13">
      <c r="A84" s="17"/>
      <c r="B84" s="17" t="s">
        <v>2229</v>
      </c>
      <c r="C84" s="16" t="s">
        <v>241</v>
      </c>
      <c r="D84" s="19" t="s">
        <v>713</v>
      </c>
      <c r="G84" t="s">
        <v>191</v>
      </c>
      <c r="L84" t="s">
        <v>2256</v>
      </c>
      <c r="M84" t="s">
        <v>71</v>
      </c>
    </row>
    <row r="85" spans="1:26">
      <c r="A85" s="17"/>
      <c r="B85" s="17"/>
      <c r="C85" s="16" t="s">
        <v>241</v>
      </c>
      <c r="D85" s="19" t="s">
        <v>2226</v>
      </c>
      <c r="G85" t="s">
        <v>2222</v>
      </c>
      <c r="L85" t="s">
        <v>2256</v>
      </c>
      <c r="M85" t="s">
        <v>2227</v>
      </c>
      <c r="Z85" t="s">
        <v>2228</v>
      </c>
    </row>
    <row r="86" spans="1:13">
      <c r="A86" s="17"/>
      <c r="B86" s="17" t="s">
        <v>2231</v>
      </c>
      <c r="C86" s="16" t="s">
        <v>241</v>
      </c>
      <c r="D86" s="19" t="s">
        <v>713</v>
      </c>
      <c r="G86" t="s">
        <v>640</v>
      </c>
      <c r="H86" t="s">
        <v>192</v>
      </c>
      <c r="L86" t="s">
        <v>2257</v>
      </c>
      <c r="M86" t="s">
        <v>71</v>
      </c>
    </row>
    <row r="87" spans="1:26">
      <c r="A87" s="17"/>
      <c r="B87" s="17"/>
      <c r="C87" s="16" t="s">
        <v>241</v>
      </c>
      <c r="D87" s="19" t="s">
        <v>2226</v>
      </c>
      <c r="G87" t="s">
        <v>2222</v>
      </c>
      <c r="H87" t="s">
        <v>201</v>
      </c>
      <c r="L87" t="s">
        <v>2257</v>
      </c>
      <c r="M87" t="s">
        <v>2227</v>
      </c>
      <c r="Z87" t="s">
        <v>2233</v>
      </c>
    </row>
    <row r="88" spans="1:26">
      <c r="A88" s="17"/>
      <c r="B88" s="17" t="s">
        <v>2234</v>
      </c>
      <c r="C88" s="16" t="s">
        <v>393</v>
      </c>
      <c r="D88" s="38" t="s">
        <v>2235</v>
      </c>
      <c r="G88" t="s">
        <v>2236</v>
      </c>
      <c r="I88" s="46" t="s">
        <v>2217</v>
      </c>
      <c r="J88" s="46"/>
      <c r="K88" s="46"/>
      <c r="L88" s="46"/>
      <c r="M88" s="46"/>
      <c r="Z88" t="s">
        <v>2237</v>
      </c>
    </row>
    <row r="89" spans="1:26">
      <c r="A89" s="17"/>
      <c r="B89" s="17"/>
      <c r="C89" s="16" t="s">
        <v>393</v>
      </c>
      <c r="D89" s="38" t="s">
        <v>2238</v>
      </c>
      <c r="G89" t="s">
        <v>2236</v>
      </c>
      <c r="I89" s="46"/>
      <c r="J89" s="46"/>
      <c r="K89" s="46"/>
      <c r="L89" s="46"/>
      <c r="M89" s="46"/>
      <c r="Z89" t="s">
        <v>2239</v>
      </c>
    </row>
    <row r="90" spans="1:26">
      <c r="A90" s="17"/>
      <c r="B90" s="17"/>
      <c r="C90" s="16" t="s">
        <v>393</v>
      </c>
      <c r="D90" s="38" t="s">
        <v>2240</v>
      </c>
      <c r="G90" t="s">
        <v>2236</v>
      </c>
      <c r="I90" s="46"/>
      <c r="J90" s="46"/>
      <c r="K90" s="46"/>
      <c r="L90" s="46"/>
      <c r="M90" s="46"/>
      <c r="Z90" t="s">
        <v>2241</v>
      </c>
    </row>
    <row r="91" ht="15" customHeight="1" spans="1:13">
      <c r="A91" s="17"/>
      <c r="B91" s="17"/>
      <c r="C91" s="16" t="s">
        <v>15</v>
      </c>
      <c r="D91" s="45" t="s">
        <v>1257</v>
      </c>
      <c r="G91" t="s">
        <v>640</v>
      </c>
      <c r="H91" t="s">
        <v>192</v>
      </c>
      <c r="I91" s="14" t="s">
        <v>2242</v>
      </c>
      <c r="J91" s="14"/>
      <c r="K91" s="14"/>
      <c r="L91" t="s">
        <v>2243</v>
      </c>
      <c r="M91" t="s">
        <v>254</v>
      </c>
    </row>
    <row r="92" spans="1:13">
      <c r="A92" s="17"/>
      <c r="B92" s="17"/>
      <c r="C92" s="16" t="s">
        <v>15</v>
      </c>
      <c r="D92" s="45" t="s">
        <v>1255</v>
      </c>
      <c r="G92" t="s">
        <v>191</v>
      </c>
      <c r="H92" t="s">
        <v>192</v>
      </c>
      <c r="L92" t="s">
        <v>2243</v>
      </c>
      <c r="M92" t="s">
        <v>256</v>
      </c>
    </row>
    <row r="93" spans="1:11">
      <c r="A93" s="17"/>
      <c r="B93" s="17" t="s">
        <v>2244</v>
      </c>
      <c r="C93" s="16" t="s">
        <v>187</v>
      </c>
      <c r="D93" s="24" t="s">
        <v>713</v>
      </c>
      <c r="G93" t="s">
        <v>191</v>
      </c>
      <c r="H93" t="s">
        <v>192</v>
      </c>
      <c r="I93" s="41" t="s">
        <v>2217</v>
      </c>
      <c r="J93" s="41" t="s">
        <v>2258</v>
      </c>
      <c r="K93" s="41" t="s">
        <v>71</v>
      </c>
    </row>
    <row r="94" spans="1:11">
      <c r="A94" s="17"/>
      <c r="B94" s="17"/>
      <c r="C94" s="16" t="s">
        <v>187</v>
      </c>
      <c r="D94" s="24" t="s">
        <v>2219</v>
      </c>
      <c r="G94" t="s">
        <v>191</v>
      </c>
      <c r="H94" t="s">
        <v>201</v>
      </c>
      <c r="I94" s="41"/>
      <c r="J94" s="41" t="s">
        <v>2258</v>
      </c>
      <c r="K94" s="41">
        <v>1</v>
      </c>
    </row>
    <row r="95" spans="1:11">
      <c r="A95" s="17"/>
      <c r="B95" s="17"/>
      <c r="C95" s="16" t="s">
        <v>187</v>
      </c>
      <c r="D95" s="24" t="s">
        <v>2220</v>
      </c>
      <c r="G95" t="s">
        <v>191</v>
      </c>
      <c r="H95" t="s">
        <v>201</v>
      </c>
      <c r="I95" s="41"/>
      <c r="J95" s="41" t="s">
        <v>2258</v>
      </c>
      <c r="K95" s="41">
        <v>2</v>
      </c>
    </row>
    <row r="96" spans="1:13">
      <c r="A96" s="17"/>
      <c r="B96" s="17" t="s">
        <v>2246</v>
      </c>
      <c r="C96" s="16" t="s">
        <v>197</v>
      </c>
      <c r="D96" s="21" t="s">
        <v>713</v>
      </c>
      <c r="G96" t="s">
        <v>191</v>
      </c>
      <c r="H96" t="s">
        <v>192</v>
      </c>
      <c r="L96" t="s">
        <v>2255</v>
      </c>
      <c r="M96" t="s">
        <v>71</v>
      </c>
    </row>
    <row r="97" spans="1:26">
      <c r="A97" s="17"/>
      <c r="B97" s="17"/>
      <c r="C97" s="16" t="s">
        <v>241</v>
      </c>
      <c r="D97" s="44" t="s">
        <v>2226</v>
      </c>
      <c r="G97" t="s">
        <v>2222</v>
      </c>
      <c r="H97" t="s">
        <v>192</v>
      </c>
      <c r="L97" t="s">
        <v>2255</v>
      </c>
      <c r="M97" t="s">
        <v>2227</v>
      </c>
      <c r="Z97" t="s">
        <v>2228</v>
      </c>
    </row>
    <row r="98" spans="1:13">
      <c r="A98" s="17"/>
      <c r="B98" s="17" t="s">
        <v>2247</v>
      </c>
      <c r="C98" s="16" t="s">
        <v>197</v>
      </c>
      <c r="D98" s="21" t="s">
        <v>713</v>
      </c>
      <c r="G98" t="s">
        <v>640</v>
      </c>
      <c r="H98" t="s">
        <v>192</v>
      </c>
      <c r="L98" t="s">
        <v>2256</v>
      </c>
      <c r="M98" t="s">
        <v>71</v>
      </c>
    </row>
    <row r="99" spans="1:26">
      <c r="A99" s="17"/>
      <c r="B99" s="17"/>
      <c r="C99" s="16" t="s">
        <v>241</v>
      </c>
      <c r="D99" s="44" t="s">
        <v>2226</v>
      </c>
      <c r="G99" t="s">
        <v>2222</v>
      </c>
      <c r="H99" t="s">
        <v>192</v>
      </c>
      <c r="L99" t="s">
        <v>2256</v>
      </c>
      <c r="M99" t="s">
        <v>2227</v>
      </c>
      <c r="Z99" t="s">
        <v>2228</v>
      </c>
    </row>
    <row r="100" spans="1:13">
      <c r="A100" s="17"/>
      <c r="B100" s="17" t="s">
        <v>2248</v>
      </c>
      <c r="C100" s="16" t="s">
        <v>197</v>
      </c>
      <c r="D100" s="21" t="s">
        <v>713</v>
      </c>
      <c r="G100" t="s">
        <v>191</v>
      </c>
      <c r="H100" t="s">
        <v>192</v>
      </c>
      <c r="L100" t="s">
        <v>2259</v>
      </c>
      <c r="M100" t="s">
        <v>71</v>
      </c>
    </row>
    <row r="101" spans="1:26">
      <c r="A101" s="17"/>
      <c r="B101" s="17"/>
      <c r="C101" s="16" t="s">
        <v>241</v>
      </c>
      <c r="D101" s="44" t="s">
        <v>2250</v>
      </c>
      <c r="G101" t="s">
        <v>2222</v>
      </c>
      <c r="H101" t="s">
        <v>192</v>
      </c>
      <c r="L101" t="s">
        <v>2259</v>
      </c>
      <c r="M101" t="s">
        <v>2227</v>
      </c>
      <c r="Z101" t="s">
        <v>2251</v>
      </c>
    </row>
    <row r="102" spans="1:26">
      <c r="A102" s="17"/>
      <c r="B102" s="34" t="s">
        <v>2260</v>
      </c>
      <c r="C102" s="35" t="s">
        <v>393</v>
      </c>
      <c r="D102" s="36" t="s">
        <v>16</v>
      </c>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13">
      <c r="A103" s="17"/>
      <c r="B103" s="17" t="s">
        <v>2260</v>
      </c>
      <c r="C103" s="16" t="s">
        <v>197</v>
      </c>
      <c r="D103" s="21" t="s">
        <v>713</v>
      </c>
      <c r="G103" t="s">
        <v>191</v>
      </c>
      <c r="H103" t="s">
        <v>192</v>
      </c>
      <c r="I103" s="14" t="s">
        <v>2209</v>
      </c>
      <c r="J103" s="14"/>
      <c r="K103" s="14"/>
      <c r="L103" t="s">
        <v>2261</v>
      </c>
      <c r="M103" t="s">
        <v>71</v>
      </c>
    </row>
    <row r="104" ht="15" customHeight="1" spans="1:13">
      <c r="A104" s="17"/>
      <c r="B104" s="17"/>
      <c r="C104" s="16" t="s">
        <v>197</v>
      </c>
      <c r="D104" s="21" t="s">
        <v>1976</v>
      </c>
      <c r="G104" t="s">
        <v>191</v>
      </c>
      <c r="H104" t="s">
        <v>201</v>
      </c>
      <c r="I104" s="14" t="s">
        <v>2211</v>
      </c>
      <c r="J104" s="14"/>
      <c r="K104" s="14"/>
      <c r="L104" t="s">
        <v>2261</v>
      </c>
      <c r="M104" t="s">
        <v>2213</v>
      </c>
    </row>
    <row r="105" spans="1:13">
      <c r="A105" s="17"/>
      <c r="B105" s="17"/>
      <c r="C105" s="16" t="s">
        <v>197</v>
      </c>
      <c r="D105" s="21" t="s">
        <v>2214</v>
      </c>
      <c r="G105" t="s">
        <v>191</v>
      </c>
      <c r="H105" t="s">
        <v>201</v>
      </c>
      <c r="L105" t="s">
        <v>2261</v>
      </c>
      <c r="M105" t="s">
        <v>2215</v>
      </c>
    </row>
    <row r="106" spans="1:11">
      <c r="A106" s="17"/>
      <c r="B106" s="17" t="s">
        <v>2216</v>
      </c>
      <c r="C106" s="16" t="s">
        <v>187</v>
      </c>
      <c r="D106" s="24" t="s">
        <v>713</v>
      </c>
      <c r="G106" t="s">
        <v>191</v>
      </c>
      <c r="H106" t="s">
        <v>192</v>
      </c>
      <c r="I106" s="41" t="s">
        <v>2217</v>
      </c>
      <c r="J106" s="41" t="s">
        <v>2262</v>
      </c>
      <c r="K106" s="41" t="s">
        <v>71</v>
      </c>
    </row>
    <row r="107" spans="1:11">
      <c r="A107" s="17"/>
      <c r="B107" s="17"/>
      <c r="C107" s="16" t="s">
        <v>187</v>
      </c>
      <c r="D107" s="24" t="s">
        <v>2219</v>
      </c>
      <c r="G107" t="s">
        <v>191</v>
      </c>
      <c r="H107" t="s">
        <v>201</v>
      </c>
      <c r="I107" s="41"/>
      <c r="J107" s="41" t="s">
        <v>2262</v>
      </c>
      <c r="K107" s="41">
        <v>1</v>
      </c>
    </row>
    <row r="108" spans="1:11">
      <c r="A108" s="17"/>
      <c r="B108" s="17"/>
      <c r="C108" s="16" t="s">
        <v>187</v>
      </c>
      <c r="D108" s="24" t="s">
        <v>2220</v>
      </c>
      <c r="G108" t="s">
        <v>191</v>
      </c>
      <c r="H108" t="s">
        <v>201</v>
      </c>
      <c r="I108" s="41"/>
      <c r="J108" s="41" t="s">
        <v>2262</v>
      </c>
      <c r="K108" s="41">
        <v>2</v>
      </c>
    </row>
    <row r="109" spans="1:13">
      <c r="A109" s="17"/>
      <c r="B109" s="17" t="s">
        <v>2216</v>
      </c>
      <c r="C109" s="16" t="s">
        <v>162</v>
      </c>
      <c r="D109" s="37" t="s">
        <v>713</v>
      </c>
      <c r="G109" t="s">
        <v>191</v>
      </c>
      <c r="H109" t="s">
        <v>192</v>
      </c>
      <c r="I109" s="46" t="s">
        <v>2217</v>
      </c>
      <c r="J109" s="46"/>
      <c r="K109" s="46"/>
      <c r="L109" s="46"/>
      <c r="M109" s="46"/>
    </row>
    <row r="110" spans="1:13">
      <c r="A110" s="17"/>
      <c r="B110" s="17"/>
      <c r="C110" s="16" t="s">
        <v>162</v>
      </c>
      <c r="D110" s="37" t="s">
        <v>2221</v>
      </c>
      <c r="G110" t="s">
        <v>2222</v>
      </c>
      <c r="H110" t="s">
        <v>201</v>
      </c>
      <c r="I110" s="46"/>
      <c r="J110" s="46"/>
      <c r="K110" s="46"/>
      <c r="L110" s="46"/>
      <c r="M110" s="46"/>
    </row>
    <row r="111" spans="1:13">
      <c r="A111" s="17"/>
      <c r="B111" s="17" t="s">
        <v>2224</v>
      </c>
      <c r="C111" s="16" t="s">
        <v>241</v>
      </c>
      <c r="D111" s="19" t="s">
        <v>713</v>
      </c>
      <c r="G111" t="s">
        <v>191</v>
      </c>
      <c r="H111" t="s">
        <v>192</v>
      </c>
      <c r="L111" t="s">
        <v>2263</v>
      </c>
      <c r="M111" t="s">
        <v>71</v>
      </c>
    </row>
    <row r="112" spans="1:26">
      <c r="A112" s="17"/>
      <c r="B112" s="17"/>
      <c r="C112" s="16" t="s">
        <v>241</v>
      </c>
      <c r="D112" s="19" t="s">
        <v>2226</v>
      </c>
      <c r="G112" t="s">
        <v>2222</v>
      </c>
      <c r="H112" t="s">
        <v>201</v>
      </c>
      <c r="L112" t="s">
        <v>2263</v>
      </c>
      <c r="M112" t="s">
        <v>2227</v>
      </c>
      <c r="Z112" t="s">
        <v>2228</v>
      </c>
    </row>
    <row r="113" spans="1:13">
      <c r="A113" s="17"/>
      <c r="B113" s="17" t="s">
        <v>2229</v>
      </c>
      <c r="C113" s="16" t="s">
        <v>241</v>
      </c>
      <c r="D113" s="19" t="s">
        <v>713</v>
      </c>
      <c r="G113" t="s">
        <v>191</v>
      </c>
      <c r="L113" t="s">
        <v>2264</v>
      </c>
      <c r="M113" t="s">
        <v>71</v>
      </c>
    </row>
    <row r="114" spans="1:26">
      <c r="A114" s="17"/>
      <c r="B114" s="17"/>
      <c r="C114" s="16" t="s">
        <v>241</v>
      </c>
      <c r="D114" s="19" t="s">
        <v>2226</v>
      </c>
      <c r="G114" t="s">
        <v>2222</v>
      </c>
      <c r="L114" t="s">
        <v>2264</v>
      </c>
      <c r="M114" t="s">
        <v>2227</v>
      </c>
      <c r="Z114" t="s">
        <v>2228</v>
      </c>
    </row>
    <row r="115" spans="1:13">
      <c r="A115" s="17"/>
      <c r="B115" s="17" t="s">
        <v>2231</v>
      </c>
      <c r="C115" s="16" t="s">
        <v>241</v>
      </c>
      <c r="D115" s="19" t="s">
        <v>713</v>
      </c>
      <c r="G115" t="s">
        <v>640</v>
      </c>
      <c r="H115" t="s">
        <v>192</v>
      </c>
      <c r="L115" t="s">
        <v>2265</v>
      </c>
      <c r="M115" t="s">
        <v>71</v>
      </c>
    </row>
    <row r="116" spans="1:26">
      <c r="A116" s="17"/>
      <c r="B116" s="17"/>
      <c r="C116" s="16" t="s">
        <v>241</v>
      </c>
      <c r="D116" s="19" t="s">
        <v>2226</v>
      </c>
      <c r="G116" t="s">
        <v>2222</v>
      </c>
      <c r="H116" t="s">
        <v>201</v>
      </c>
      <c r="L116" t="s">
        <v>2265</v>
      </c>
      <c r="M116" t="s">
        <v>2227</v>
      </c>
      <c r="Z116" t="s">
        <v>2233</v>
      </c>
    </row>
    <row r="117" spans="1:26">
      <c r="A117" s="17"/>
      <c r="B117" s="17" t="s">
        <v>2234</v>
      </c>
      <c r="C117" s="16" t="s">
        <v>393</v>
      </c>
      <c r="D117" s="38" t="s">
        <v>2235</v>
      </c>
      <c r="G117" t="s">
        <v>2236</v>
      </c>
      <c r="I117" s="46" t="s">
        <v>2217</v>
      </c>
      <c r="J117" s="46"/>
      <c r="K117" s="46"/>
      <c r="L117" s="46"/>
      <c r="M117" s="46"/>
      <c r="Z117" t="s">
        <v>2237</v>
      </c>
    </row>
    <row r="118" spans="1:26">
      <c r="A118" s="17"/>
      <c r="B118" s="17"/>
      <c r="C118" s="16" t="s">
        <v>393</v>
      </c>
      <c r="D118" s="38" t="s">
        <v>2238</v>
      </c>
      <c r="G118" t="s">
        <v>2236</v>
      </c>
      <c r="I118" s="46"/>
      <c r="J118" s="46"/>
      <c r="K118" s="46"/>
      <c r="L118" s="46"/>
      <c r="M118" s="46"/>
      <c r="Z118" t="s">
        <v>2239</v>
      </c>
    </row>
    <row r="119" spans="1:26">
      <c r="A119" s="17"/>
      <c r="B119" s="17"/>
      <c r="C119" s="16" t="s">
        <v>393</v>
      </c>
      <c r="D119" s="38" t="s">
        <v>2240</v>
      </c>
      <c r="G119" t="s">
        <v>2236</v>
      </c>
      <c r="I119" s="46"/>
      <c r="J119" s="46"/>
      <c r="K119" s="46"/>
      <c r="L119" s="46"/>
      <c r="M119" s="46"/>
      <c r="Z119" t="s">
        <v>2241</v>
      </c>
    </row>
    <row r="120" ht="15" customHeight="1" spans="1:13">
      <c r="A120" s="17"/>
      <c r="B120" s="17"/>
      <c r="C120" s="16" t="s">
        <v>15</v>
      </c>
      <c r="D120" s="45" t="s">
        <v>1257</v>
      </c>
      <c r="G120" t="s">
        <v>640</v>
      </c>
      <c r="H120" t="s">
        <v>192</v>
      </c>
      <c r="I120" s="14" t="s">
        <v>2242</v>
      </c>
      <c r="J120" s="14"/>
      <c r="K120" s="14"/>
      <c r="L120" t="s">
        <v>2266</v>
      </c>
      <c r="M120" t="s">
        <v>254</v>
      </c>
    </row>
    <row r="121" spans="1:13">
      <c r="A121" s="17"/>
      <c r="B121" s="17"/>
      <c r="C121" s="16" t="s">
        <v>15</v>
      </c>
      <c r="D121" s="45" t="s">
        <v>1255</v>
      </c>
      <c r="G121" t="s">
        <v>191</v>
      </c>
      <c r="H121" t="s">
        <v>192</v>
      </c>
      <c r="L121" t="s">
        <v>2266</v>
      </c>
      <c r="M121" t="s">
        <v>256</v>
      </c>
    </row>
    <row r="122" spans="1:11">
      <c r="A122" s="17"/>
      <c r="B122" s="17" t="s">
        <v>2244</v>
      </c>
      <c r="C122" s="16" t="s">
        <v>187</v>
      </c>
      <c r="D122" s="24" t="s">
        <v>713</v>
      </c>
      <c r="G122" t="s">
        <v>191</v>
      </c>
      <c r="H122" t="s">
        <v>192</v>
      </c>
      <c r="I122" s="41" t="s">
        <v>2217</v>
      </c>
      <c r="J122" s="41" t="s">
        <v>2267</v>
      </c>
      <c r="K122" s="41" t="s">
        <v>71</v>
      </c>
    </row>
    <row r="123" spans="1:11">
      <c r="A123" s="17"/>
      <c r="B123" s="17"/>
      <c r="C123" s="16" t="s">
        <v>187</v>
      </c>
      <c r="D123" s="24" t="s">
        <v>2219</v>
      </c>
      <c r="G123" t="s">
        <v>191</v>
      </c>
      <c r="H123" t="s">
        <v>201</v>
      </c>
      <c r="I123" s="41"/>
      <c r="J123" s="41" t="s">
        <v>2267</v>
      </c>
      <c r="K123" s="41">
        <v>1</v>
      </c>
    </row>
    <row r="124" spans="1:11">
      <c r="A124" s="17"/>
      <c r="B124" s="17"/>
      <c r="C124" s="16" t="s">
        <v>187</v>
      </c>
      <c r="D124" s="24" t="s">
        <v>2220</v>
      </c>
      <c r="G124" t="s">
        <v>191</v>
      </c>
      <c r="H124" t="s">
        <v>201</v>
      </c>
      <c r="I124" s="41"/>
      <c r="J124" s="41" t="s">
        <v>2267</v>
      </c>
      <c r="K124" s="41">
        <v>2</v>
      </c>
    </row>
    <row r="125" spans="1:13">
      <c r="A125" s="17"/>
      <c r="B125" s="17" t="s">
        <v>2246</v>
      </c>
      <c r="C125" s="16" t="s">
        <v>197</v>
      </c>
      <c r="D125" s="21" t="s">
        <v>713</v>
      </c>
      <c r="G125" t="s">
        <v>191</v>
      </c>
      <c r="H125" t="s">
        <v>192</v>
      </c>
      <c r="L125" t="s">
        <v>2263</v>
      </c>
      <c r="M125" t="s">
        <v>71</v>
      </c>
    </row>
    <row r="126" spans="1:26">
      <c r="A126" s="17"/>
      <c r="B126" s="17"/>
      <c r="C126" s="16" t="s">
        <v>241</v>
      </c>
      <c r="D126" s="44" t="s">
        <v>2226</v>
      </c>
      <c r="G126" t="s">
        <v>2222</v>
      </c>
      <c r="H126" t="s">
        <v>192</v>
      </c>
      <c r="L126" t="s">
        <v>2263</v>
      </c>
      <c r="M126" t="s">
        <v>2227</v>
      </c>
      <c r="Z126" t="s">
        <v>2228</v>
      </c>
    </row>
    <row r="127" spans="1:13">
      <c r="A127" s="17"/>
      <c r="B127" s="17" t="s">
        <v>2247</v>
      </c>
      <c r="C127" s="16" t="s">
        <v>197</v>
      </c>
      <c r="D127" s="21" t="s">
        <v>713</v>
      </c>
      <c r="G127" t="s">
        <v>640</v>
      </c>
      <c r="H127" t="s">
        <v>192</v>
      </c>
      <c r="L127" t="s">
        <v>2264</v>
      </c>
      <c r="M127" t="s">
        <v>71</v>
      </c>
    </row>
    <row r="128" spans="1:26">
      <c r="A128" s="17"/>
      <c r="B128" s="17"/>
      <c r="C128" s="16" t="s">
        <v>241</v>
      </c>
      <c r="D128" s="44" t="s">
        <v>2226</v>
      </c>
      <c r="G128" t="s">
        <v>2222</v>
      </c>
      <c r="H128" t="s">
        <v>192</v>
      </c>
      <c r="L128" t="s">
        <v>2264</v>
      </c>
      <c r="M128" t="s">
        <v>2227</v>
      </c>
      <c r="Z128" t="s">
        <v>2228</v>
      </c>
    </row>
    <row r="129" spans="1:13">
      <c r="A129" s="17"/>
      <c r="B129" s="17" t="s">
        <v>2248</v>
      </c>
      <c r="C129" s="16" t="s">
        <v>197</v>
      </c>
      <c r="D129" s="21" t="s">
        <v>713</v>
      </c>
      <c r="G129" t="s">
        <v>191</v>
      </c>
      <c r="H129" t="s">
        <v>192</v>
      </c>
      <c r="L129" t="s">
        <v>2268</v>
      </c>
      <c r="M129" t="s">
        <v>71</v>
      </c>
    </row>
    <row r="130" spans="1:26">
      <c r="A130" s="17"/>
      <c r="B130" s="17"/>
      <c r="C130" s="16" t="s">
        <v>241</v>
      </c>
      <c r="D130" s="44" t="s">
        <v>2250</v>
      </c>
      <c r="G130" t="s">
        <v>2222</v>
      </c>
      <c r="H130" t="s">
        <v>192</v>
      </c>
      <c r="L130" t="s">
        <v>2268</v>
      </c>
      <c r="M130" t="s">
        <v>2227</v>
      </c>
      <c r="Z130" t="s">
        <v>2251</v>
      </c>
    </row>
    <row r="131" spans="1:26">
      <c r="A131" s="17"/>
      <c r="B131" s="34" t="s">
        <v>2269</v>
      </c>
      <c r="C131" s="35" t="s">
        <v>393</v>
      </c>
      <c r="D131" s="36" t="s">
        <v>16</v>
      </c>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13">
      <c r="A132" s="17"/>
      <c r="B132" s="17" t="s">
        <v>2269</v>
      </c>
      <c r="C132" s="16" t="s">
        <v>197</v>
      </c>
      <c r="D132" s="21" t="s">
        <v>713</v>
      </c>
      <c r="G132" t="s">
        <v>191</v>
      </c>
      <c r="H132" t="s">
        <v>192</v>
      </c>
      <c r="I132" s="14" t="s">
        <v>2209</v>
      </c>
      <c r="J132" s="14"/>
      <c r="K132" s="14"/>
      <c r="L132" t="s">
        <v>2270</v>
      </c>
      <c r="M132" t="s">
        <v>71</v>
      </c>
    </row>
    <row r="133" ht="15" customHeight="1" spans="1:13">
      <c r="A133" s="17"/>
      <c r="B133" s="17"/>
      <c r="C133" s="16" t="s">
        <v>197</v>
      </c>
      <c r="D133" s="21" t="s">
        <v>1976</v>
      </c>
      <c r="G133" t="s">
        <v>191</v>
      </c>
      <c r="H133" t="s">
        <v>201</v>
      </c>
      <c r="I133" s="14" t="s">
        <v>2211</v>
      </c>
      <c r="J133" s="14"/>
      <c r="K133" s="14"/>
      <c r="L133" t="s">
        <v>2270</v>
      </c>
      <c r="M133" t="s">
        <v>2213</v>
      </c>
    </row>
    <row r="134" spans="1:13">
      <c r="A134" s="17"/>
      <c r="B134" s="17"/>
      <c r="C134" s="16" t="s">
        <v>197</v>
      </c>
      <c r="D134" s="21" t="s">
        <v>2214</v>
      </c>
      <c r="G134" t="s">
        <v>191</v>
      </c>
      <c r="H134" t="s">
        <v>201</v>
      </c>
      <c r="L134" t="s">
        <v>2270</v>
      </c>
      <c r="M134" t="s">
        <v>2215</v>
      </c>
    </row>
    <row r="135" spans="1:11">
      <c r="A135" s="17"/>
      <c r="B135" s="17" t="s">
        <v>2216</v>
      </c>
      <c r="C135" s="16" t="s">
        <v>187</v>
      </c>
      <c r="D135" s="24" t="s">
        <v>713</v>
      </c>
      <c r="G135" t="s">
        <v>191</v>
      </c>
      <c r="H135" t="s">
        <v>192</v>
      </c>
      <c r="I135" s="41" t="s">
        <v>2217</v>
      </c>
      <c r="J135" s="41" t="s">
        <v>2271</v>
      </c>
      <c r="K135" s="41" t="s">
        <v>71</v>
      </c>
    </row>
    <row r="136" spans="1:11">
      <c r="A136" s="17"/>
      <c r="B136" s="17"/>
      <c r="C136" s="16" t="s">
        <v>187</v>
      </c>
      <c r="D136" s="24" t="s">
        <v>2219</v>
      </c>
      <c r="G136" t="s">
        <v>191</v>
      </c>
      <c r="H136" t="s">
        <v>201</v>
      </c>
      <c r="I136" s="41"/>
      <c r="J136" s="41" t="s">
        <v>2271</v>
      </c>
      <c r="K136" s="41">
        <v>1</v>
      </c>
    </row>
    <row r="137" spans="1:11">
      <c r="A137" s="17"/>
      <c r="B137" s="17"/>
      <c r="C137" s="16" t="s">
        <v>187</v>
      </c>
      <c r="D137" s="24" t="s">
        <v>2220</v>
      </c>
      <c r="G137" t="s">
        <v>191</v>
      </c>
      <c r="H137" t="s">
        <v>201</v>
      </c>
      <c r="I137" s="41"/>
      <c r="J137" s="41" t="s">
        <v>2271</v>
      </c>
      <c r="K137" s="41">
        <v>2</v>
      </c>
    </row>
    <row r="138" spans="1:13">
      <c r="A138" s="17"/>
      <c r="B138" s="17" t="s">
        <v>2216</v>
      </c>
      <c r="C138" s="16" t="s">
        <v>162</v>
      </c>
      <c r="D138" s="37" t="s">
        <v>713</v>
      </c>
      <c r="G138" t="s">
        <v>191</v>
      </c>
      <c r="H138" t="s">
        <v>192</v>
      </c>
      <c r="I138" s="47" t="s">
        <v>2217</v>
      </c>
      <c r="J138" s="47"/>
      <c r="K138" s="47"/>
      <c r="L138" s="47"/>
      <c r="M138" s="47"/>
    </row>
    <row r="139" spans="1:13">
      <c r="A139" s="17"/>
      <c r="B139" s="17"/>
      <c r="C139" s="16" t="s">
        <v>162</v>
      </c>
      <c r="D139" s="37" t="s">
        <v>2221</v>
      </c>
      <c r="G139" t="s">
        <v>2222</v>
      </c>
      <c r="H139" t="s">
        <v>201</v>
      </c>
      <c r="I139" s="46"/>
      <c r="J139" s="46"/>
      <c r="K139" s="46"/>
      <c r="L139" s="46"/>
      <c r="M139" s="46"/>
    </row>
    <row r="140" spans="1:13">
      <c r="A140" s="17"/>
      <c r="B140" s="17" t="s">
        <v>2224</v>
      </c>
      <c r="C140" s="16" t="s">
        <v>241</v>
      </c>
      <c r="D140" s="19" t="s">
        <v>713</v>
      </c>
      <c r="G140" t="s">
        <v>191</v>
      </c>
      <c r="H140" t="s">
        <v>192</v>
      </c>
      <c r="L140" t="s">
        <v>2272</v>
      </c>
      <c r="M140" t="s">
        <v>71</v>
      </c>
    </row>
    <row r="141" spans="1:26">
      <c r="A141" s="17"/>
      <c r="B141" s="17"/>
      <c r="C141" s="16" t="s">
        <v>241</v>
      </c>
      <c r="D141" s="19" t="s">
        <v>2226</v>
      </c>
      <c r="G141" t="s">
        <v>2222</v>
      </c>
      <c r="H141" t="s">
        <v>201</v>
      </c>
      <c r="L141" t="s">
        <v>2272</v>
      </c>
      <c r="M141" t="s">
        <v>2227</v>
      </c>
      <c r="Z141" t="s">
        <v>2228</v>
      </c>
    </row>
    <row r="142" spans="1:13">
      <c r="A142" s="17"/>
      <c r="B142" s="17" t="s">
        <v>2229</v>
      </c>
      <c r="C142" s="16" t="s">
        <v>241</v>
      </c>
      <c r="D142" s="19" t="s">
        <v>713</v>
      </c>
      <c r="G142" t="s">
        <v>191</v>
      </c>
      <c r="L142" t="s">
        <v>2273</v>
      </c>
      <c r="M142" t="s">
        <v>71</v>
      </c>
    </row>
    <row r="143" spans="1:26">
      <c r="A143" s="17"/>
      <c r="B143" s="17"/>
      <c r="C143" s="16" t="s">
        <v>241</v>
      </c>
      <c r="D143" s="19" t="s">
        <v>2226</v>
      </c>
      <c r="G143" t="s">
        <v>2222</v>
      </c>
      <c r="L143" t="s">
        <v>2273</v>
      </c>
      <c r="M143" t="s">
        <v>2227</v>
      </c>
      <c r="Z143" t="s">
        <v>2228</v>
      </c>
    </row>
    <row r="144" spans="1:13">
      <c r="A144" s="17"/>
      <c r="B144" s="17" t="s">
        <v>2231</v>
      </c>
      <c r="C144" s="16" t="s">
        <v>241</v>
      </c>
      <c r="D144" s="19" t="s">
        <v>713</v>
      </c>
      <c r="G144" t="s">
        <v>640</v>
      </c>
      <c r="H144" t="s">
        <v>192</v>
      </c>
      <c r="L144" t="s">
        <v>2274</v>
      </c>
      <c r="M144" t="s">
        <v>71</v>
      </c>
    </row>
    <row r="145" spans="1:26">
      <c r="A145" s="17"/>
      <c r="B145" s="17"/>
      <c r="C145" s="16" t="s">
        <v>241</v>
      </c>
      <c r="D145" s="19" t="s">
        <v>2226</v>
      </c>
      <c r="G145" t="s">
        <v>2222</v>
      </c>
      <c r="H145" t="s">
        <v>201</v>
      </c>
      <c r="L145" t="s">
        <v>2274</v>
      </c>
      <c r="M145" t="s">
        <v>2227</v>
      </c>
      <c r="Z145" t="s">
        <v>2233</v>
      </c>
    </row>
    <row r="146" spans="1:26">
      <c r="A146" s="17"/>
      <c r="B146" s="17" t="s">
        <v>2234</v>
      </c>
      <c r="C146" s="16" t="s">
        <v>393</v>
      </c>
      <c r="D146" s="38" t="s">
        <v>2235</v>
      </c>
      <c r="G146" t="s">
        <v>2236</v>
      </c>
      <c r="I146" s="46" t="s">
        <v>2217</v>
      </c>
      <c r="J146" s="46"/>
      <c r="K146" s="46"/>
      <c r="L146" s="46"/>
      <c r="M146" s="46"/>
      <c r="Z146" t="s">
        <v>2237</v>
      </c>
    </row>
    <row r="147" spans="1:26">
      <c r="A147" s="17"/>
      <c r="B147" s="17"/>
      <c r="C147" s="16" t="s">
        <v>393</v>
      </c>
      <c r="D147" s="38" t="s">
        <v>2238</v>
      </c>
      <c r="G147" t="s">
        <v>2236</v>
      </c>
      <c r="I147" s="46"/>
      <c r="J147" s="46"/>
      <c r="K147" s="46"/>
      <c r="L147" s="46"/>
      <c r="M147" s="46"/>
      <c r="Z147" t="s">
        <v>2239</v>
      </c>
    </row>
    <row r="148" spans="1:26">
      <c r="A148" s="17"/>
      <c r="B148" s="17"/>
      <c r="C148" s="16" t="s">
        <v>393</v>
      </c>
      <c r="D148" s="38" t="s">
        <v>2240</v>
      </c>
      <c r="G148" t="s">
        <v>2236</v>
      </c>
      <c r="I148" s="46"/>
      <c r="J148" s="46"/>
      <c r="K148" s="46"/>
      <c r="L148" s="46"/>
      <c r="M148" s="46"/>
      <c r="Z148" t="s">
        <v>2241</v>
      </c>
    </row>
    <row r="149" ht="15" customHeight="1" spans="1:13">
      <c r="A149" s="17"/>
      <c r="B149" s="17"/>
      <c r="C149" s="16" t="s">
        <v>15</v>
      </c>
      <c r="D149" s="45" t="s">
        <v>1257</v>
      </c>
      <c r="G149" t="s">
        <v>640</v>
      </c>
      <c r="H149" t="s">
        <v>192</v>
      </c>
      <c r="I149" s="14" t="s">
        <v>2242</v>
      </c>
      <c r="J149" s="14"/>
      <c r="K149" s="14"/>
      <c r="L149" t="s">
        <v>2275</v>
      </c>
      <c r="M149" t="s">
        <v>254</v>
      </c>
    </row>
    <row r="150" spans="1:13">
      <c r="A150" s="17"/>
      <c r="B150" s="17"/>
      <c r="C150" s="16" t="s">
        <v>15</v>
      </c>
      <c r="D150" s="45" t="s">
        <v>1255</v>
      </c>
      <c r="G150" t="s">
        <v>191</v>
      </c>
      <c r="H150" t="s">
        <v>192</v>
      </c>
      <c r="L150" t="s">
        <v>2275</v>
      </c>
      <c r="M150" t="s">
        <v>256</v>
      </c>
    </row>
    <row r="151" spans="1:11">
      <c r="A151" s="17"/>
      <c r="B151" s="17" t="s">
        <v>2244</v>
      </c>
      <c r="C151" s="16" t="s">
        <v>187</v>
      </c>
      <c r="D151" s="24" t="s">
        <v>713</v>
      </c>
      <c r="G151" t="s">
        <v>191</v>
      </c>
      <c r="H151" t="s">
        <v>192</v>
      </c>
      <c r="I151" s="41" t="s">
        <v>2217</v>
      </c>
      <c r="J151" s="41" t="s">
        <v>2276</v>
      </c>
      <c r="K151" s="41" t="s">
        <v>71</v>
      </c>
    </row>
    <row r="152" spans="1:11">
      <c r="A152" s="17"/>
      <c r="B152" s="17"/>
      <c r="C152" s="16" t="s">
        <v>187</v>
      </c>
      <c r="D152" s="24" t="s">
        <v>2219</v>
      </c>
      <c r="G152" t="s">
        <v>191</v>
      </c>
      <c r="H152" t="s">
        <v>201</v>
      </c>
      <c r="I152" s="41"/>
      <c r="J152" s="41" t="s">
        <v>2276</v>
      </c>
      <c r="K152" s="41">
        <v>1</v>
      </c>
    </row>
    <row r="153" spans="1:11">
      <c r="A153" s="17"/>
      <c r="B153" s="17"/>
      <c r="C153" s="16" t="s">
        <v>187</v>
      </c>
      <c r="D153" s="24" t="s">
        <v>2220</v>
      </c>
      <c r="G153" t="s">
        <v>191</v>
      </c>
      <c r="H153" t="s">
        <v>201</v>
      </c>
      <c r="I153" s="41"/>
      <c r="J153" s="41" t="s">
        <v>2276</v>
      </c>
      <c r="K153" s="41">
        <v>2</v>
      </c>
    </row>
    <row r="154" spans="1:13">
      <c r="A154" s="17"/>
      <c r="B154" s="17" t="s">
        <v>2246</v>
      </c>
      <c r="C154" s="16" t="s">
        <v>197</v>
      </c>
      <c r="D154" s="21" t="s">
        <v>713</v>
      </c>
      <c r="G154" t="s">
        <v>191</v>
      </c>
      <c r="H154" t="s">
        <v>192</v>
      </c>
      <c r="L154" t="s">
        <v>2272</v>
      </c>
      <c r="M154" t="s">
        <v>71</v>
      </c>
    </row>
    <row r="155" spans="1:26">
      <c r="A155" s="17"/>
      <c r="B155" s="17"/>
      <c r="C155" s="16" t="s">
        <v>241</v>
      </c>
      <c r="D155" s="44" t="s">
        <v>2226</v>
      </c>
      <c r="G155" t="s">
        <v>2222</v>
      </c>
      <c r="H155" t="s">
        <v>192</v>
      </c>
      <c r="L155" t="s">
        <v>2272</v>
      </c>
      <c r="M155" t="s">
        <v>2227</v>
      </c>
      <c r="Z155" t="s">
        <v>2228</v>
      </c>
    </row>
    <row r="156" spans="1:13">
      <c r="A156" s="17"/>
      <c r="B156" s="17" t="s">
        <v>2247</v>
      </c>
      <c r="C156" s="16" t="s">
        <v>197</v>
      </c>
      <c r="D156" s="21" t="s">
        <v>713</v>
      </c>
      <c r="G156" t="s">
        <v>640</v>
      </c>
      <c r="H156" t="s">
        <v>192</v>
      </c>
      <c r="L156" t="s">
        <v>2273</v>
      </c>
      <c r="M156" t="s">
        <v>71</v>
      </c>
    </row>
    <row r="157" spans="1:26">
      <c r="A157" s="17"/>
      <c r="B157" s="17"/>
      <c r="C157" s="16" t="s">
        <v>241</v>
      </c>
      <c r="D157" s="44" t="s">
        <v>2226</v>
      </c>
      <c r="G157" t="s">
        <v>2222</v>
      </c>
      <c r="H157" t="s">
        <v>192</v>
      </c>
      <c r="L157" t="s">
        <v>2273</v>
      </c>
      <c r="M157" t="s">
        <v>2227</v>
      </c>
      <c r="Z157" t="s">
        <v>2228</v>
      </c>
    </row>
    <row r="158" spans="1:13">
      <c r="A158" s="17"/>
      <c r="B158" s="17" t="s">
        <v>2248</v>
      </c>
      <c r="C158" s="16" t="s">
        <v>197</v>
      </c>
      <c r="D158" s="21" t="s">
        <v>713</v>
      </c>
      <c r="G158" t="s">
        <v>191</v>
      </c>
      <c r="H158" t="s">
        <v>192</v>
      </c>
      <c r="L158" t="s">
        <v>2277</v>
      </c>
      <c r="M158" t="s">
        <v>71</v>
      </c>
    </row>
    <row r="159" spans="1:26">
      <c r="A159" s="17"/>
      <c r="B159" s="17"/>
      <c r="C159" s="16" t="s">
        <v>241</v>
      </c>
      <c r="D159" s="44" t="s">
        <v>2250</v>
      </c>
      <c r="G159" t="s">
        <v>2222</v>
      </c>
      <c r="H159" t="s">
        <v>192</v>
      </c>
      <c r="L159" t="s">
        <v>2277</v>
      </c>
      <c r="M159" t="s">
        <v>2227</v>
      </c>
      <c r="Z159" t="s">
        <v>2251</v>
      </c>
    </row>
    <row r="160" spans="1:26">
      <c r="A160" s="17"/>
      <c r="B160" s="34" t="s">
        <v>2278</v>
      </c>
      <c r="C160" s="35" t="s">
        <v>393</v>
      </c>
      <c r="D160" s="36" t="s">
        <v>16</v>
      </c>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13">
      <c r="A161" s="17"/>
      <c r="B161" s="17" t="s">
        <v>2278</v>
      </c>
      <c r="C161" s="16" t="s">
        <v>197</v>
      </c>
      <c r="D161" s="21" t="s">
        <v>713</v>
      </c>
      <c r="G161" t="s">
        <v>191</v>
      </c>
      <c r="H161" t="s">
        <v>192</v>
      </c>
      <c r="I161" s="14" t="s">
        <v>2209</v>
      </c>
      <c r="J161" s="14"/>
      <c r="K161" s="14"/>
      <c r="L161" t="s">
        <v>2279</v>
      </c>
      <c r="M161" t="s">
        <v>71</v>
      </c>
    </row>
    <row r="162" ht="15" customHeight="1" spans="1:13">
      <c r="A162" s="17"/>
      <c r="B162" s="17"/>
      <c r="C162" s="16" t="s">
        <v>197</v>
      </c>
      <c r="D162" s="21" t="s">
        <v>1976</v>
      </c>
      <c r="G162" t="s">
        <v>191</v>
      </c>
      <c r="H162" t="s">
        <v>201</v>
      </c>
      <c r="I162" s="14" t="s">
        <v>2211</v>
      </c>
      <c r="J162" s="14"/>
      <c r="K162" s="14"/>
      <c r="L162" t="s">
        <v>2279</v>
      </c>
      <c r="M162" t="s">
        <v>2213</v>
      </c>
    </row>
    <row r="163" spans="1:13">
      <c r="A163" s="17"/>
      <c r="B163" s="17"/>
      <c r="C163" s="16" t="s">
        <v>197</v>
      </c>
      <c r="D163" s="21" t="s">
        <v>2214</v>
      </c>
      <c r="G163" t="s">
        <v>191</v>
      </c>
      <c r="H163" t="s">
        <v>201</v>
      </c>
      <c r="L163" t="s">
        <v>2279</v>
      </c>
      <c r="M163" t="s">
        <v>2215</v>
      </c>
    </row>
    <row r="164" spans="1:11">
      <c r="A164" s="17"/>
      <c r="B164" s="17" t="s">
        <v>2216</v>
      </c>
      <c r="C164" s="16" t="s">
        <v>187</v>
      </c>
      <c r="D164" s="24" t="s">
        <v>713</v>
      </c>
      <c r="G164" t="s">
        <v>191</v>
      </c>
      <c r="H164" t="s">
        <v>192</v>
      </c>
      <c r="I164" s="41" t="s">
        <v>2217</v>
      </c>
      <c r="J164" s="41" t="s">
        <v>2280</v>
      </c>
      <c r="K164" s="41" t="s">
        <v>71</v>
      </c>
    </row>
    <row r="165" spans="1:11">
      <c r="A165" s="17"/>
      <c r="B165" s="17"/>
      <c r="C165" s="16" t="s">
        <v>187</v>
      </c>
      <c r="D165" s="24" t="s">
        <v>2219</v>
      </c>
      <c r="G165" t="s">
        <v>191</v>
      </c>
      <c r="H165" t="s">
        <v>201</v>
      </c>
      <c r="I165" s="41"/>
      <c r="J165" s="41" t="s">
        <v>2280</v>
      </c>
      <c r="K165" s="41">
        <v>1</v>
      </c>
    </row>
    <row r="166" spans="1:11">
      <c r="A166" s="17"/>
      <c r="B166" s="17"/>
      <c r="C166" s="16" t="s">
        <v>187</v>
      </c>
      <c r="D166" s="24" t="s">
        <v>2220</v>
      </c>
      <c r="G166" t="s">
        <v>191</v>
      </c>
      <c r="H166" t="s">
        <v>201</v>
      </c>
      <c r="I166" s="41"/>
      <c r="J166" s="41" t="s">
        <v>2280</v>
      </c>
      <c r="K166" s="41">
        <v>2</v>
      </c>
    </row>
    <row r="167" spans="1:13">
      <c r="A167" s="17"/>
      <c r="B167" s="17" t="s">
        <v>2216</v>
      </c>
      <c r="C167" s="16" t="s">
        <v>162</v>
      </c>
      <c r="D167" s="37" t="s">
        <v>713</v>
      </c>
      <c r="G167" t="s">
        <v>191</v>
      </c>
      <c r="H167" t="s">
        <v>192</v>
      </c>
      <c r="I167" s="46" t="s">
        <v>2217</v>
      </c>
      <c r="J167" s="46"/>
      <c r="K167" s="46"/>
      <c r="L167" s="46"/>
      <c r="M167" s="46"/>
    </row>
    <row r="168" spans="1:13">
      <c r="A168" s="17"/>
      <c r="B168" s="17"/>
      <c r="C168" s="16" t="s">
        <v>162</v>
      </c>
      <c r="D168" s="37" t="s">
        <v>2221</v>
      </c>
      <c r="G168" t="s">
        <v>2222</v>
      </c>
      <c r="H168" t="s">
        <v>201</v>
      </c>
      <c r="I168" s="46"/>
      <c r="J168" s="46"/>
      <c r="K168" s="46"/>
      <c r="L168" s="46"/>
      <c r="M168" s="46"/>
    </row>
    <row r="169" spans="1:13">
      <c r="A169" s="17"/>
      <c r="B169" s="17" t="s">
        <v>2224</v>
      </c>
      <c r="C169" s="16" t="s">
        <v>241</v>
      </c>
      <c r="D169" s="19" t="s">
        <v>713</v>
      </c>
      <c r="G169" t="s">
        <v>191</v>
      </c>
      <c r="H169" t="s">
        <v>192</v>
      </c>
      <c r="L169" t="s">
        <v>2281</v>
      </c>
      <c r="M169" t="s">
        <v>71</v>
      </c>
    </row>
    <row r="170" spans="1:26">
      <c r="A170" s="17"/>
      <c r="B170" s="17"/>
      <c r="C170" s="16" t="s">
        <v>241</v>
      </c>
      <c r="D170" s="19" t="s">
        <v>2226</v>
      </c>
      <c r="G170" t="s">
        <v>2222</v>
      </c>
      <c r="H170" t="s">
        <v>201</v>
      </c>
      <c r="L170" t="s">
        <v>2281</v>
      </c>
      <c r="M170" t="s">
        <v>2227</v>
      </c>
      <c r="Z170" t="s">
        <v>2228</v>
      </c>
    </row>
    <row r="171" spans="1:13">
      <c r="A171" s="17"/>
      <c r="B171" s="17" t="s">
        <v>2229</v>
      </c>
      <c r="C171" s="16" t="s">
        <v>241</v>
      </c>
      <c r="D171" s="19" t="s">
        <v>713</v>
      </c>
      <c r="G171" t="s">
        <v>191</v>
      </c>
      <c r="L171" t="s">
        <v>2282</v>
      </c>
      <c r="M171" t="s">
        <v>71</v>
      </c>
    </row>
    <row r="172" spans="1:26">
      <c r="A172" s="17"/>
      <c r="B172" s="17"/>
      <c r="C172" s="16" t="s">
        <v>241</v>
      </c>
      <c r="D172" s="19" t="s">
        <v>2226</v>
      </c>
      <c r="G172" t="s">
        <v>2222</v>
      </c>
      <c r="L172" t="s">
        <v>2282</v>
      </c>
      <c r="M172" t="s">
        <v>2227</v>
      </c>
      <c r="Z172" t="s">
        <v>2228</v>
      </c>
    </row>
    <row r="173" spans="1:13">
      <c r="A173" s="17"/>
      <c r="B173" s="17" t="s">
        <v>2231</v>
      </c>
      <c r="C173" s="16" t="s">
        <v>241</v>
      </c>
      <c r="D173" s="19" t="s">
        <v>713</v>
      </c>
      <c r="G173" t="s">
        <v>640</v>
      </c>
      <c r="H173" t="s">
        <v>192</v>
      </c>
      <c r="L173" t="s">
        <v>2283</v>
      </c>
      <c r="M173" t="s">
        <v>71</v>
      </c>
    </row>
    <row r="174" spans="1:26">
      <c r="A174" s="17"/>
      <c r="B174" s="17"/>
      <c r="C174" s="16" t="s">
        <v>241</v>
      </c>
      <c r="D174" s="19" t="s">
        <v>2226</v>
      </c>
      <c r="G174" t="s">
        <v>2222</v>
      </c>
      <c r="H174" t="s">
        <v>201</v>
      </c>
      <c r="L174" t="s">
        <v>2283</v>
      </c>
      <c r="M174" t="s">
        <v>2227</v>
      </c>
      <c r="Z174" t="s">
        <v>2233</v>
      </c>
    </row>
    <row r="175" spans="1:26">
      <c r="A175" s="17"/>
      <c r="B175" s="17" t="s">
        <v>2234</v>
      </c>
      <c r="C175" s="16" t="s">
        <v>393</v>
      </c>
      <c r="D175" s="38" t="s">
        <v>2235</v>
      </c>
      <c r="G175" t="s">
        <v>2236</v>
      </c>
      <c r="I175" s="46" t="s">
        <v>2217</v>
      </c>
      <c r="J175" s="46"/>
      <c r="K175" s="46"/>
      <c r="L175" s="46"/>
      <c r="M175" s="46"/>
      <c r="Z175" t="s">
        <v>2237</v>
      </c>
    </row>
    <row r="176" spans="1:26">
      <c r="A176" s="17"/>
      <c r="B176" s="17"/>
      <c r="C176" s="16" t="s">
        <v>393</v>
      </c>
      <c r="D176" s="38" t="s">
        <v>2238</v>
      </c>
      <c r="G176" t="s">
        <v>2236</v>
      </c>
      <c r="I176" s="46"/>
      <c r="J176" s="46"/>
      <c r="K176" s="46"/>
      <c r="L176" s="46"/>
      <c r="M176" s="46"/>
      <c r="Z176" t="s">
        <v>2239</v>
      </c>
    </row>
    <row r="177" spans="1:26">
      <c r="A177" s="17"/>
      <c r="B177" s="17"/>
      <c r="C177" s="16" t="s">
        <v>393</v>
      </c>
      <c r="D177" s="38" t="s">
        <v>2240</v>
      </c>
      <c r="G177" t="s">
        <v>2236</v>
      </c>
      <c r="I177" s="46"/>
      <c r="J177" s="46"/>
      <c r="K177" s="46"/>
      <c r="L177" s="46"/>
      <c r="M177" s="46"/>
      <c r="Z177" t="s">
        <v>2241</v>
      </c>
    </row>
    <row r="178" ht="15" customHeight="1" spans="1:13">
      <c r="A178" s="17"/>
      <c r="B178" s="17"/>
      <c r="C178" s="16" t="s">
        <v>15</v>
      </c>
      <c r="D178" s="45" t="s">
        <v>1257</v>
      </c>
      <c r="G178" t="s">
        <v>640</v>
      </c>
      <c r="H178" t="s">
        <v>192</v>
      </c>
      <c r="I178" s="14" t="s">
        <v>2242</v>
      </c>
      <c r="J178" s="14"/>
      <c r="K178" s="14"/>
      <c r="L178" t="s">
        <v>2284</v>
      </c>
      <c r="M178" t="s">
        <v>254</v>
      </c>
    </row>
    <row r="179" spans="1:13">
      <c r="A179" s="17"/>
      <c r="B179" s="17"/>
      <c r="C179" s="16" t="s">
        <v>15</v>
      </c>
      <c r="D179" s="45" t="s">
        <v>1255</v>
      </c>
      <c r="G179" t="s">
        <v>191</v>
      </c>
      <c r="H179" t="s">
        <v>192</v>
      </c>
      <c r="L179" t="s">
        <v>2284</v>
      </c>
      <c r="M179" t="s">
        <v>256</v>
      </c>
    </row>
    <row r="180" spans="1:11">
      <c r="A180" s="17"/>
      <c r="B180" s="17" t="s">
        <v>2244</v>
      </c>
      <c r="C180" s="16" t="s">
        <v>187</v>
      </c>
      <c r="D180" s="24" t="s">
        <v>713</v>
      </c>
      <c r="G180" t="s">
        <v>191</v>
      </c>
      <c r="H180" t="s">
        <v>192</v>
      </c>
      <c r="I180" s="41" t="s">
        <v>2217</v>
      </c>
      <c r="J180" s="41" t="s">
        <v>2285</v>
      </c>
      <c r="K180" s="41" t="s">
        <v>71</v>
      </c>
    </row>
    <row r="181" spans="1:11">
      <c r="A181" s="17"/>
      <c r="B181" s="17"/>
      <c r="C181" s="16" t="s">
        <v>187</v>
      </c>
      <c r="D181" s="24" t="s">
        <v>2219</v>
      </c>
      <c r="G181" t="s">
        <v>191</v>
      </c>
      <c r="H181" t="s">
        <v>201</v>
      </c>
      <c r="I181" s="41"/>
      <c r="J181" s="41" t="s">
        <v>2285</v>
      </c>
      <c r="K181" s="41">
        <v>1</v>
      </c>
    </row>
    <row r="182" spans="1:11">
      <c r="A182" s="17"/>
      <c r="B182" s="17"/>
      <c r="C182" s="16" t="s">
        <v>187</v>
      </c>
      <c r="D182" s="24" t="s">
        <v>2220</v>
      </c>
      <c r="G182" t="s">
        <v>191</v>
      </c>
      <c r="H182" t="s">
        <v>201</v>
      </c>
      <c r="I182" s="41"/>
      <c r="J182" s="41" t="s">
        <v>2285</v>
      </c>
      <c r="K182" s="41">
        <v>2</v>
      </c>
    </row>
    <row r="183" spans="1:13">
      <c r="A183" s="17"/>
      <c r="B183" s="17" t="s">
        <v>2246</v>
      </c>
      <c r="C183" s="16" t="s">
        <v>197</v>
      </c>
      <c r="D183" s="21" t="s">
        <v>713</v>
      </c>
      <c r="G183" t="s">
        <v>191</v>
      </c>
      <c r="H183" t="s">
        <v>192</v>
      </c>
      <c r="L183" t="s">
        <v>2281</v>
      </c>
      <c r="M183" t="s">
        <v>71</v>
      </c>
    </row>
    <row r="184" spans="1:26">
      <c r="A184" s="17"/>
      <c r="B184" s="17"/>
      <c r="C184" s="16" t="s">
        <v>241</v>
      </c>
      <c r="D184" s="44" t="s">
        <v>2226</v>
      </c>
      <c r="G184" t="s">
        <v>2222</v>
      </c>
      <c r="H184" t="s">
        <v>192</v>
      </c>
      <c r="L184" t="s">
        <v>2281</v>
      </c>
      <c r="M184" t="s">
        <v>2227</v>
      </c>
      <c r="Z184" t="s">
        <v>2228</v>
      </c>
    </row>
    <row r="185" spans="1:13">
      <c r="A185" s="17"/>
      <c r="B185" s="17" t="s">
        <v>2247</v>
      </c>
      <c r="C185" s="16" t="s">
        <v>197</v>
      </c>
      <c r="D185" s="21" t="s">
        <v>713</v>
      </c>
      <c r="G185" t="s">
        <v>640</v>
      </c>
      <c r="H185" t="s">
        <v>192</v>
      </c>
      <c r="L185" t="s">
        <v>2282</v>
      </c>
      <c r="M185" t="s">
        <v>71</v>
      </c>
    </row>
    <row r="186" spans="1:26">
      <c r="A186" s="17"/>
      <c r="B186" s="17"/>
      <c r="C186" s="16" t="s">
        <v>241</v>
      </c>
      <c r="D186" s="44" t="s">
        <v>2226</v>
      </c>
      <c r="G186" t="s">
        <v>2222</v>
      </c>
      <c r="H186" t="s">
        <v>192</v>
      </c>
      <c r="L186" t="s">
        <v>2282</v>
      </c>
      <c r="M186" t="s">
        <v>2227</v>
      </c>
      <c r="Z186" t="s">
        <v>2228</v>
      </c>
    </row>
    <row r="187" spans="1:13">
      <c r="A187" s="17"/>
      <c r="B187" s="17" t="s">
        <v>2248</v>
      </c>
      <c r="C187" s="16" t="s">
        <v>197</v>
      </c>
      <c r="D187" s="21" t="s">
        <v>713</v>
      </c>
      <c r="G187" t="s">
        <v>191</v>
      </c>
      <c r="H187" t="s">
        <v>192</v>
      </c>
      <c r="L187" t="s">
        <v>2286</v>
      </c>
      <c r="M187" t="s">
        <v>71</v>
      </c>
    </row>
    <row r="188" spans="1:26">
      <c r="A188" s="17"/>
      <c r="B188" s="17"/>
      <c r="C188" s="16" t="s">
        <v>241</v>
      </c>
      <c r="D188" s="44" t="s">
        <v>2250</v>
      </c>
      <c r="G188" t="s">
        <v>2222</v>
      </c>
      <c r="H188" t="s">
        <v>192</v>
      </c>
      <c r="L188" t="s">
        <v>2286</v>
      </c>
      <c r="M188" t="s">
        <v>2227</v>
      </c>
      <c r="Z188" t="s">
        <v>2251</v>
      </c>
    </row>
    <row r="189" spans="1:26">
      <c r="A189" s="17"/>
      <c r="B189" s="34" t="s">
        <v>2287</v>
      </c>
      <c r="C189" s="35" t="s">
        <v>393</v>
      </c>
      <c r="D189" s="36" t="s">
        <v>16</v>
      </c>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13">
      <c r="A190" s="17"/>
      <c r="B190" s="17" t="s">
        <v>2287</v>
      </c>
      <c r="C190" s="16" t="s">
        <v>197</v>
      </c>
      <c r="D190" s="21" t="s">
        <v>713</v>
      </c>
      <c r="G190" t="s">
        <v>191</v>
      </c>
      <c r="H190" t="s">
        <v>192</v>
      </c>
      <c r="I190" s="14" t="s">
        <v>2209</v>
      </c>
      <c r="J190" s="14"/>
      <c r="K190" s="14"/>
      <c r="L190" t="s">
        <v>2288</v>
      </c>
      <c r="M190" t="s">
        <v>71</v>
      </c>
    </row>
    <row r="191" ht="15" customHeight="1" spans="1:13">
      <c r="A191" s="17"/>
      <c r="B191" s="17"/>
      <c r="C191" s="16" t="s">
        <v>197</v>
      </c>
      <c r="D191" s="21" t="s">
        <v>1976</v>
      </c>
      <c r="G191" t="s">
        <v>191</v>
      </c>
      <c r="H191" t="s">
        <v>201</v>
      </c>
      <c r="I191" s="14" t="s">
        <v>2211</v>
      </c>
      <c r="J191" s="14"/>
      <c r="K191" s="14"/>
      <c r="L191" t="s">
        <v>2288</v>
      </c>
      <c r="M191" t="s">
        <v>2213</v>
      </c>
    </row>
    <row r="192" spans="1:13">
      <c r="A192" s="17"/>
      <c r="B192" s="17"/>
      <c r="C192" s="16" t="s">
        <v>197</v>
      </c>
      <c r="D192" s="21" t="s">
        <v>2214</v>
      </c>
      <c r="G192" t="s">
        <v>191</v>
      </c>
      <c r="H192" t="s">
        <v>201</v>
      </c>
      <c r="L192" t="s">
        <v>2288</v>
      </c>
      <c r="M192" t="s">
        <v>2215</v>
      </c>
    </row>
    <row r="193" spans="1:11">
      <c r="A193" s="17"/>
      <c r="B193" s="17" t="s">
        <v>2216</v>
      </c>
      <c r="C193" s="16" t="s">
        <v>187</v>
      </c>
      <c r="D193" s="24" t="s">
        <v>713</v>
      </c>
      <c r="G193" t="s">
        <v>191</v>
      </c>
      <c r="H193" t="s">
        <v>192</v>
      </c>
      <c r="I193" s="41" t="s">
        <v>2217</v>
      </c>
      <c r="J193" s="41" t="s">
        <v>2289</v>
      </c>
      <c r="K193" s="41" t="s">
        <v>71</v>
      </c>
    </row>
    <row r="194" spans="1:11">
      <c r="A194" s="17"/>
      <c r="B194" s="17"/>
      <c r="C194" s="16" t="s">
        <v>187</v>
      </c>
      <c r="D194" s="24" t="s">
        <v>2219</v>
      </c>
      <c r="G194" t="s">
        <v>191</v>
      </c>
      <c r="H194" t="s">
        <v>201</v>
      </c>
      <c r="I194" s="41"/>
      <c r="J194" s="41" t="s">
        <v>2289</v>
      </c>
      <c r="K194" s="41">
        <v>1</v>
      </c>
    </row>
    <row r="195" spans="1:11">
      <c r="A195" s="17"/>
      <c r="B195" s="17"/>
      <c r="C195" s="16" t="s">
        <v>187</v>
      </c>
      <c r="D195" s="24" t="s">
        <v>2220</v>
      </c>
      <c r="G195" t="s">
        <v>191</v>
      </c>
      <c r="H195" t="s">
        <v>201</v>
      </c>
      <c r="I195" s="41"/>
      <c r="J195" s="41" t="s">
        <v>2289</v>
      </c>
      <c r="K195" s="41">
        <v>2</v>
      </c>
    </row>
    <row r="196" spans="1:13">
      <c r="A196" s="17"/>
      <c r="B196" s="17" t="s">
        <v>2216</v>
      </c>
      <c r="C196" s="16" t="s">
        <v>162</v>
      </c>
      <c r="D196" s="37" t="s">
        <v>713</v>
      </c>
      <c r="G196" t="s">
        <v>191</v>
      </c>
      <c r="H196" t="s">
        <v>192</v>
      </c>
      <c r="I196" s="46" t="s">
        <v>2217</v>
      </c>
      <c r="J196" s="46"/>
      <c r="K196" s="46"/>
      <c r="L196" s="46"/>
      <c r="M196" s="46"/>
    </row>
    <row r="197" spans="1:13">
      <c r="A197" s="17"/>
      <c r="B197" s="17"/>
      <c r="C197" s="16" t="s">
        <v>162</v>
      </c>
      <c r="D197" s="37" t="s">
        <v>2221</v>
      </c>
      <c r="G197" t="s">
        <v>2222</v>
      </c>
      <c r="H197" t="s">
        <v>201</v>
      </c>
      <c r="I197" s="46"/>
      <c r="J197" s="46"/>
      <c r="K197" s="46"/>
      <c r="L197" s="46"/>
      <c r="M197" s="46"/>
    </row>
    <row r="198" spans="1:13">
      <c r="A198" s="17"/>
      <c r="B198" s="17" t="s">
        <v>2224</v>
      </c>
      <c r="C198" s="16" t="s">
        <v>241</v>
      </c>
      <c r="D198" s="19" t="s">
        <v>713</v>
      </c>
      <c r="G198" t="s">
        <v>191</v>
      </c>
      <c r="H198" t="s">
        <v>192</v>
      </c>
      <c r="L198" t="s">
        <v>2290</v>
      </c>
      <c r="M198" t="s">
        <v>71</v>
      </c>
    </row>
    <row r="199" spans="1:26">
      <c r="A199" s="17"/>
      <c r="B199" s="17"/>
      <c r="C199" s="16" t="s">
        <v>241</v>
      </c>
      <c r="D199" s="19" t="s">
        <v>2226</v>
      </c>
      <c r="G199" t="s">
        <v>2222</v>
      </c>
      <c r="H199" t="s">
        <v>201</v>
      </c>
      <c r="L199" t="s">
        <v>2290</v>
      </c>
      <c r="M199" t="s">
        <v>2227</v>
      </c>
      <c r="Z199" t="s">
        <v>2228</v>
      </c>
    </row>
    <row r="200" spans="1:13">
      <c r="A200" s="17"/>
      <c r="B200" s="17" t="s">
        <v>2229</v>
      </c>
      <c r="C200" s="16" t="s">
        <v>241</v>
      </c>
      <c r="D200" s="19" t="s">
        <v>713</v>
      </c>
      <c r="G200" t="s">
        <v>191</v>
      </c>
      <c r="L200" t="s">
        <v>2291</v>
      </c>
      <c r="M200" t="s">
        <v>71</v>
      </c>
    </row>
    <row r="201" spans="1:26">
      <c r="A201" s="17"/>
      <c r="B201" s="17"/>
      <c r="C201" s="16" t="s">
        <v>241</v>
      </c>
      <c r="D201" s="19" t="s">
        <v>2226</v>
      </c>
      <c r="G201" t="s">
        <v>2222</v>
      </c>
      <c r="L201" t="s">
        <v>2291</v>
      </c>
      <c r="M201" t="s">
        <v>2227</v>
      </c>
      <c r="Z201" t="s">
        <v>2228</v>
      </c>
    </row>
    <row r="202" spans="1:13">
      <c r="A202" s="17"/>
      <c r="B202" s="17" t="s">
        <v>2231</v>
      </c>
      <c r="C202" s="16" t="s">
        <v>241</v>
      </c>
      <c r="D202" s="19" t="s">
        <v>713</v>
      </c>
      <c r="G202" t="s">
        <v>640</v>
      </c>
      <c r="H202" t="s">
        <v>192</v>
      </c>
      <c r="L202" t="s">
        <v>2292</v>
      </c>
      <c r="M202" t="s">
        <v>71</v>
      </c>
    </row>
    <row r="203" spans="1:26">
      <c r="A203" s="17"/>
      <c r="B203" s="17"/>
      <c r="C203" s="16" t="s">
        <v>241</v>
      </c>
      <c r="D203" s="19" t="s">
        <v>2226</v>
      </c>
      <c r="G203" t="s">
        <v>2222</v>
      </c>
      <c r="H203" t="s">
        <v>201</v>
      </c>
      <c r="L203" t="s">
        <v>2292</v>
      </c>
      <c r="M203" t="s">
        <v>2227</v>
      </c>
      <c r="Z203" t="s">
        <v>2233</v>
      </c>
    </row>
    <row r="204" spans="1:26">
      <c r="A204" s="17"/>
      <c r="B204" s="17" t="s">
        <v>2234</v>
      </c>
      <c r="C204" s="16" t="s">
        <v>393</v>
      </c>
      <c r="D204" s="38" t="s">
        <v>2235</v>
      </c>
      <c r="G204" t="s">
        <v>2236</v>
      </c>
      <c r="I204" s="46" t="s">
        <v>2217</v>
      </c>
      <c r="J204" s="46"/>
      <c r="K204" s="46"/>
      <c r="L204" s="46"/>
      <c r="M204" s="46"/>
      <c r="Z204" t="s">
        <v>2237</v>
      </c>
    </row>
    <row r="205" spans="1:26">
      <c r="A205" s="17"/>
      <c r="B205" s="17"/>
      <c r="C205" s="16" t="s">
        <v>393</v>
      </c>
      <c r="D205" s="38" t="s">
        <v>2238</v>
      </c>
      <c r="G205" t="s">
        <v>2236</v>
      </c>
      <c r="I205" s="46"/>
      <c r="J205" s="46"/>
      <c r="K205" s="46"/>
      <c r="L205" s="46"/>
      <c r="M205" s="46"/>
      <c r="Z205" t="s">
        <v>2239</v>
      </c>
    </row>
    <row r="206" spans="1:26">
      <c r="A206" s="17"/>
      <c r="B206" s="17"/>
      <c r="C206" s="16" t="s">
        <v>393</v>
      </c>
      <c r="D206" s="38" t="s">
        <v>2240</v>
      </c>
      <c r="G206" t="s">
        <v>2236</v>
      </c>
      <c r="I206" s="46"/>
      <c r="J206" s="46"/>
      <c r="K206" s="46"/>
      <c r="L206" s="46"/>
      <c r="M206" s="46"/>
      <c r="Z206" t="s">
        <v>2241</v>
      </c>
    </row>
    <row r="207" ht="15" customHeight="1" spans="1:13">
      <c r="A207" s="17"/>
      <c r="B207" s="17"/>
      <c r="C207" s="16" t="s">
        <v>15</v>
      </c>
      <c r="D207" s="45" t="s">
        <v>1257</v>
      </c>
      <c r="G207" t="s">
        <v>640</v>
      </c>
      <c r="H207" t="s">
        <v>192</v>
      </c>
      <c r="I207" s="14" t="s">
        <v>2242</v>
      </c>
      <c r="J207" s="14"/>
      <c r="K207" s="14"/>
      <c r="L207" t="s">
        <v>2293</v>
      </c>
      <c r="M207" t="s">
        <v>254</v>
      </c>
    </row>
    <row r="208" spans="1:13">
      <c r="A208" s="17"/>
      <c r="B208" s="17"/>
      <c r="C208" s="16" t="s">
        <v>15</v>
      </c>
      <c r="D208" s="45" t="s">
        <v>1255</v>
      </c>
      <c r="G208" t="s">
        <v>191</v>
      </c>
      <c r="H208" t="s">
        <v>192</v>
      </c>
      <c r="L208" t="s">
        <v>2293</v>
      </c>
      <c r="M208" t="s">
        <v>256</v>
      </c>
    </row>
    <row r="209" spans="1:11">
      <c r="A209" s="17"/>
      <c r="B209" s="17" t="s">
        <v>2244</v>
      </c>
      <c r="C209" s="16" t="s">
        <v>187</v>
      </c>
      <c r="D209" s="24" t="s">
        <v>713</v>
      </c>
      <c r="G209" t="s">
        <v>191</v>
      </c>
      <c r="H209" t="s">
        <v>192</v>
      </c>
      <c r="I209" s="41" t="s">
        <v>2217</v>
      </c>
      <c r="J209" s="41" t="s">
        <v>2294</v>
      </c>
      <c r="K209" s="41" t="s">
        <v>71</v>
      </c>
    </row>
    <row r="210" spans="1:11">
      <c r="A210" s="17"/>
      <c r="B210" s="17"/>
      <c r="C210" s="16" t="s">
        <v>187</v>
      </c>
      <c r="D210" s="24" t="s">
        <v>2219</v>
      </c>
      <c r="G210" t="s">
        <v>191</v>
      </c>
      <c r="H210" t="s">
        <v>201</v>
      </c>
      <c r="I210" s="41"/>
      <c r="J210" s="41" t="s">
        <v>2294</v>
      </c>
      <c r="K210" s="41">
        <v>1</v>
      </c>
    </row>
    <row r="211" spans="1:11">
      <c r="A211" s="17"/>
      <c r="B211" s="17"/>
      <c r="C211" s="16" t="s">
        <v>187</v>
      </c>
      <c r="D211" s="24" t="s">
        <v>2220</v>
      </c>
      <c r="G211" t="s">
        <v>191</v>
      </c>
      <c r="H211" t="s">
        <v>201</v>
      </c>
      <c r="I211" s="41"/>
      <c r="J211" s="41" t="s">
        <v>2294</v>
      </c>
      <c r="K211" s="41">
        <v>2</v>
      </c>
    </row>
    <row r="212" spans="1:13">
      <c r="A212" s="17"/>
      <c r="B212" s="17" t="s">
        <v>2246</v>
      </c>
      <c r="C212" s="16" t="s">
        <v>197</v>
      </c>
      <c r="D212" s="21" t="s">
        <v>713</v>
      </c>
      <c r="G212" t="s">
        <v>191</v>
      </c>
      <c r="H212" t="s">
        <v>192</v>
      </c>
      <c r="L212" t="s">
        <v>2290</v>
      </c>
      <c r="M212" t="s">
        <v>71</v>
      </c>
    </row>
    <row r="213" spans="1:26">
      <c r="A213" s="17"/>
      <c r="B213" s="17"/>
      <c r="C213" s="16" t="s">
        <v>241</v>
      </c>
      <c r="D213" s="44" t="s">
        <v>2226</v>
      </c>
      <c r="G213" t="s">
        <v>2222</v>
      </c>
      <c r="H213" t="s">
        <v>192</v>
      </c>
      <c r="L213" t="s">
        <v>2290</v>
      </c>
      <c r="M213" t="s">
        <v>2227</v>
      </c>
      <c r="Z213" t="s">
        <v>2228</v>
      </c>
    </row>
    <row r="214" spans="1:13">
      <c r="A214" s="17"/>
      <c r="B214" s="17" t="s">
        <v>2247</v>
      </c>
      <c r="C214" s="16" t="s">
        <v>197</v>
      </c>
      <c r="D214" s="21" t="s">
        <v>713</v>
      </c>
      <c r="G214" t="s">
        <v>640</v>
      </c>
      <c r="H214" t="s">
        <v>192</v>
      </c>
      <c r="L214" t="s">
        <v>2291</v>
      </c>
      <c r="M214" t="s">
        <v>71</v>
      </c>
    </row>
    <row r="215" spans="1:26">
      <c r="A215" s="17"/>
      <c r="B215" s="17"/>
      <c r="C215" s="16" t="s">
        <v>241</v>
      </c>
      <c r="D215" s="44" t="s">
        <v>2226</v>
      </c>
      <c r="G215" t="s">
        <v>2222</v>
      </c>
      <c r="H215" t="s">
        <v>192</v>
      </c>
      <c r="L215" t="s">
        <v>2291</v>
      </c>
      <c r="M215" t="s">
        <v>2227</v>
      </c>
      <c r="Z215" t="s">
        <v>2228</v>
      </c>
    </row>
    <row r="216" spans="1:13">
      <c r="A216" s="17"/>
      <c r="B216" s="17" t="s">
        <v>2248</v>
      </c>
      <c r="C216" s="16" t="s">
        <v>197</v>
      </c>
      <c r="D216" s="21" t="s">
        <v>713</v>
      </c>
      <c r="G216" t="s">
        <v>191</v>
      </c>
      <c r="H216" t="s">
        <v>192</v>
      </c>
      <c r="L216" t="s">
        <v>2295</v>
      </c>
      <c r="M216" t="s">
        <v>71</v>
      </c>
    </row>
    <row r="217" spans="1:26">
      <c r="A217" s="17"/>
      <c r="B217" s="17"/>
      <c r="C217" s="16" t="s">
        <v>241</v>
      </c>
      <c r="D217" s="44" t="s">
        <v>2250</v>
      </c>
      <c r="G217" t="s">
        <v>2222</v>
      </c>
      <c r="H217" t="s">
        <v>192</v>
      </c>
      <c r="L217" t="s">
        <v>2295</v>
      </c>
      <c r="M217" t="s">
        <v>2227</v>
      </c>
      <c r="Z217" t="s">
        <v>2251</v>
      </c>
    </row>
    <row r="218" spans="1:26">
      <c r="A218" s="17"/>
      <c r="B218" s="34" t="s">
        <v>2296</v>
      </c>
      <c r="C218" s="35" t="s">
        <v>393</v>
      </c>
      <c r="D218" s="36" t="s">
        <v>16</v>
      </c>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13">
      <c r="A219" s="17"/>
      <c r="B219" s="17" t="s">
        <v>2296</v>
      </c>
      <c r="C219" s="16" t="s">
        <v>197</v>
      </c>
      <c r="D219" s="21" t="s">
        <v>713</v>
      </c>
      <c r="G219" t="s">
        <v>191</v>
      </c>
      <c r="H219" t="s">
        <v>192</v>
      </c>
      <c r="I219" s="14" t="s">
        <v>2209</v>
      </c>
      <c r="J219" s="14"/>
      <c r="K219" s="14"/>
      <c r="L219" t="s">
        <v>2297</v>
      </c>
      <c r="M219" t="s">
        <v>71</v>
      </c>
    </row>
    <row r="220" ht="15" customHeight="1" spans="1:13">
      <c r="A220" s="17"/>
      <c r="B220" s="17"/>
      <c r="C220" s="16" t="s">
        <v>197</v>
      </c>
      <c r="D220" s="21" t="s">
        <v>1976</v>
      </c>
      <c r="G220" t="s">
        <v>191</v>
      </c>
      <c r="H220" t="s">
        <v>201</v>
      </c>
      <c r="I220" s="14" t="s">
        <v>2211</v>
      </c>
      <c r="J220" s="14"/>
      <c r="K220" s="14"/>
      <c r="L220" t="s">
        <v>2297</v>
      </c>
      <c r="M220" t="s">
        <v>2213</v>
      </c>
    </row>
    <row r="221" spans="1:13">
      <c r="A221" s="17"/>
      <c r="B221" s="17"/>
      <c r="C221" s="16" t="s">
        <v>197</v>
      </c>
      <c r="D221" s="21" t="s">
        <v>2214</v>
      </c>
      <c r="G221" t="s">
        <v>191</v>
      </c>
      <c r="H221" t="s">
        <v>201</v>
      </c>
      <c r="L221" t="s">
        <v>2297</v>
      </c>
      <c r="M221" t="s">
        <v>2215</v>
      </c>
    </row>
    <row r="222" spans="1:11">
      <c r="A222" s="17"/>
      <c r="B222" s="17" t="s">
        <v>2216</v>
      </c>
      <c r="C222" s="16" t="s">
        <v>187</v>
      </c>
      <c r="D222" s="24" t="s">
        <v>713</v>
      </c>
      <c r="G222" t="s">
        <v>191</v>
      </c>
      <c r="H222" t="s">
        <v>192</v>
      </c>
      <c r="I222" s="41" t="s">
        <v>2217</v>
      </c>
      <c r="J222" s="41" t="s">
        <v>2298</v>
      </c>
      <c r="K222" s="41" t="s">
        <v>71</v>
      </c>
    </row>
    <row r="223" spans="1:11">
      <c r="A223" s="17"/>
      <c r="B223" s="17"/>
      <c r="C223" s="16" t="s">
        <v>187</v>
      </c>
      <c r="D223" s="24" t="s">
        <v>2219</v>
      </c>
      <c r="G223" t="s">
        <v>191</v>
      </c>
      <c r="H223" t="s">
        <v>201</v>
      </c>
      <c r="I223" s="41"/>
      <c r="J223" s="41" t="s">
        <v>2298</v>
      </c>
      <c r="K223" s="41">
        <v>1</v>
      </c>
    </row>
    <row r="224" spans="1:11">
      <c r="A224" s="17"/>
      <c r="B224" s="17"/>
      <c r="C224" s="16" t="s">
        <v>187</v>
      </c>
      <c r="D224" s="24" t="s">
        <v>2220</v>
      </c>
      <c r="G224" t="s">
        <v>191</v>
      </c>
      <c r="H224" t="s">
        <v>201</v>
      </c>
      <c r="I224" s="41"/>
      <c r="J224" s="41" t="s">
        <v>2298</v>
      </c>
      <c r="K224" s="41">
        <v>2</v>
      </c>
    </row>
    <row r="225" spans="1:13">
      <c r="A225" s="17"/>
      <c r="B225" s="17" t="s">
        <v>2216</v>
      </c>
      <c r="C225" s="16" t="s">
        <v>162</v>
      </c>
      <c r="D225" s="37" t="s">
        <v>713</v>
      </c>
      <c r="G225" t="s">
        <v>191</v>
      </c>
      <c r="H225" t="s">
        <v>192</v>
      </c>
      <c r="I225" s="46" t="s">
        <v>2217</v>
      </c>
      <c r="J225" s="46"/>
      <c r="K225" s="46"/>
      <c r="L225" s="46"/>
      <c r="M225" s="46"/>
    </row>
    <row r="226" spans="1:13">
      <c r="A226" s="17"/>
      <c r="B226" s="17"/>
      <c r="C226" s="16" t="s">
        <v>162</v>
      </c>
      <c r="D226" s="37" t="s">
        <v>2221</v>
      </c>
      <c r="G226" t="s">
        <v>2222</v>
      </c>
      <c r="H226" t="s">
        <v>201</v>
      </c>
      <c r="I226" s="46"/>
      <c r="J226" s="46"/>
      <c r="K226" s="46"/>
      <c r="L226" s="46"/>
      <c r="M226" s="46"/>
    </row>
    <row r="227" spans="1:13">
      <c r="A227" s="17"/>
      <c r="B227" s="17" t="s">
        <v>2224</v>
      </c>
      <c r="C227" s="16" t="s">
        <v>241</v>
      </c>
      <c r="D227" s="19" t="s">
        <v>713</v>
      </c>
      <c r="G227" t="s">
        <v>191</v>
      </c>
      <c r="H227" t="s">
        <v>192</v>
      </c>
      <c r="L227" t="s">
        <v>2299</v>
      </c>
      <c r="M227" t="s">
        <v>71</v>
      </c>
    </row>
    <row r="228" spans="1:26">
      <c r="A228" s="17"/>
      <c r="B228" s="17"/>
      <c r="C228" s="16" t="s">
        <v>241</v>
      </c>
      <c r="D228" s="19" t="s">
        <v>2226</v>
      </c>
      <c r="G228" t="s">
        <v>2222</v>
      </c>
      <c r="H228" t="s">
        <v>201</v>
      </c>
      <c r="L228" t="s">
        <v>2299</v>
      </c>
      <c r="M228" t="s">
        <v>2227</v>
      </c>
      <c r="Z228" t="s">
        <v>2228</v>
      </c>
    </row>
    <row r="229" spans="1:13">
      <c r="A229" s="17"/>
      <c r="B229" s="17" t="s">
        <v>2229</v>
      </c>
      <c r="C229" s="16" t="s">
        <v>241</v>
      </c>
      <c r="D229" s="19" t="s">
        <v>713</v>
      </c>
      <c r="G229" t="s">
        <v>191</v>
      </c>
      <c r="L229" t="s">
        <v>2300</v>
      </c>
      <c r="M229" t="s">
        <v>71</v>
      </c>
    </row>
    <row r="230" spans="1:26">
      <c r="A230" s="17"/>
      <c r="B230" s="17"/>
      <c r="C230" s="16" t="s">
        <v>241</v>
      </c>
      <c r="D230" s="19" t="s">
        <v>2226</v>
      </c>
      <c r="G230" t="s">
        <v>2222</v>
      </c>
      <c r="L230" t="s">
        <v>2300</v>
      </c>
      <c r="M230" t="s">
        <v>2227</v>
      </c>
      <c r="Z230" t="s">
        <v>2228</v>
      </c>
    </row>
    <row r="231" spans="1:13">
      <c r="A231" s="17"/>
      <c r="B231" s="17" t="s">
        <v>2231</v>
      </c>
      <c r="C231" s="16" t="s">
        <v>241</v>
      </c>
      <c r="D231" s="19" t="s">
        <v>713</v>
      </c>
      <c r="G231" t="s">
        <v>640</v>
      </c>
      <c r="H231" t="s">
        <v>192</v>
      </c>
      <c r="L231" t="s">
        <v>2301</v>
      </c>
      <c r="M231" t="s">
        <v>71</v>
      </c>
    </row>
    <row r="232" spans="1:26">
      <c r="A232" s="17"/>
      <c r="B232" s="17"/>
      <c r="C232" s="16" t="s">
        <v>241</v>
      </c>
      <c r="D232" s="19" t="s">
        <v>2226</v>
      </c>
      <c r="G232" t="s">
        <v>2222</v>
      </c>
      <c r="H232" t="s">
        <v>201</v>
      </c>
      <c r="L232" t="s">
        <v>2301</v>
      </c>
      <c r="M232" t="s">
        <v>2227</v>
      </c>
      <c r="Z232" t="s">
        <v>2233</v>
      </c>
    </row>
    <row r="233" spans="1:26">
      <c r="A233" s="17"/>
      <c r="B233" s="17" t="s">
        <v>2234</v>
      </c>
      <c r="C233" s="16" t="s">
        <v>393</v>
      </c>
      <c r="D233" s="38" t="s">
        <v>2235</v>
      </c>
      <c r="G233" t="s">
        <v>2236</v>
      </c>
      <c r="I233" s="46" t="s">
        <v>2217</v>
      </c>
      <c r="J233" s="46"/>
      <c r="K233" s="46"/>
      <c r="L233" s="46"/>
      <c r="M233" s="46"/>
      <c r="Z233" t="s">
        <v>2237</v>
      </c>
    </row>
    <row r="234" spans="1:26">
      <c r="A234" s="17"/>
      <c r="B234" s="17"/>
      <c r="C234" s="16" t="s">
        <v>393</v>
      </c>
      <c r="D234" s="38" t="s">
        <v>2238</v>
      </c>
      <c r="G234" t="s">
        <v>2236</v>
      </c>
      <c r="I234" s="46"/>
      <c r="J234" s="46"/>
      <c r="K234" s="46"/>
      <c r="L234" s="46"/>
      <c r="M234" s="46"/>
      <c r="Z234" t="s">
        <v>2239</v>
      </c>
    </row>
    <row r="235" spans="1:26">
      <c r="A235" s="17"/>
      <c r="B235" s="17"/>
      <c r="C235" s="16" t="s">
        <v>393</v>
      </c>
      <c r="D235" s="38" t="s">
        <v>2240</v>
      </c>
      <c r="G235" t="s">
        <v>2236</v>
      </c>
      <c r="I235" s="46"/>
      <c r="J235" s="46"/>
      <c r="K235" s="46"/>
      <c r="L235" s="46"/>
      <c r="M235" s="46"/>
      <c r="Z235" t="s">
        <v>2241</v>
      </c>
    </row>
    <row r="236" ht="15" customHeight="1" spans="1:13">
      <c r="A236" s="17"/>
      <c r="B236" s="17"/>
      <c r="C236" s="16" t="s">
        <v>15</v>
      </c>
      <c r="D236" s="45" t="s">
        <v>1257</v>
      </c>
      <c r="G236" t="s">
        <v>640</v>
      </c>
      <c r="H236" t="s">
        <v>192</v>
      </c>
      <c r="I236" s="14" t="s">
        <v>2242</v>
      </c>
      <c r="J236" s="14"/>
      <c r="K236" s="14"/>
      <c r="L236" t="s">
        <v>2302</v>
      </c>
      <c r="M236" t="s">
        <v>254</v>
      </c>
    </row>
    <row r="237" spans="1:13">
      <c r="A237" s="17"/>
      <c r="B237" s="17"/>
      <c r="C237" s="16" t="s">
        <v>15</v>
      </c>
      <c r="D237" s="45" t="s">
        <v>1255</v>
      </c>
      <c r="G237" t="s">
        <v>191</v>
      </c>
      <c r="H237" t="s">
        <v>192</v>
      </c>
      <c r="L237" t="s">
        <v>2302</v>
      </c>
      <c r="M237" t="s">
        <v>256</v>
      </c>
    </row>
    <row r="238" spans="1:11">
      <c r="A238" s="17"/>
      <c r="B238" s="17" t="s">
        <v>2244</v>
      </c>
      <c r="C238" s="16" t="s">
        <v>187</v>
      </c>
      <c r="D238" s="24" t="s">
        <v>713</v>
      </c>
      <c r="G238" t="s">
        <v>191</v>
      </c>
      <c r="H238" t="s">
        <v>192</v>
      </c>
      <c r="I238" s="41" t="s">
        <v>2217</v>
      </c>
      <c r="J238" s="41" t="s">
        <v>2303</v>
      </c>
      <c r="K238" s="41" t="s">
        <v>71</v>
      </c>
    </row>
    <row r="239" spans="1:11">
      <c r="A239" s="17"/>
      <c r="B239" s="17"/>
      <c r="C239" s="16" t="s">
        <v>187</v>
      </c>
      <c r="D239" s="24" t="s">
        <v>2219</v>
      </c>
      <c r="G239" t="s">
        <v>191</v>
      </c>
      <c r="H239" t="s">
        <v>201</v>
      </c>
      <c r="I239" s="41"/>
      <c r="J239" s="41" t="s">
        <v>2303</v>
      </c>
      <c r="K239" s="41">
        <v>1</v>
      </c>
    </row>
    <row r="240" spans="1:11">
      <c r="A240" s="17"/>
      <c r="B240" s="17"/>
      <c r="C240" s="16" t="s">
        <v>187</v>
      </c>
      <c r="D240" s="24" t="s">
        <v>2220</v>
      </c>
      <c r="G240" t="s">
        <v>191</v>
      </c>
      <c r="H240" t="s">
        <v>201</v>
      </c>
      <c r="I240" s="41"/>
      <c r="J240" s="41" t="s">
        <v>2303</v>
      </c>
      <c r="K240" s="41">
        <v>2</v>
      </c>
    </row>
    <row r="241" spans="1:13">
      <c r="A241" s="17"/>
      <c r="B241" s="17" t="s">
        <v>2246</v>
      </c>
      <c r="C241" s="16" t="s">
        <v>197</v>
      </c>
      <c r="D241" s="21" t="s">
        <v>713</v>
      </c>
      <c r="G241" t="s">
        <v>191</v>
      </c>
      <c r="H241" t="s">
        <v>192</v>
      </c>
      <c r="L241" t="s">
        <v>2299</v>
      </c>
      <c r="M241" t="s">
        <v>71</v>
      </c>
    </row>
    <row r="242" spans="1:26">
      <c r="A242" s="17"/>
      <c r="B242" s="17"/>
      <c r="C242" s="16" t="s">
        <v>241</v>
      </c>
      <c r="D242" s="44" t="s">
        <v>2226</v>
      </c>
      <c r="G242" t="s">
        <v>2222</v>
      </c>
      <c r="H242" t="s">
        <v>192</v>
      </c>
      <c r="L242" t="s">
        <v>2299</v>
      </c>
      <c r="M242" t="s">
        <v>2227</v>
      </c>
      <c r="Z242" t="s">
        <v>2228</v>
      </c>
    </row>
    <row r="243" spans="1:13">
      <c r="A243" s="17"/>
      <c r="B243" s="17" t="s">
        <v>2247</v>
      </c>
      <c r="C243" s="16" t="s">
        <v>197</v>
      </c>
      <c r="D243" s="21" t="s">
        <v>713</v>
      </c>
      <c r="G243" t="s">
        <v>640</v>
      </c>
      <c r="H243" t="s">
        <v>192</v>
      </c>
      <c r="L243" t="s">
        <v>2300</v>
      </c>
      <c r="M243" t="s">
        <v>71</v>
      </c>
    </row>
    <row r="244" spans="1:26">
      <c r="A244" s="17"/>
      <c r="B244" s="17"/>
      <c r="C244" s="16" t="s">
        <v>241</v>
      </c>
      <c r="D244" s="44" t="s">
        <v>2226</v>
      </c>
      <c r="G244" t="s">
        <v>2222</v>
      </c>
      <c r="H244" t="s">
        <v>192</v>
      </c>
      <c r="L244" t="s">
        <v>2300</v>
      </c>
      <c r="M244" t="s">
        <v>2227</v>
      </c>
      <c r="Z244" t="s">
        <v>2228</v>
      </c>
    </row>
    <row r="245" spans="1:13">
      <c r="A245" s="17"/>
      <c r="B245" s="17" t="s">
        <v>2248</v>
      </c>
      <c r="C245" s="16" t="s">
        <v>197</v>
      </c>
      <c r="D245" s="21" t="s">
        <v>713</v>
      </c>
      <c r="G245" t="s">
        <v>191</v>
      </c>
      <c r="H245" t="s">
        <v>192</v>
      </c>
      <c r="L245" t="s">
        <v>2304</v>
      </c>
      <c r="M245" t="s">
        <v>71</v>
      </c>
    </row>
    <row r="246" spans="1:26">
      <c r="A246" s="17"/>
      <c r="B246" s="17"/>
      <c r="C246" s="16" t="s">
        <v>241</v>
      </c>
      <c r="D246" s="44" t="s">
        <v>2250</v>
      </c>
      <c r="G246" t="s">
        <v>2222</v>
      </c>
      <c r="H246" t="s">
        <v>192</v>
      </c>
      <c r="L246" t="s">
        <v>2304</v>
      </c>
      <c r="M246" t="s">
        <v>2227</v>
      </c>
      <c r="Z246" t="s">
        <v>2251</v>
      </c>
    </row>
    <row r="247" spans="1:26">
      <c r="A247" s="17"/>
      <c r="B247" s="34" t="s">
        <v>2305</v>
      </c>
      <c r="C247" s="35" t="s">
        <v>393</v>
      </c>
      <c r="D247" s="36" t="s">
        <v>16</v>
      </c>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13">
      <c r="A248" s="17"/>
      <c r="B248" s="17" t="s">
        <v>2305</v>
      </c>
      <c r="C248" s="16" t="s">
        <v>197</v>
      </c>
      <c r="D248" s="21" t="s">
        <v>713</v>
      </c>
      <c r="G248" t="s">
        <v>191</v>
      </c>
      <c r="H248" t="s">
        <v>192</v>
      </c>
      <c r="I248" s="14" t="s">
        <v>2209</v>
      </c>
      <c r="J248" s="14"/>
      <c r="K248" s="14"/>
      <c r="L248" t="s">
        <v>2306</v>
      </c>
      <c r="M248" t="s">
        <v>71</v>
      </c>
    </row>
    <row r="249" ht="15" customHeight="1" spans="1:13">
      <c r="A249" s="17"/>
      <c r="B249" s="17"/>
      <c r="C249" s="16" t="s">
        <v>197</v>
      </c>
      <c r="D249" s="21" t="s">
        <v>1976</v>
      </c>
      <c r="G249" t="s">
        <v>191</v>
      </c>
      <c r="H249" t="s">
        <v>201</v>
      </c>
      <c r="I249" s="14" t="s">
        <v>2211</v>
      </c>
      <c r="J249" s="14"/>
      <c r="K249" s="14"/>
      <c r="L249" t="s">
        <v>2306</v>
      </c>
      <c r="M249" t="s">
        <v>2213</v>
      </c>
    </row>
    <row r="250" spans="1:13">
      <c r="A250" s="17"/>
      <c r="B250" s="17"/>
      <c r="C250" s="16" t="s">
        <v>197</v>
      </c>
      <c r="D250" s="21" t="s">
        <v>2214</v>
      </c>
      <c r="G250" t="s">
        <v>191</v>
      </c>
      <c r="H250" t="s">
        <v>201</v>
      </c>
      <c r="L250" t="s">
        <v>2306</v>
      </c>
      <c r="M250" t="s">
        <v>2215</v>
      </c>
    </row>
    <row r="251" spans="1:11">
      <c r="A251" s="17"/>
      <c r="B251" s="17" t="s">
        <v>2216</v>
      </c>
      <c r="C251" s="16" t="s">
        <v>187</v>
      </c>
      <c r="D251" s="24" t="s">
        <v>713</v>
      </c>
      <c r="G251" t="s">
        <v>191</v>
      </c>
      <c r="H251" t="s">
        <v>192</v>
      </c>
      <c r="I251" s="41" t="s">
        <v>2217</v>
      </c>
      <c r="J251" s="41" t="s">
        <v>2307</v>
      </c>
      <c r="K251" s="41" t="s">
        <v>71</v>
      </c>
    </row>
    <row r="252" spans="1:11">
      <c r="A252" s="17"/>
      <c r="B252" s="17"/>
      <c r="C252" s="16" t="s">
        <v>187</v>
      </c>
      <c r="D252" s="24" t="s">
        <v>2219</v>
      </c>
      <c r="G252" t="s">
        <v>191</v>
      </c>
      <c r="H252" t="s">
        <v>201</v>
      </c>
      <c r="I252" s="41"/>
      <c r="J252" s="41" t="s">
        <v>2307</v>
      </c>
      <c r="K252" s="41">
        <v>1</v>
      </c>
    </row>
    <row r="253" spans="1:11">
      <c r="A253" s="17"/>
      <c r="B253" s="17"/>
      <c r="C253" s="16" t="s">
        <v>187</v>
      </c>
      <c r="D253" s="24" t="s">
        <v>2220</v>
      </c>
      <c r="G253" t="s">
        <v>191</v>
      </c>
      <c r="H253" t="s">
        <v>201</v>
      </c>
      <c r="I253" s="41"/>
      <c r="J253" s="41" t="s">
        <v>2307</v>
      </c>
      <c r="K253" s="41">
        <v>2</v>
      </c>
    </row>
    <row r="254" spans="1:13">
      <c r="A254" s="17"/>
      <c r="B254" s="17" t="s">
        <v>2216</v>
      </c>
      <c r="C254" s="16" t="s">
        <v>162</v>
      </c>
      <c r="D254" s="37" t="s">
        <v>713</v>
      </c>
      <c r="G254" t="s">
        <v>191</v>
      </c>
      <c r="H254" t="s">
        <v>192</v>
      </c>
      <c r="I254" s="46" t="s">
        <v>2217</v>
      </c>
      <c r="J254" s="46"/>
      <c r="K254" s="46"/>
      <c r="L254" s="46"/>
      <c r="M254" s="46"/>
    </row>
    <row r="255" spans="1:13">
      <c r="A255" s="17"/>
      <c r="B255" s="17"/>
      <c r="C255" s="16" t="s">
        <v>162</v>
      </c>
      <c r="D255" s="37" t="s">
        <v>2221</v>
      </c>
      <c r="G255" t="s">
        <v>2222</v>
      </c>
      <c r="H255" t="s">
        <v>201</v>
      </c>
      <c r="I255" s="46"/>
      <c r="J255" s="46"/>
      <c r="K255" s="46"/>
      <c r="L255" s="46"/>
      <c r="M255" s="46"/>
    </row>
    <row r="256" spans="1:13">
      <c r="A256" s="17"/>
      <c r="B256" s="17" t="s">
        <v>2224</v>
      </c>
      <c r="C256" s="16" t="s">
        <v>241</v>
      </c>
      <c r="D256" s="19" t="s">
        <v>713</v>
      </c>
      <c r="G256" t="s">
        <v>191</v>
      </c>
      <c r="H256" t="s">
        <v>192</v>
      </c>
      <c r="L256" t="s">
        <v>2308</v>
      </c>
      <c r="M256" t="s">
        <v>71</v>
      </c>
    </row>
    <row r="257" spans="1:26">
      <c r="A257" s="17"/>
      <c r="B257" s="17"/>
      <c r="C257" s="16" t="s">
        <v>241</v>
      </c>
      <c r="D257" s="19" t="s">
        <v>2226</v>
      </c>
      <c r="G257" t="s">
        <v>2222</v>
      </c>
      <c r="H257" t="s">
        <v>201</v>
      </c>
      <c r="L257" t="s">
        <v>2308</v>
      </c>
      <c r="M257" t="s">
        <v>2227</v>
      </c>
      <c r="Z257" t="s">
        <v>2228</v>
      </c>
    </row>
    <row r="258" spans="1:13">
      <c r="A258" s="17"/>
      <c r="B258" s="17" t="s">
        <v>2229</v>
      </c>
      <c r="C258" s="16" t="s">
        <v>241</v>
      </c>
      <c r="D258" s="19" t="s">
        <v>713</v>
      </c>
      <c r="G258" t="s">
        <v>191</v>
      </c>
      <c r="L258" t="s">
        <v>2309</v>
      </c>
      <c r="M258" t="s">
        <v>71</v>
      </c>
    </row>
    <row r="259" spans="1:26">
      <c r="A259" s="17"/>
      <c r="B259" s="17"/>
      <c r="C259" s="16" t="s">
        <v>241</v>
      </c>
      <c r="D259" s="19" t="s">
        <v>2226</v>
      </c>
      <c r="G259" t="s">
        <v>2222</v>
      </c>
      <c r="L259" t="s">
        <v>2309</v>
      </c>
      <c r="M259" t="s">
        <v>2227</v>
      </c>
      <c r="Z259" t="s">
        <v>2228</v>
      </c>
    </row>
    <row r="260" spans="1:13">
      <c r="A260" s="17"/>
      <c r="B260" s="17" t="s">
        <v>2231</v>
      </c>
      <c r="C260" s="16" t="s">
        <v>241</v>
      </c>
      <c r="D260" s="19" t="s">
        <v>713</v>
      </c>
      <c r="G260" t="s">
        <v>640</v>
      </c>
      <c r="H260" t="s">
        <v>192</v>
      </c>
      <c r="L260" t="s">
        <v>2310</v>
      </c>
      <c r="M260" t="s">
        <v>71</v>
      </c>
    </row>
    <row r="261" spans="1:26">
      <c r="A261" s="17"/>
      <c r="B261" s="17"/>
      <c r="C261" s="16" t="s">
        <v>241</v>
      </c>
      <c r="D261" s="19" t="s">
        <v>2226</v>
      </c>
      <c r="G261" t="s">
        <v>2222</v>
      </c>
      <c r="H261" t="s">
        <v>201</v>
      </c>
      <c r="L261" t="s">
        <v>2310</v>
      </c>
      <c r="M261" t="s">
        <v>2227</v>
      </c>
      <c r="Z261" t="s">
        <v>2311</v>
      </c>
    </row>
    <row r="262" spans="1:26">
      <c r="A262" s="17"/>
      <c r="B262" s="17" t="s">
        <v>2234</v>
      </c>
      <c r="C262" s="16" t="s">
        <v>393</v>
      </c>
      <c r="D262" s="38" t="s">
        <v>2235</v>
      </c>
      <c r="G262" t="s">
        <v>2236</v>
      </c>
      <c r="I262" s="46" t="s">
        <v>2217</v>
      </c>
      <c r="J262" s="46"/>
      <c r="K262" s="46"/>
      <c r="L262" s="46"/>
      <c r="M262" s="46"/>
      <c r="Z262" t="s">
        <v>2237</v>
      </c>
    </row>
    <row r="263" spans="1:26">
      <c r="A263" s="17"/>
      <c r="B263" s="17"/>
      <c r="C263" s="16" t="s">
        <v>393</v>
      </c>
      <c r="D263" s="38" t="s">
        <v>2238</v>
      </c>
      <c r="G263" t="s">
        <v>2236</v>
      </c>
      <c r="I263" s="46"/>
      <c r="J263" s="46"/>
      <c r="K263" s="46"/>
      <c r="L263" s="46"/>
      <c r="M263" s="46"/>
      <c r="Z263" t="s">
        <v>2239</v>
      </c>
    </row>
    <row r="264" spans="1:26">
      <c r="A264" s="17"/>
      <c r="B264" s="17"/>
      <c r="C264" s="16" t="s">
        <v>393</v>
      </c>
      <c r="D264" s="38" t="s">
        <v>2240</v>
      </c>
      <c r="G264" t="s">
        <v>2236</v>
      </c>
      <c r="I264" s="46"/>
      <c r="J264" s="46"/>
      <c r="K264" s="46"/>
      <c r="L264" s="46"/>
      <c r="M264" s="46"/>
      <c r="Z264" t="s">
        <v>2241</v>
      </c>
    </row>
    <row r="265" ht="15" customHeight="1" spans="1:13">
      <c r="A265" s="17"/>
      <c r="B265" s="17"/>
      <c r="C265" s="16" t="s">
        <v>15</v>
      </c>
      <c r="D265" s="45" t="s">
        <v>1257</v>
      </c>
      <c r="G265" t="s">
        <v>640</v>
      </c>
      <c r="H265" t="s">
        <v>192</v>
      </c>
      <c r="I265" s="14" t="s">
        <v>2242</v>
      </c>
      <c r="J265" s="14"/>
      <c r="K265" s="14"/>
      <c r="L265" t="s">
        <v>2312</v>
      </c>
      <c r="M265" t="s">
        <v>254</v>
      </c>
    </row>
    <row r="266" spans="1:13">
      <c r="A266" s="17"/>
      <c r="B266" s="17"/>
      <c r="C266" s="16" t="s">
        <v>15</v>
      </c>
      <c r="D266" s="45" t="s">
        <v>1255</v>
      </c>
      <c r="G266" t="s">
        <v>191</v>
      </c>
      <c r="H266" t="s">
        <v>192</v>
      </c>
      <c r="L266" t="s">
        <v>2312</v>
      </c>
      <c r="M266" t="s">
        <v>256</v>
      </c>
    </row>
    <row r="267" spans="1:11">
      <c r="A267" s="17"/>
      <c r="B267" s="17" t="s">
        <v>2244</v>
      </c>
      <c r="C267" s="16" t="s">
        <v>187</v>
      </c>
      <c r="D267" s="24" t="s">
        <v>713</v>
      </c>
      <c r="G267" t="s">
        <v>191</v>
      </c>
      <c r="H267" t="s">
        <v>192</v>
      </c>
      <c r="I267" s="41" t="s">
        <v>2217</v>
      </c>
      <c r="J267" s="41" t="s">
        <v>2313</v>
      </c>
      <c r="K267" s="41" t="s">
        <v>71</v>
      </c>
    </row>
    <row r="268" spans="1:11">
      <c r="A268" s="17"/>
      <c r="B268" s="17"/>
      <c r="C268" s="16" t="s">
        <v>187</v>
      </c>
      <c r="D268" s="24" t="s">
        <v>2219</v>
      </c>
      <c r="G268" t="s">
        <v>191</v>
      </c>
      <c r="H268" t="s">
        <v>201</v>
      </c>
      <c r="I268" s="41"/>
      <c r="J268" s="41" t="s">
        <v>2313</v>
      </c>
      <c r="K268" s="41">
        <v>1</v>
      </c>
    </row>
    <row r="269" spans="1:11">
      <c r="A269" s="17"/>
      <c r="B269" s="17"/>
      <c r="C269" s="16" t="s">
        <v>187</v>
      </c>
      <c r="D269" s="24" t="s">
        <v>2220</v>
      </c>
      <c r="G269" t="s">
        <v>191</v>
      </c>
      <c r="H269" t="s">
        <v>201</v>
      </c>
      <c r="I269" s="41"/>
      <c r="J269" s="41" t="s">
        <v>2313</v>
      </c>
      <c r="K269" s="41">
        <v>2</v>
      </c>
    </row>
    <row r="270" spans="1:13">
      <c r="A270" s="17"/>
      <c r="B270" s="17" t="s">
        <v>2246</v>
      </c>
      <c r="C270" s="16" t="s">
        <v>197</v>
      </c>
      <c r="D270" s="21" t="s">
        <v>713</v>
      </c>
      <c r="G270" t="s">
        <v>191</v>
      </c>
      <c r="H270" t="s">
        <v>192</v>
      </c>
      <c r="L270" t="s">
        <v>2308</v>
      </c>
      <c r="M270" t="s">
        <v>71</v>
      </c>
    </row>
    <row r="271" spans="1:26">
      <c r="A271" s="17"/>
      <c r="B271" s="17"/>
      <c r="C271" s="16" t="s">
        <v>241</v>
      </c>
      <c r="D271" s="44" t="s">
        <v>2226</v>
      </c>
      <c r="G271" t="s">
        <v>2222</v>
      </c>
      <c r="H271" t="s">
        <v>192</v>
      </c>
      <c r="L271" t="s">
        <v>2308</v>
      </c>
      <c r="M271" t="s">
        <v>2227</v>
      </c>
      <c r="Z271" t="s">
        <v>2228</v>
      </c>
    </row>
    <row r="272" spans="1:13">
      <c r="A272" s="17"/>
      <c r="B272" s="17" t="s">
        <v>2247</v>
      </c>
      <c r="C272" s="16" t="s">
        <v>197</v>
      </c>
      <c r="D272" s="21" t="s">
        <v>713</v>
      </c>
      <c r="G272" t="s">
        <v>640</v>
      </c>
      <c r="H272" t="s">
        <v>192</v>
      </c>
      <c r="L272" t="s">
        <v>2309</v>
      </c>
      <c r="M272" t="s">
        <v>71</v>
      </c>
    </row>
    <row r="273" spans="1:26">
      <c r="A273" s="17"/>
      <c r="B273" s="17"/>
      <c r="C273" s="16" t="s">
        <v>241</v>
      </c>
      <c r="D273" s="44" t="s">
        <v>2226</v>
      </c>
      <c r="G273" t="s">
        <v>2222</v>
      </c>
      <c r="H273" t="s">
        <v>192</v>
      </c>
      <c r="L273" t="s">
        <v>2309</v>
      </c>
      <c r="M273" t="s">
        <v>2227</v>
      </c>
      <c r="Z273" t="s">
        <v>2228</v>
      </c>
    </row>
    <row r="274" spans="1:13">
      <c r="A274" s="17"/>
      <c r="B274" s="17" t="s">
        <v>2248</v>
      </c>
      <c r="C274" s="16" t="s">
        <v>197</v>
      </c>
      <c r="D274" s="21" t="s">
        <v>713</v>
      </c>
      <c r="G274" t="s">
        <v>191</v>
      </c>
      <c r="H274" t="s">
        <v>192</v>
      </c>
      <c r="L274" t="s">
        <v>2314</v>
      </c>
      <c r="M274" t="s">
        <v>71</v>
      </c>
    </row>
    <row r="275" spans="1:26">
      <c r="A275" s="17"/>
      <c r="B275" s="17"/>
      <c r="C275" s="16" t="s">
        <v>241</v>
      </c>
      <c r="D275" s="44" t="s">
        <v>2250</v>
      </c>
      <c r="G275" t="s">
        <v>2222</v>
      </c>
      <c r="H275" t="s">
        <v>192</v>
      </c>
      <c r="L275" t="s">
        <v>2314</v>
      </c>
      <c r="M275" t="s">
        <v>2227</v>
      </c>
      <c r="Z275" t="s">
        <v>2251</v>
      </c>
    </row>
    <row r="276" s="32" customFormat="1" spans="1:4">
      <c r="A276" s="17"/>
      <c r="B276" s="48"/>
      <c r="C276" s="49" t="s">
        <v>393</v>
      </c>
      <c r="D276" s="50" t="s">
        <v>16</v>
      </c>
    </row>
    <row r="277" spans="1:13">
      <c r="A277" s="17"/>
      <c r="B277" s="17" t="s">
        <v>2315</v>
      </c>
      <c r="C277" s="16" t="s">
        <v>241</v>
      </c>
      <c r="D277" s="19" t="s">
        <v>2203</v>
      </c>
      <c r="G277" t="s">
        <v>2236</v>
      </c>
      <c r="L277" t="s">
        <v>638</v>
      </c>
      <c r="M277" t="s">
        <v>456</v>
      </c>
    </row>
    <row r="278" spans="1:13">
      <c r="A278" s="17"/>
      <c r="B278" s="17"/>
      <c r="C278" s="16" t="s">
        <v>241</v>
      </c>
      <c r="D278" s="19" t="s">
        <v>2206</v>
      </c>
      <c r="G278" t="s">
        <v>2236</v>
      </c>
      <c r="L278" t="s">
        <v>667</v>
      </c>
      <c r="M278" t="s">
        <v>456</v>
      </c>
    </row>
    <row r="279" spans="1:26">
      <c r="A279" s="17"/>
      <c r="B279" s="17" t="s">
        <v>2316</v>
      </c>
      <c r="C279" s="16" t="s">
        <v>393</v>
      </c>
      <c r="D279" s="38" t="s">
        <v>2317</v>
      </c>
      <c r="G279" t="s">
        <v>2318</v>
      </c>
      <c r="Z279" t="s">
        <v>2319</v>
      </c>
    </row>
    <row r="280" spans="1:13">
      <c r="A280" s="17"/>
      <c r="B280" s="17" t="s">
        <v>2320</v>
      </c>
      <c r="C280" s="16" t="s">
        <v>241</v>
      </c>
      <c r="D280" s="19" t="s">
        <v>713</v>
      </c>
      <c r="G280" t="s">
        <v>191</v>
      </c>
      <c r="H280" t="s">
        <v>192</v>
      </c>
      <c r="L280" t="s">
        <v>2321</v>
      </c>
      <c r="M280" t="s">
        <v>71</v>
      </c>
    </row>
    <row r="281" spans="1:15">
      <c r="A281" s="17"/>
      <c r="B281" s="17"/>
      <c r="C281" s="16" t="s">
        <v>241</v>
      </c>
      <c r="D281" s="19" t="s">
        <v>2322</v>
      </c>
      <c r="G281" t="s">
        <v>191</v>
      </c>
      <c r="H281" t="s">
        <v>201</v>
      </c>
      <c r="I281" t="s">
        <v>2323</v>
      </c>
      <c r="L281" t="s">
        <v>2324</v>
      </c>
      <c r="M281" t="s">
        <v>256</v>
      </c>
      <c r="N281" t="s">
        <v>2321</v>
      </c>
      <c r="O281" t="s">
        <v>2227</v>
      </c>
    </row>
    <row r="282" spans="1:15">
      <c r="A282" s="17"/>
      <c r="B282" s="17"/>
      <c r="C282" s="16" t="s">
        <v>241</v>
      </c>
      <c r="D282" s="19" t="s">
        <v>2325</v>
      </c>
      <c r="G282" t="s">
        <v>191</v>
      </c>
      <c r="H282" t="s">
        <v>201</v>
      </c>
      <c r="L282" t="s">
        <v>2324</v>
      </c>
      <c r="M282" t="s">
        <v>254</v>
      </c>
      <c r="N282" t="s">
        <v>2321</v>
      </c>
      <c r="O282" t="s">
        <v>2227</v>
      </c>
    </row>
    <row r="283" spans="1:26">
      <c r="A283" s="17"/>
      <c r="B283" s="17" t="s">
        <v>2326</v>
      </c>
      <c r="C283" s="16" t="s">
        <v>241</v>
      </c>
      <c r="D283" s="19" t="s">
        <v>2194</v>
      </c>
      <c r="G283" t="s">
        <v>294</v>
      </c>
      <c r="H283" t="s">
        <v>192</v>
      </c>
      <c r="L283" t="s">
        <v>2327</v>
      </c>
      <c r="M283" t="s">
        <v>256</v>
      </c>
      <c r="Z283" t="s">
        <v>2328</v>
      </c>
    </row>
    <row r="284" spans="1:26">
      <c r="A284" s="17"/>
      <c r="B284" s="17"/>
      <c r="C284" s="16" t="s">
        <v>241</v>
      </c>
      <c r="D284" s="19" t="s">
        <v>2200</v>
      </c>
      <c r="G284" t="s">
        <v>294</v>
      </c>
      <c r="H284" t="s">
        <v>192</v>
      </c>
      <c r="L284" t="s">
        <v>2329</v>
      </c>
      <c r="M284" t="s">
        <v>256</v>
      </c>
      <c r="Z284" t="s">
        <v>2328</v>
      </c>
    </row>
    <row r="285" spans="1:26">
      <c r="A285" s="17"/>
      <c r="B285" s="17" t="s">
        <v>2330</v>
      </c>
      <c r="C285" s="16" t="s">
        <v>241</v>
      </c>
      <c r="D285" s="19" t="s">
        <v>2331</v>
      </c>
      <c r="G285" t="s">
        <v>294</v>
      </c>
      <c r="H285" t="s">
        <v>192</v>
      </c>
      <c r="L285" t="s">
        <v>2327</v>
      </c>
      <c r="M285" t="s">
        <v>256</v>
      </c>
      <c r="Z285" t="s">
        <v>2328</v>
      </c>
    </row>
    <row r="286" spans="1:26">
      <c r="A286" s="17"/>
      <c r="B286" s="17"/>
      <c r="C286" s="16" t="s">
        <v>241</v>
      </c>
      <c r="D286" s="19" t="s">
        <v>2200</v>
      </c>
      <c r="G286" t="s">
        <v>294</v>
      </c>
      <c r="H286" t="s">
        <v>192</v>
      </c>
      <c r="L286" t="s">
        <v>2329</v>
      </c>
      <c r="M286" t="s">
        <v>256</v>
      </c>
      <c r="Z286" t="s">
        <v>2328</v>
      </c>
    </row>
    <row r="287" spans="1:23">
      <c r="A287" s="17"/>
      <c r="B287" s="17" t="s">
        <v>2110</v>
      </c>
      <c r="C287" s="16" t="s">
        <v>241</v>
      </c>
      <c r="D287" s="19" t="s">
        <v>360</v>
      </c>
      <c r="G287" t="s">
        <v>234</v>
      </c>
      <c r="L287" t="s">
        <v>2332</v>
      </c>
      <c r="M287" t="s">
        <v>745</v>
      </c>
      <c r="T287" t="s">
        <v>1854</v>
      </c>
      <c r="W287">
        <v>0</v>
      </c>
    </row>
    <row r="288" spans="1:23">
      <c r="A288" s="17"/>
      <c r="B288" s="17"/>
      <c r="C288" s="16" t="s">
        <v>241</v>
      </c>
      <c r="D288" s="19" t="s">
        <v>362</v>
      </c>
      <c r="G288" t="s">
        <v>234</v>
      </c>
      <c r="L288" t="s">
        <v>2333</v>
      </c>
      <c r="M288" t="s">
        <v>745</v>
      </c>
      <c r="T288" t="s">
        <v>1854</v>
      </c>
      <c r="W288">
        <v>10</v>
      </c>
    </row>
    <row r="289" spans="1:20">
      <c r="A289" s="17"/>
      <c r="B289" s="17" t="s">
        <v>2334</v>
      </c>
      <c r="C289" s="16" t="s">
        <v>197</v>
      </c>
      <c r="D289" s="21" t="s">
        <v>2335</v>
      </c>
      <c r="G289" t="s">
        <v>234</v>
      </c>
      <c r="L289" t="s">
        <v>2336</v>
      </c>
      <c r="M289" t="s">
        <v>456</v>
      </c>
      <c r="T289" t="s">
        <v>2149</v>
      </c>
    </row>
    <row r="290" spans="1:20">
      <c r="A290" s="17"/>
      <c r="B290" s="17"/>
      <c r="C290" s="16" t="s">
        <v>197</v>
      </c>
      <c r="D290" s="21" t="s">
        <v>2337</v>
      </c>
      <c r="G290" t="s">
        <v>234</v>
      </c>
      <c r="L290" t="s">
        <v>2338</v>
      </c>
      <c r="M290" t="s">
        <v>456</v>
      </c>
      <c r="T290" t="s">
        <v>2149</v>
      </c>
    </row>
    <row r="291" spans="1:20">
      <c r="A291" s="17"/>
      <c r="B291" s="17"/>
      <c r="C291" s="16" t="s">
        <v>197</v>
      </c>
      <c r="D291" s="21" t="s">
        <v>2339</v>
      </c>
      <c r="G291" t="s">
        <v>234</v>
      </c>
      <c r="L291" t="s">
        <v>2340</v>
      </c>
      <c r="M291" t="s">
        <v>745</v>
      </c>
      <c r="T291" t="s">
        <v>237</v>
      </c>
    </row>
    <row r="292" spans="1:20">
      <c r="A292" s="17"/>
      <c r="B292" s="17"/>
      <c r="C292" s="16" t="s">
        <v>197</v>
      </c>
      <c r="D292" s="21" t="s">
        <v>2341</v>
      </c>
      <c r="G292" t="s">
        <v>234</v>
      </c>
      <c r="L292" t="s">
        <v>2342</v>
      </c>
      <c r="M292" t="s">
        <v>745</v>
      </c>
      <c r="T292" t="s">
        <v>237</v>
      </c>
    </row>
    <row r="293" spans="1:20">
      <c r="A293" s="17"/>
      <c r="B293" s="17"/>
      <c r="C293" s="16" t="s">
        <v>241</v>
      </c>
      <c r="D293" s="24" t="s">
        <v>2343</v>
      </c>
      <c r="G293" t="s">
        <v>234</v>
      </c>
      <c r="L293" t="s">
        <v>93</v>
      </c>
      <c r="M293" t="s">
        <v>745</v>
      </c>
      <c r="T293" t="s">
        <v>237</v>
      </c>
    </row>
    <row r="294" spans="1:13">
      <c r="A294" s="17"/>
      <c r="B294" s="17"/>
      <c r="C294" s="16" t="s">
        <v>241</v>
      </c>
      <c r="D294" s="22" t="s">
        <v>2344</v>
      </c>
      <c r="G294" t="s">
        <v>234</v>
      </c>
      <c r="M294" t="s">
        <v>745</v>
      </c>
    </row>
    <row r="295" spans="1:13">
      <c r="A295" s="17" t="s">
        <v>2138</v>
      </c>
      <c r="B295" s="17" t="s">
        <v>2345</v>
      </c>
      <c r="C295" s="16" t="s">
        <v>241</v>
      </c>
      <c r="D295" s="19" t="s">
        <v>2203</v>
      </c>
      <c r="G295" t="s">
        <v>2236</v>
      </c>
      <c r="L295" t="s">
        <v>638</v>
      </c>
      <c r="M295" t="s">
        <v>456</v>
      </c>
    </row>
    <row r="296" spans="1:13">
      <c r="A296" s="17"/>
      <c r="B296" s="17"/>
      <c r="C296" s="16" t="s">
        <v>241</v>
      </c>
      <c r="D296" s="19" t="s">
        <v>2206</v>
      </c>
      <c r="G296" t="s">
        <v>2236</v>
      </c>
      <c r="L296" t="s">
        <v>667</v>
      </c>
      <c r="M296" t="s">
        <v>456</v>
      </c>
    </row>
    <row r="297" s="31" customFormat="1" spans="1:4">
      <c r="A297" s="17"/>
      <c r="B297" s="34" t="s">
        <v>2208</v>
      </c>
      <c r="C297" s="35" t="s">
        <v>393</v>
      </c>
      <c r="D297" s="36" t="s">
        <v>16</v>
      </c>
    </row>
    <row r="298" spans="1:13">
      <c r="A298" s="17"/>
      <c r="B298" s="17" t="s">
        <v>2208</v>
      </c>
      <c r="C298" s="16" t="s">
        <v>197</v>
      </c>
      <c r="D298" s="21" t="s">
        <v>713</v>
      </c>
      <c r="G298" t="s">
        <v>191</v>
      </c>
      <c r="H298" t="s">
        <v>192</v>
      </c>
      <c r="I298" s="14" t="s">
        <v>2209</v>
      </c>
      <c r="J298" s="14"/>
      <c r="K298" s="14"/>
      <c r="L298" t="s">
        <v>2212</v>
      </c>
      <c r="M298" t="s">
        <v>71</v>
      </c>
    </row>
    <row r="299" ht="121.5" spans="1:13">
      <c r="A299" s="17"/>
      <c r="B299" s="17"/>
      <c r="C299" s="16" t="s">
        <v>197</v>
      </c>
      <c r="D299" s="21" t="s">
        <v>1976</v>
      </c>
      <c r="G299" t="s">
        <v>191</v>
      </c>
      <c r="H299" t="s">
        <v>201</v>
      </c>
      <c r="I299" s="14" t="s">
        <v>2211</v>
      </c>
      <c r="J299" s="14"/>
      <c r="K299" s="14"/>
      <c r="L299" t="s">
        <v>2212</v>
      </c>
      <c r="M299" t="s">
        <v>2213</v>
      </c>
    </row>
    <row r="300" spans="1:13">
      <c r="A300" s="17"/>
      <c r="B300" s="17"/>
      <c r="C300" s="16" t="s">
        <v>197</v>
      </c>
      <c r="D300" s="21" t="s">
        <v>2214</v>
      </c>
      <c r="G300" t="s">
        <v>191</v>
      </c>
      <c r="H300" t="s">
        <v>201</v>
      </c>
      <c r="L300" t="s">
        <v>2212</v>
      </c>
      <c r="M300" t="s">
        <v>2215</v>
      </c>
    </row>
    <row r="301" spans="1:13">
      <c r="A301" s="17"/>
      <c r="B301" s="17" t="s">
        <v>2216</v>
      </c>
      <c r="C301" s="16" t="s">
        <v>187</v>
      </c>
      <c r="D301" s="24" t="s">
        <v>713</v>
      </c>
      <c r="G301" t="s">
        <v>191</v>
      </c>
      <c r="H301" t="s">
        <v>192</v>
      </c>
      <c r="I301" s="46" t="s">
        <v>2217</v>
      </c>
      <c r="J301" s="41" t="s">
        <v>2218</v>
      </c>
      <c r="K301" s="41" t="s">
        <v>71</v>
      </c>
      <c r="L301" s="46"/>
      <c r="M301" s="46"/>
    </row>
    <row r="302" spans="1:13">
      <c r="A302" s="17"/>
      <c r="B302" s="17"/>
      <c r="C302" s="16" t="s">
        <v>187</v>
      </c>
      <c r="D302" s="24" t="s">
        <v>2219</v>
      </c>
      <c r="G302" t="s">
        <v>191</v>
      </c>
      <c r="H302" t="s">
        <v>201</v>
      </c>
      <c r="I302" s="46"/>
      <c r="J302" s="41" t="s">
        <v>2218</v>
      </c>
      <c r="K302" s="41">
        <v>1</v>
      </c>
      <c r="L302" s="46"/>
      <c r="M302" s="46"/>
    </row>
    <row r="303" spans="1:13">
      <c r="A303" s="17"/>
      <c r="B303" s="17"/>
      <c r="C303" s="16" t="s">
        <v>187</v>
      </c>
      <c r="D303" s="24" t="s">
        <v>2220</v>
      </c>
      <c r="G303" t="s">
        <v>191</v>
      </c>
      <c r="H303" t="s">
        <v>201</v>
      </c>
      <c r="I303" s="46"/>
      <c r="J303" s="41" t="s">
        <v>2218</v>
      </c>
      <c r="K303" s="41">
        <v>2</v>
      </c>
      <c r="L303" s="46"/>
      <c r="M303" s="46"/>
    </row>
    <row r="304" spans="1:13">
      <c r="A304" s="17"/>
      <c r="B304" s="17" t="s">
        <v>2216</v>
      </c>
      <c r="C304" s="16" t="s">
        <v>162</v>
      </c>
      <c r="D304" s="37" t="s">
        <v>713</v>
      </c>
      <c r="G304" t="s">
        <v>191</v>
      </c>
      <c r="H304" t="s">
        <v>192</v>
      </c>
      <c r="I304" s="46" t="s">
        <v>2217</v>
      </c>
      <c r="J304" s="41"/>
      <c r="K304" s="41"/>
      <c r="L304" s="46"/>
      <c r="M304" s="46"/>
    </row>
    <row r="305" spans="1:13">
      <c r="A305" s="17"/>
      <c r="B305" s="17"/>
      <c r="C305" s="16" t="s">
        <v>162</v>
      </c>
      <c r="D305" s="37" t="s">
        <v>2221</v>
      </c>
      <c r="G305" t="s">
        <v>2222</v>
      </c>
      <c r="H305" t="s">
        <v>201</v>
      </c>
      <c r="I305" s="46"/>
      <c r="J305" s="41"/>
      <c r="K305" s="41"/>
      <c r="L305" s="46"/>
      <c r="M305" s="46"/>
    </row>
    <row r="306" spans="1:13">
      <c r="A306" s="17"/>
      <c r="B306" s="17" t="s">
        <v>2224</v>
      </c>
      <c r="C306" s="16" t="s">
        <v>241</v>
      </c>
      <c r="D306" s="19" t="s">
        <v>713</v>
      </c>
      <c r="G306" t="s">
        <v>191</v>
      </c>
      <c r="H306" t="s">
        <v>192</v>
      </c>
      <c r="L306" t="s">
        <v>2225</v>
      </c>
      <c r="M306" t="s">
        <v>71</v>
      </c>
    </row>
    <row r="307" spans="1:26">
      <c r="A307" s="17"/>
      <c r="B307" s="17"/>
      <c r="C307" s="16" t="s">
        <v>241</v>
      </c>
      <c r="D307" s="19" t="s">
        <v>2226</v>
      </c>
      <c r="G307" t="s">
        <v>2222</v>
      </c>
      <c r="H307" t="s">
        <v>201</v>
      </c>
      <c r="L307" t="s">
        <v>2225</v>
      </c>
      <c r="M307" t="s">
        <v>2227</v>
      </c>
      <c r="Z307" t="s">
        <v>2228</v>
      </c>
    </row>
    <row r="308" spans="1:13">
      <c r="A308" s="17"/>
      <c r="B308" s="17" t="s">
        <v>2229</v>
      </c>
      <c r="C308" s="16" t="s">
        <v>241</v>
      </c>
      <c r="D308" s="19" t="s">
        <v>713</v>
      </c>
      <c r="G308" t="s">
        <v>191</v>
      </c>
      <c r="L308" t="s">
        <v>2230</v>
      </c>
      <c r="M308" t="s">
        <v>71</v>
      </c>
    </row>
    <row r="309" spans="1:26">
      <c r="A309" s="17"/>
      <c r="B309" s="17"/>
      <c r="C309" s="16" t="s">
        <v>241</v>
      </c>
      <c r="D309" s="19" t="s">
        <v>2226</v>
      </c>
      <c r="G309" t="s">
        <v>2222</v>
      </c>
      <c r="L309" t="s">
        <v>2230</v>
      </c>
      <c r="M309" t="s">
        <v>2227</v>
      </c>
      <c r="Z309" t="s">
        <v>2228</v>
      </c>
    </row>
    <row r="310" spans="1:13">
      <c r="A310" s="17"/>
      <c r="B310" s="17" t="s">
        <v>2231</v>
      </c>
      <c r="C310" s="16" t="s">
        <v>241</v>
      </c>
      <c r="D310" s="19" t="s">
        <v>713</v>
      </c>
      <c r="G310" t="s">
        <v>640</v>
      </c>
      <c r="H310" t="s">
        <v>192</v>
      </c>
      <c r="L310" t="s">
        <v>2232</v>
      </c>
      <c r="M310" t="s">
        <v>71</v>
      </c>
    </row>
    <row r="311" spans="1:26">
      <c r="A311" s="17"/>
      <c r="B311" s="17"/>
      <c r="C311" s="16" t="s">
        <v>241</v>
      </c>
      <c r="D311" s="19" t="s">
        <v>2226</v>
      </c>
      <c r="G311" t="s">
        <v>2222</v>
      </c>
      <c r="H311" t="s">
        <v>201</v>
      </c>
      <c r="L311" t="s">
        <v>2232</v>
      </c>
      <c r="M311" t="s">
        <v>2227</v>
      </c>
      <c r="Z311" t="s">
        <v>2233</v>
      </c>
    </row>
    <row r="312" spans="1:26">
      <c r="A312" s="17"/>
      <c r="B312" s="17" t="s">
        <v>2234</v>
      </c>
      <c r="C312" s="16" t="s">
        <v>393</v>
      </c>
      <c r="D312" s="38" t="s">
        <v>2235</v>
      </c>
      <c r="G312" t="s">
        <v>2236</v>
      </c>
      <c r="I312" s="46" t="s">
        <v>2217</v>
      </c>
      <c r="J312" s="41"/>
      <c r="K312" s="41"/>
      <c r="L312" s="46"/>
      <c r="M312" s="46"/>
      <c r="Z312" t="s">
        <v>2237</v>
      </c>
    </row>
    <row r="313" spans="1:26">
      <c r="A313" s="17"/>
      <c r="B313" s="17"/>
      <c r="C313" s="16" t="s">
        <v>393</v>
      </c>
      <c r="D313" s="38" t="s">
        <v>2238</v>
      </c>
      <c r="G313" t="s">
        <v>2236</v>
      </c>
      <c r="I313" s="46"/>
      <c r="J313" s="41"/>
      <c r="K313" s="41"/>
      <c r="L313" s="46"/>
      <c r="M313" s="46"/>
      <c r="Z313" t="s">
        <v>2239</v>
      </c>
    </row>
    <row r="314" spans="1:26">
      <c r="A314" s="17"/>
      <c r="B314" s="17"/>
      <c r="C314" s="16" t="s">
        <v>393</v>
      </c>
      <c r="D314" s="38" t="s">
        <v>2240</v>
      </c>
      <c r="G314" t="s">
        <v>2236</v>
      </c>
      <c r="I314" s="46"/>
      <c r="J314" s="41"/>
      <c r="K314" s="41"/>
      <c r="L314" s="46"/>
      <c r="M314" s="46"/>
      <c r="Z314" t="s">
        <v>2241</v>
      </c>
    </row>
    <row r="315" ht="15" customHeight="1" spans="1:13">
      <c r="A315" s="17"/>
      <c r="B315" s="17"/>
      <c r="C315" s="16" t="s">
        <v>15</v>
      </c>
      <c r="D315" s="45" t="s">
        <v>1257</v>
      </c>
      <c r="G315" t="s">
        <v>640</v>
      </c>
      <c r="H315" t="s">
        <v>192</v>
      </c>
      <c r="I315" s="14" t="s">
        <v>2242</v>
      </c>
      <c r="J315" s="42"/>
      <c r="K315" s="42"/>
      <c r="L315" t="s">
        <v>2243</v>
      </c>
      <c r="M315" t="s">
        <v>254</v>
      </c>
    </row>
    <row r="316" spans="1:13">
      <c r="A316" s="17"/>
      <c r="B316" s="17"/>
      <c r="C316" s="16" t="s">
        <v>15</v>
      </c>
      <c r="D316" s="45" t="s">
        <v>1255</v>
      </c>
      <c r="G316" t="s">
        <v>191</v>
      </c>
      <c r="H316" t="s">
        <v>192</v>
      </c>
      <c r="J316" s="43"/>
      <c r="K316" s="43"/>
      <c r="L316" t="s">
        <v>2243</v>
      </c>
      <c r="M316" t="s">
        <v>256</v>
      </c>
    </row>
    <row r="317" spans="1:13">
      <c r="A317" s="17"/>
      <c r="B317" s="17" t="s">
        <v>2244</v>
      </c>
      <c r="C317" s="16" t="s">
        <v>187</v>
      </c>
      <c r="D317" s="24" t="s">
        <v>713</v>
      </c>
      <c r="G317" t="s">
        <v>191</v>
      </c>
      <c r="H317" t="s">
        <v>192</v>
      </c>
      <c r="I317" s="46" t="s">
        <v>2217</v>
      </c>
      <c r="J317" s="41" t="s">
        <v>2245</v>
      </c>
      <c r="K317" s="41" t="s">
        <v>71</v>
      </c>
      <c r="L317" s="46"/>
      <c r="M317" s="46"/>
    </row>
    <row r="318" spans="1:13">
      <c r="A318" s="17"/>
      <c r="B318" s="17"/>
      <c r="C318" s="16" t="s">
        <v>187</v>
      </c>
      <c r="D318" s="24" t="s">
        <v>2219</v>
      </c>
      <c r="G318" t="s">
        <v>191</v>
      </c>
      <c r="H318" t="s">
        <v>201</v>
      </c>
      <c r="I318" s="46"/>
      <c r="J318" s="51" t="s">
        <v>2245</v>
      </c>
      <c r="K318" s="41">
        <v>1</v>
      </c>
      <c r="L318" s="46"/>
      <c r="M318" s="46"/>
    </row>
    <row r="319" spans="1:13">
      <c r="A319" s="17"/>
      <c r="B319" s="17"/>
      <c r="C319" s="16" t="s">
        <v>187</v>
      </c>
      <c r="D319" s="24" t="s">
        <v>2220</v>
      </c>
      <c r="G319" t="s">
        <v>191</v>
      </c>
      <c r="H319" t="s">
        <v>201</v>
      </c>
      <c r="I319" s="46"/>
      <c r="J319" s="51" t="s">
        <v>2245</v>
      </c>
      <c r="K319" s="41">
        <v>2</v>
      </c>
      <c r="L319" s="46"/>
      <c r="M319" s="46"/>
    </row>
    <row r="320" spans="1:13">
      <c r="A320" s="17"/>
      <c r="B320" s="17" t="s">
        <v>2246</v>
      </c>
      <c r="C320" s="16" t="s">
        <v>197</v>
      </c>
      <c r="D320" s="21" t="s">
        <v>713</v>
      </c>
      <c r="G320" t="s">
        <v>191</v>
      </c>
      <c r="H320" t="s">
        <v>192</v>
      </c>
      <c r="L320" t="s">
        <v>2225</v>
      </c>
      <c r="M320" t="s">
        <v>71</v>
      </c>
    </row>
    <row r="321" spans="1:26">
      <c r="A321" s="17"/>
      <c r="B321" s="17"/>
      <c r="C321" s="16" t="s">
        <v>241</v>
      </c>
      <c r="D321" s="44" t="s">
        <v>2226</v>
      </c>
      <c r="G321" t="s">
        <v>2222</v>
      </c>
      <c r="H321" t="s">
        <v>192</v>
      </c>
      <c r="L321" t="s">
        <v>2225</v>
      </c>
      <c r="M321" t="s">
        <v>2227</v>
      </c>
      <c r="Z321" t="s">
        <v>2228</v>
      </c>
    </row>
    <row r="322" spans="1:13">
      <c r="A322" s="17"/>
      <c r="B322" s="17" t="s">
        <v>2247</v>
      </c>
      <c r="C322" s="16" t="s">
        <v>197</v>
      </c>
      <c r="D322" s="21" t="s">
        <v>713</v>
      </c>
      <c r="G322" t="s">
        <v>640</v>
      </c>
      <c r="H322" t="s">
        <v>192</v>
      </c>
      <c r="L322" t="s">
        <v>2230</v>
      </c>
      <c r="M322" t="s">
        <v>71</v>
      </c>
    </row>
    <row r="323" spans="1:26">
      <c r="A323" s="17"/>
      <c r="B323" s="17"/>
      <c r="C323" s="16" t="s">
        <v>241</v>
      </c>
      <c r="D323" s="44" t="s">
        <v>2226</v>
      </c>
      <c r="G323" t="s">
        <v>2222</v>
      </c>
      <c r="H323" t="s">
        <v>192</v>
      </c>
      <c r="L323" t="s">
        <v>2230</v>
      </c>
      <c r="M323" t="s">
        <v>2227</v>
      </c>
      <c r="Z323" t="s">
        <v>2228</v>
      </c>
    </row>
    <row r="324" spans="1:13">
      <c r="A324" s="17"/>
      <c r="B324" s="17" t="s">
        <v>2248</v>
      </c>
      <c r="C324" s="16" t="s">
        <v>197</v>
      </c>
      <c r="D324" s="21" t="s">
        <v>713</v>
      </c>
      <c r="G324" t="s">
        <v>191</v>
      </c>
      <c r="H324" t="s">
        <v>192</v>
      </c>
      <c r="L324" t="s">
        <v>2249</v>
      </c>
      <c r="M324" t="s">
        <v>71</v>
      </c>
    </row>
    <row r="325" spans="1:26">
      <c r="A325" s="17"/>
      <c r="B325" s="17"/>
      <c r="C325" s="16" t="s">
        <v>241</v>
      </c>
      <c r="D325" s="44" t="s">
        <v>2250</v>
      </c>
      <c r="G325" t="s">
        <v>2222</v>
      </c>
      <c r="H325" t="s">
        <v>192</v>
      </c>
      <c r="L325" t="s">
        <v>2249</v>
      </c>
      <c r="M325" t="s">
        <v>2227</v>
      </c>
      <c r="Z325" t="s">
        <v>2251</v>
      </c>
    </row>
    <row r="326" spans="1:26">
      <c r="A326" s="17"/>
      <c r="B326" s="34" t="s">
        <v>2252</v>
      </c>
      <c r="C326" s="35" t="s">
        <v>393</v>
      </c>
      <c r="D326" s="36" t="s">
        <v>16</v>
      </c>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13">
      <c r="A327" s="17"/>
      <c r="B327" s="17" t="s">
        <v>2208</v>
      </c>
      <c r="C327" s="16" t="s">
        <v>197</v>
      </c>
      <c r="D327" s="21" t="s">
        <v>713</v>
      </c>
      <c r="G327" t="s">
        <v>191</v>
      </c>
      <c r="H327" t="s">
        <v>192</v>
      </c>
      <c r="I327" s="14" t="s">
        <v>2209</v>
      </c>
      <c r="J327" s="14"/>
      <c r="K327" s="14"/>
      <c r="L327" t="s">
        <v>2253</v>
      </c>
      <c r="M327" t="s">
        <v>71</v>
      </c>
    </row>
    <row r="328" ht="15" customHeight="1" spans="1:13">
      <c r="A328" s="17"/>
      <c r="B328" s="17"/>
      <c r="C328" s="16" t="s">
        <v>197</v>
      </c>
      <c r="D328" s="21" t="s">
        <v>1976</v>
      </c>
      <c r="G328" t="s">
        <v>191</v>
      </c>
      <c r="H328" t="s">
        <v>201</v>
      </c>
      <c r="I328" s="14" t="s">
        <v>2211</v>
      </c>
      <c r="J328" s="14"/>
      <c r="K328" s="14"/>
      <c r="L328" t="s">
        <v>2253</v>
      </c>
      <c r="M328" t="s">
        <v>2213</v>
      </c>
    </row>
    <row r="329" spans="1:13">
      <c r="A329" s="17"/>
      <c r="B329" s="17"/>
      <c r="C329" s="16" t="s">
        <v>197</v>
      </c>
      <c r="D329" s="21" t="s">
        <v>2214</v>
      </c>
      <c r="G329" t="s">
        <v>191</v>
      </c>
      <c r="H329" t="s">
        <v>201</v>
      </c>
      <c r="L329" t="s">
        <v>2253</v>
      </c>
      <c r="M329" t="s">
        <v>2215</v>
      </c>
    </row>
    <row r="330" spans="1:13">
      <c r="A330" s="17"/>
      <c r="B330" s="17" t="s">
        <v>2216</v>
      </c>
      <c r="C330" s="16" t="s">
        <v>187</v>
      </c>
      <c r="D330" s="24" t="s">
        <v>713</v>
      </c>
      <c r="G330" t="s">
        <v>191</v>
      </c>
      <c r="H330" t="s">
        <v>192</v>
      </c>
      <c r="I330" s="46" t="s">
        <v>2217</v>
      </c>
      <c r="J330" s="41" t="s">
        <v>2254</v>
      </c>
      <c r="K330" s="41" t="s">
        <v>71</v>
      </c>
      <c r="L330" s="46"/>
      <c r="M330" s="46"/>
    </row>
    <row r="331" spans="1:13">
      <c r="A331" s="17"/>
      <c r="B331" s="17"/>
      <c r="C331" s="16" t="s">
        <v>187</v>
      </c>
      <c r="D331" s="24" t="s">
        <v>2219</v>
      </c>
      <c r="G331" t="s">
        <v>191</v>
      </c>
      <c r="H331" t="s">
        <v>201</v>
      </c>
      <c r="I331" s="46"/>
      <c r="J331" s="41" t="s">
        <v>2254</v>
      </c>
      <c r="K331" s="41">
        <v>1</v>
      </c>
      <c r="L331" s="46"/>
      <c r="M331" s="46"/>
    </row>
    <row r="332" spans="1:13">
      <c r="A332" s="17"/>
      <c r="B332" s="17"/>
      <c r="C332" s="16" t="s">
        <v>187</v>
      </c>
      <c r="D332" s="24" t="s">
        <v>2220</v>
      </c>
      <c r="G332" t="s">
        <v>191</v>
      </c>
      <c r="H332" t="s">
        <v>201</v>
      </c>
      <c r="I332" s="46"/>
      <c r="J332" s="41" t="s">
        <v>2254</v>
      </c>
      <c r="K332" s="41">
        <v>2</v>
      </c>
      <c r="L332" s="46"/>
      <c r="M332" s="46"/>
    </row>
    <row r="333" spans="1:13">
      <c r="A333" s="17"/>
      <c r="B333" s="17" t="s">
        <v>2216</v>
      </c>
      <c r="C333" s="16" t="s">
        <v>162</v>
      </c>
      <c r="D333" s="37" t="s">
        <v>713</v>
      </c>
      <c r="G333" t="s">
        <v>191</v>
      </c>
      <c r="H333" t="s">
        <v>192</v>
      </c>
      <c r="I333" s="46" t="s">
        <v>2217</v>
      </c>
      <c r="J333" s="46"/>
      <c r="K333" s="46"/>
      <c r="L333" s="46"/>
      <c r="M333" s="46"/>
    </row>
    <row r="334" spans="1:13">
      <c r="A334" s="17"/>
      <c r="B334" s="17"/>
      <c r="C334" s="16" t="s">
        <v>162</v>
      </c>
      <c r="D334" s="37" t="s">
        <v>2221</v>
      </c>
      <c r="G334" t="s">
        <v>2222</v>
      </c>
      <c r="H334" t="s">
        <v>201</v>
      </c>
      <c r="I334" s="46"/>
      <c r="J334" s="46"/>
      <c r="K334" s="46"/>
      <c r="L334" s="46"/>
      <c r="M334" s="46"/>
    </row>
    <row r="335" spans="1:13">
      <c r="A335" s="17"/>
      <c r="B335" s="17" t="s">
        <v>2224</v>
      </c>
      <c r="C335" s="16" t="s">
        <v>241</v>
      </c>
      <c r="D335" s="19" t="s">
        <v>713</v>
      </c>
      <c r="G335" t="s">
        <v>191</v>
      </c>
      <c r="H335" t="s">
        <v>192</v>
      </c>
      <c r="L335" t="s">
        <v>2255</v>
      </c>
      <c r="M335" t="s">
        <v>71</v>
      </c>
    </row>
    <row r="336" spans="1:26">
      <c r="A336" s="17"/>
      <c r="B336" s="17"/>
      <c r="C336" s="16" t="s">
        <v>241</v>
      </c>
      <c r="D336" s="19" t="s">
        <v>2226</v>
      </c>
      <c r="G336" t="s">
        <v>2222</v>
      </c>
      <c r="H336" t="s">
        <v>201</v>
      </c>
      <c r="L336" t="s">
        <v>2255</v>
      </c>
      <c r="M336" t="s">
        <v>2227</v>
      </c>
      <c r="Z336" t="s">
        <v>2228</v>
      </c>
    </row>
    <row r="337" spans="1:13">
      <c r="A337" s="17"/>
      <c r="B337" s="17" t="s">
        <v>2229</v>
      </c>
      <c r="C337" s="16" t="s">
        <v>241</v>
      </c>
      <c r="D337" s="19" t="s">
        <v>713</v>
      </c>
      <c r="G337" t="s">
        <v>191</v>
      </c>
      <c r="L337" t="s">
        <v>2256</v>
      </c>
      <c r="M337" t="s">
        <v>71</v>
      </c>
    </row>
    <row r="338" spans="1:26">
      <c r="A338" s="17"/>
      <c r="B338" s="17"/>
      <c r="C338" s="16" t="s">
        <v>241</v>
      </c>
      <c r="D338" s="19" t="s">
        <v>2226</v>
      </c>
      <c r="G338" t="s">
        <v>2222</v>
      </c>
      <c r="L338" t="s">
        <v>2256</v>
      </c>
      <c r="M338" t="s">
        <v>2227</v>
      </c>
      <c r="Z338" t="s">
        <v>2228</v>
      </c>
    </row>
    <row r="339" spans="1:13">
      <c r="A339" s="17"/>
      <c r="B339" s="17" t="s">
        <v>2231</v>
      </c>
      <c r="C339" s="16" t="s">
        <v>241</v>
      </c>
      <c r="D339" s="19" t="s">
        <v>713</v>
      </c>
      <c r="G339" t="s">
        <v>640</v>
      </c>
      <c r="H339" t="s">
        <v>192</v>
      </c>
      <c r="L339" t="s">
        <v>2257</v>
      </c>
      <c r="M339" t="s">
        <v>71</v>
      </c>
    </row>
    <row r="340" spans="1:26">
      <c r="A340" s="17"/>
      <c r="B340" s="17"/>
      <c r="C340" s="16" t="s">
        <v>241</v>
      </c>
      <c r="D340" s="19" t="s">
        <v>2226</v>
      </c>
      <c r="G340" t="s">
        <v>2222</v>
      </c>
      <c r="H340" t="s">
        <v>201</v>
      </c>
      <c r="L340" t="s">
        <v>2257</v>
      </c>
      <c r="M340" t="s">
        <v>2227</v>
      </c>
      <c r="Z340" t="s">
        <v>2233</v>
      </c>
    </row>
    <row r="341" spans="1:26">
      <c r="A341" s="17"/>
      <c r="B341" s="17" t="s">
        <v>2234</v>
      </c>
      <c r="C341" s="16" t="s">
        <v>393</v>
      </c>
      <c r="D341" s="38" t="s">
        <v>2235</v>
      </c>
      <c r="G341" t="s">
        <v>2236</v>
      </c>
      <c r="I341" s="46" t="s">
        <v>2217</v>
      </c>
      <c r="J341" s="46"/>
      <c r="K341" s="46"/>
      <c r="L341" s="46"/>
      <c r="M341" s="46"/>
      <c r="Z341" t="s">
        <v>2237</v>
      </c>
    </row>
    <row r="342" spans="1:26">
      <c r="A342" s="17"/>
      <c r="B342" s="17"/>
      <c r="C342" s="16" t="s">
        <v>393</v>
      </c>
      <c r="D342" s="38" t="s">
        <v>2238</v>
      </c>
      <c r="G342" t="s">
        <v>2236</v>
      </c>
      <c r="I342" s="46"/>
      <c r="J342" s="46"/>
      <c r="K342" s="46"/>
      <c r="L342" s="46"/>
      <c r="M342" s="46"/>
      <c r="Z342" t="s">
        <v>2239</v>
      </c>
    </row>
    <row r="343" spans="1:26">
      <c r="A343" s="17"/>
      <c r="B343" s="17"/>
      <c r="C343" s="16" t="s">
        <v>393</v>
      </c>
      <c r="D343" s="38" t="s">
        <v>2240</v>
      </c>
      <c r="G343" t="s">
        <v>2236</v>
      </c>
      <c r="I343" s="46"/>
      <c r="J343" s="46"/>
      <c r="K343" s="46"/>
      <c r="L343" s="46"/>
      <c r="M343" s="46"/>
      <c r="Z343" t="s">
        <v>2241</v>
      </c>
    </row>
    <row r="344" ht="15" customHeight="1" spans="1:13">
      <c r="A344" s="17"/>
      <c r="B344" s="17"/>
      <c r="C344" s="16" t="s">
        <v>15</v>
      </c>
      <c r="D344" s="45" t="s">
        <v>1257</v>
      </c>
      <c r="G344" t="s">
        <v>640</v>
      </c>
      <c r="H344" t="s">
        <v>192</v>
      </c>
      <c r="I344" s="14" t="s">
        <v>2242</v>
      </c>
      <c r="J344" s="14"/>
      <c r="K344" s="14"/>
      <c r="L344" t="s">
        <v>2243</v>
      </c>
      <c r="M344" t="s">
        <v>254</v>
      </c>
    </row>
    <row r="345" spans="1:13">
      <c r="A345" s="17"/>
      <c r="B345" s="17"/>
      <c r="C345" s="16" t="s">
        <v>15</v>
      </c>
      <c r="D345" s="45" t="s">
        <v>1255</v>
      </c>
      <c r="G345" t="s">
        <v>191</v>
      </c>
      <c r="H345" t="s">
        <v>192</v>
      </c>
      <c r="L345" t="s">
        <v>2243</v>
      </c>
      <c r="M345" t="s">
        <v>256</v>
      </c>
    </row>
    <row r="346" spans="1:13">
      <c r="A346" s="17"/>
      <c r="B346" s="17" t="s">
        <v>2244</v>
      </c>
      <c r="C346" s="16" t="s">
        <v>187</v>
      </c>
      <c r="D346" s="24" t="s">
        <v>713</v>
      </c>
      <c r="G346" t="s">
        <v>191</v>
      </c>
      <c r="H346" t="s">
        <v>192</v>
      </c>
      <c r="I346" s="46" t="s">
        <v>2217</v>
      </c>
      <c r="J346" s="41" t="s">
        <v>2258</v>
      </c>
      <c r="K346" s="41" t="s">
        <v>71</v>
      </c>
      <c r="L346" s="46"/>
      <c r="M346" s="46"/>
    </row>
    <row r="347" spans="1:13">
      <c r="A347" s="17"/>
      <c r="B347" s="17"/>
      <c r="C347" s="16" t="s">
        <v>187</v>
      </c>
      <c r="D347" s="24" t="s">
        <v>2219</v>
      </c>
      <c r="G347" t="s">
        <v>191</v>
      </c>
      <c r="H347" t="s">
        <v>201</v>
      </c>
      <c r="I347" s="46"/>
      <c r="J347" s="41" t="s">
        <v>2258</v>
      </c>
      <c r="K347" s="41">
        <v>1</v>
      </c>
      <c r="L347" s="46"/>
      <c r="M347" s="46"/>
    </row>
    <row r="348" spans="1:13">
      <c r="A348" s="17"/>
      <c r="B348" s="17"/>
      <c r="C348" s="16" t="s">
        <v>187</v>
      </c>
      <c r="D348" s="24" t="s">
        <v>2220</v>
      </c>
      <c r="G348" t="s">
        <v>191</v>
      </c>
      <c r="H348" t="s">
        <v>201</v>
      </c>
      <c r="I348" s="46"/>
      <c r="J348" s="41" t="s">
        <v>2258</v>
      </c>
      <c r="K348" s="41">
        <v>2</v>
      </c>
      <c r="L348" s="46"/>
      <c r="M348" s="46"/>
    </row>
    <row r="349" spans="1:13">
      <c r="A349" s="17"/>
      <c r="B349" s="17" t="s">
        <v>2246</v>
      </c>
      <c r="C349" s="16" t="s">
        <v>197</v>
      </c>
      <c r="D349" s="21" t="s">
        <v>713</v>
      </c>
      <c r="G349" t="s">
        <v>191</v>
      </c>
      <c r="H349" t="s">
        <v>192</v>
      </c>
      <c r="L349" t="s">
        <v>2255</v>
      </c>
      <c r="M349" t="s">
        <v>71</v>
      </c>
    </row>
    <row r="350" spans="1:26">
      <c r="A350" s="17"/>
      <c r="B350" s="17"/>
      <c r="C350" s="16" t="s">
        <v>241</v>
      </c>
      <c r="D350" s="44" t="s">
        <v>2226</v>
      </c>
      <c r="G350" t="s">
        <v>2222</v>
      </c>
      <c r="H350" t="s">
        <v>192</v>
      </c>
      <c r="L350" t="s">
        <v>2255</v>
      </c>
      <c r="M350" t="s">
        <v>2227</v>
      </c>
      <c r="Z350" t="s">
        <v>2228</v>
      </c>
    </row>
    <row r="351" spans="1:13">
      <c r="A351" s="17"/>
      <c r="B351" s="17" t="s">
        <v>2247</v>
      </c>
      <c r="C351" s="16" t="s">
        <v>197</v>
      </c>
      <c r="D351" s="21" t="s">
        <v>713</v>
      </c>
      <c r="G351" t="s">
        <v>640</v>
      </c>
      <c r="H351" t="s">
        <v>192</v>
      </c>
      <c r="L351" t="s">
        <v>2256</v>
      </c>
      <c r="M351" t="s">
        <v>71</v>
      </c>
    </row>
    <row r="352" spans="1:26">
      <c r="A352" s="17"/>
      <c r="B352" s="17"/>
      <c r="C352" s="16" t="s">
        <v>241</v>
      </c>
      <c r="D352" s="44" t="s">
        <v>2226</v>
      </c>
      <c r="G352" t="s">
        <v>2222</v>
      </c>
      <c r="H352" t="s">
        <v>192</v>
      </c>
      <c r="L352" t="s">
        <v>2256</v>
      </c>
      <c r="M352" t="s">
        <v>2227</v>
      </c>
      <c r="Z352" t="s">
        <v>2228</v>
      </c>
    </row>
    <row r="353" spans="1:13">
      <c r="A353" s="17"/>
      <c r="B353" s="17" t="s">
        <v>2248</v>
      </c>
      <c r="C353" s="16" t="s">
        <v>197</v>
      </c>
      <c r="D353" s="21" t="s">
        <v>713</v>
      </c>
      <c r="G353" t="s">
        <v>191</v>
      </c>
      <c r="H353" t="s">
        <v>192</v>
      </c>
      <c r="L353" t="s">
        <v>2259</v>
      </c>
      <c r="M353" t="s">
        <v>71</v>
      </c>
    </row>
    <row r="354" spans="1:26">
      <c r="A354" s="17"/>
      <c r="B354" s="17"/>
      <c r="C354" s="16" t="s">
        <v>241</v>
      </c>
      <c r="D354" s="44" t="s">
        <v>2250</v>
      </c>
      <c r="G354" t="s">
        <v>2222</v>
      </c>
      <c r="H354" t="s">
        <v>192</v>
      </c>
      <c r="L354" t="s">
        <v>2259</v>
      </c>
      <c r="M354" t="s">
        <v>2227</v>
      </c>
      <c r="Z354" t="s">
        <v>2251</v>
      </c>
    </row>
    <row r="355" spans="1:26">
      <c r="A355" s="17"/>
      <c r="B355" s="34" t="s">
        <v>2260</v>
      </c>
      <c r="C355" s="35" t="s">
        <v>393</v>
      </c>
      <c r="D355" s="36" t="s">
        <v>16</v>
      </c>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13">
      <c r="A356" s="17"/>
      <c r="B356" s="17" t="s">
        <v>2260</v>
      </c>
      <c r="C356" s="16" t="s">
        <v>197</v>
      </c>
      <c r="D356" s="21" t="s">
        <v>713</v>
      </c>
      <c r="G356" t="s">
        <v>191</v>
      </c>
      <c r="H356" t="s">
        <v>192</v>
      </c>
      <c r="I356" s="14" t="s">
        <v>2209</v>
      </c>
      <c r="J356" s="14"/>
      <c r="K356" s="14"/>
      <c r="L356" t="s">
        <v>2261</v>
      </c>
      <c r="M356" t="s">
        <v>71</v>
      </c>
    </row>
    <row r="357" ht="15" customHeight="1" spans="1:13">
      <c r="A357" s="17"/>
      <c r="B357" s="17"/>
      <c r="C357" s="16" t="s">
        <v>197</v>
      </c>
      <c r="D357" s="21" t="s">
        <v>1976</v>
      </c>
      <c r="G357" t="s">
        <v>191</v>
      </c>
      <c r="H357" t="s">
        <v>201</v>
      </c>
      <c r="I357" s="14" t="s">
        <v>2211</v>
      </c>
      <c r="J357" s="14"/>
      <c r="K357" s="14"/>
      <c r="L357" t="s">
        <v>2261</v>
      </c>
      <c r="M357" t="s">
        <v>2213</v>
      </c>
    </row>
    <row r="358" spans="1:13">
      <c r="A358" s="17"/>
      <c r="B358" s="17"/>
      <c r="C358" s="16" t="s">
        <v>197</v>
      </c>
      <c r="D358" s="21" t="s">
        <v>2214</v>
      </c>
      <c r="G358" t="s">
        <v>191</v>
      </c>
      <c r="H358" t="s">
        <v>201</v>
      </c>
      <c r="L358" t="s">
        <v>2261</v>
      </c>
      <c r="M358" t="s">
        <v>2215</v>
      </c>
    </row>
    <row r="359" spans="1:13">
      <c r="A359" s="17"/>
      <c r="B359" s="17" t="s">
        <v>2216</v>
      </c>
      <c r="C359" s="16" t="s">
        <v>187</v>
      </c>
      <c r="D359" s="24" t="s">
        <v>713</v>
      </c>
      <c r="G359" t="s">
        <v>191</v>
      </c>
      <c r="H359" t="s">
        <v>192</v>
      </c>
      <c r="I359" s="46" t="s">
        <v>2217</v>
      </c>
      <c r="J359" s="41" t="s">
        <v>2262</v>
      </c>
      <c r="K359" s="41" t="s">
        <v>71</v>
      </c>
      <c r="L359" s="46"/>
      <c r="M359" s="46"/>
    </row>
    <row r="360" spans="1:13">
      <c r="A360" s="17"/>
      <c r="B360" s="17"/>
      <c r="C360" s="16" t="s">
        <v>187</v>
      </c>
      <c r="D360" s="24" t="s">
        <v>2219</v>
      </c>
      <c r="G360" t="s">
        <v>191</v>
      </c>
      <c r="H360" t="s">
        <v>201</v>
      </c>
      <c r="I360" s="46"/>
      <c r="J360" s="41" t="s">
        <v>2262</v>
      </c>
      <c r="K360" s="41">
        <v>1</v>
      </c>
      <c r="L360" s="46"/>
      <c r="M360" s="46"/>
    </row>
    <row r="361" spans="1:13">
      <c r="A361" s="17"/>
      <c r="B361" s="17"/>
      <c r="C361" s="16" t="s">
        <v>187</v>
      </c>
      <c r="D361" s="24" t="s">
        <v>2220</v>
      </c>
      <c r="G361" t="s">
        <v>191</v>
      </c>
      <c r="H361" t="s">
        <v>201</v>
      </c>
      <c r="I361" s="46"/>
      <c r="J361" s="41" t="s">
        <v>2262</v>
      </c>
      <c r="K361" s="41">
        <v>2</v>
      </c>
      <c r="L361" s="46"/>
      <c r="M361" s="46"/>
    </row>
    <row r="362" spans="1:13">
      <c r="A362" s="17"/>
      <c r="B362" s="17" t="s">
        <v>2216</v>
      </c>
      <c r="C362" s="16" t="s">
        <v>162</v>
      </c>
      <c r="D362" s="37" t="s">
        <v>713</v>
      </c>
      <c r="G362" t="s">
        <v>191</v>
      </c>
      <c r="H362" t="s">
        <v>192</v>
      </c>
      <c r="I362" s="46" t="s">
        <v>2217</v>
      </c>
      <c r="J362" s="46"/>
      <c r="K362" s="46"/>
      <c r="L362" s="46"/>
      <c r="M362" s="46"/>
    </row>
    <row r="363" spans="1:13">
      <c r="A363" s="17"/>
      <c r="B363" s="17"/>
      <c r="C363" s="16" t="s">
        <v>162</v>
      </c>
      <c r="D363" s="37" t="s">
        <v>2221</v>
      </c>
      <c r="G363" t="s">
        <v>2222</v>
      </c>
      <c r="H363" t="s">
        <v>201</v>
      </c>
      <c r="I363" s="46"/>
      <c r="J363" s="46"/>
      <c r="K363" s="46"/>
      <c r="L363" s="46"/>
      <c r="M363" s="46"/>
    </row>
    <row r="364" spans="1:13">
      <c r="A364" s="17"/>
      <c r="B364" s="17" t="s">
        <v>2224</v>
      </c>
      <c r="C364" s="16" t="s">
        <v>241</v>
      </c>
      <c r="D364" s="19" t="s">
        <v>713</v>
      </c>
      <c r="G364" t="s">
        <v>191</v>
      </c>
      <c r="H364" t="s">
        <v>192</v>
      </c>
      <c r="L364" t="s">
        <v>2263</v>
      </c>
      <c r="M364" t="s">
        <v>71</v>
      </c>
    </row>
    <row r="365" spans="1:26">
      <c r="A365" s="17"/>
      <c r="B365" s="17"/>
      <c r="C365" s="16" t="s">
        <v>241</v>
      </c>
      <c r="D365" s="19" t="s">
        <v>2226</v>
      </c>
      <c r="G365" t="s">
        <v>2222</v>
      </c>
      <c r="H365" t="s">
        <v>201</v>
      </c>
      <c r="L365" t="s">
        <v>2263</v>
      </c>
      <c r="M365" t="s">
        <v>2227</v>
      </c>
      <c r="Z365" t="s">
        <v>2228</v>
      </c>
    </row>
    <row r="366" spans="1:13">
      <c r="A366" s="17"/>
      <c r="B366" s="17" t="s">
        <v>2229</v>
      </c>
      <c r="C366" s="16" t="s">
        <v>241</v>
      </c>
      <c r="D366" s="19" t="s">
        <v>713</v>
      </c>
      <c r="G366" t="s">
        <v>191</v>
      </c>
      <c r="L366" t="s">
        <v>2264</v>
      </c>
      <c r="M366" t="s">
        <v>71</v>
      </c>
    </row>
    <row r="367" spans="1:26">
      <c r="A367" s="17"/>
      <c r="B367" s="17"/>
      <c r="C367" s="16" t="s">
        <v>241</v>
      </c>
      <c r="D367" s="19" t="s">
        <v>2226</v>
      </c>
      <c r="G367" t="s">
        <v>2222</v>
      </c>
      <c r="L367" t="s">
        <v>2264</v>
      </c>
      <c r="M367" t="s">
        <v>2227</v>
      </c>
      <c r="Z367" t="s">
        <v>2228</v>
      </c>
    </row>
    <row r="368" spans="1:13">
      <c r="A368" s="17"/>
      <c r="B368" s="17" t="s">
        <v>2231</v>
      </c>
      <c r="C368" s="16" t="s">
        <v>241</v>
      </c>
      <c r="D368" s="19" t="s">
        <v>713</v>
      </c>
      <c r="G368" t="s">
        <v>640</v>
      </c>
      <c r="H368" t="s">
        <v>192</v>
      </c>
      <c r="L368" t="s">
        <v>2265</v>
      </c>
      <c r="M368" t="s">
        <v>71</v>
      </c>
    </row>
    <row r="369" spans="1:26">
      <c r="A369" s="17"/>
      <c r="B369" s="17"/>
      <c r="C369" s="16" t="s">
        <v>241</v>
      </c>
      <c r="D369" s="19" t="s">
        <v>2226</v>
      </c>
      <c r="G369" t="s">
        <v>2222</v>
      </c>
      <c r="H369" t="s">
        <v>201</v>
      </c>
      <c r="L369" t="s">
        <v>2265</v>
      </c>
      <c r="M369" t="s">
        <v>2227</v>
      </c>
      <c r="Z369" t="s">
        <v>2233</v>
      </c>
    </row>
    <row r="370" spans="1:26">
      <c r="A370" s="17"/>
      <c r="B370" s="17" t="s">
        <v>2234</v>
      </c>
      <c r="C370" s="16" t="s">
        <v>393</v>
      </c>
      <c r="D370" s="38" t="s">
        <v>2235</v>
      </c>
      <c r="G370" t="s">
        <v>2236</v>
      </c>
      <c r="I370" s="46" t="s">
        <v>2217</v>
      </c>
      <c r="J370" s="46"/>
      <c r="K370" s="46"/>
      <c r="L370" s="46"/>
      <c r="M370" s="46"/>
      <c r="Z370" t="s">
        <v>2237</v>
      </c>
    </row>
    <row r="371" spans="1:26">
      <c r="A371" s="17"/>
      <c r="B371" s="17"/>
      <c r="C371" s="16" t="s">
        <v>393</v>
      </c>
      <c r="D371" s="38" t="s">
        <v>2238</v>
      </c>
      <c r="G371" t="s">
        <v>2236</v>
      </c>
      <c r="I371" s="46"/>
      <c r="J371" s="46"/>
      <c r="K371" s="46"/>
      <c r="L371" s="46"/>
      <c r="M371" s="46"/>
      <c r="Z371" t="s">
        <v>2239</v>
      </c>
    </row>
    <row r="372" spans="1:26">
      <c r="A372" s="17"/>
      <c r="B372" s="17"/>
      <c r="C372" s="16" t="s">
        <v>393</v>
      </c>
      <c r="D372" s="38" t="s">
        <v>2240</v>
      </c>
      <c r="G372" t="s">
        <v>2236</v>
      </c>
      <c r="I372" s="46"/>
      <c r="J372" s="46"/>
      <c r="K372" s="46"/>
      <c r="L372" s="46"/>
      <c r="M372" s="46"/>
      <c r="Z372" t="s">
        <v>2241</v>
      </c>
    </row>
    <row r="373" ht="15" customHeight="1" spans="1:13">
      <c r="A373" s="17"/>
      <c r="B373" s="17"/>
      <c r="C373" s="16" t="s">
        <v>15</v>
      </c>
      <c r="D373" s="45" t="s">
        <v>1257</v>
      </c>
      <c r="G373" t="s">
        <v>640</v>
      </c>
      <c r="H373" t="s">
        <v>192</v>
      </c>
      <c r="I373" s="14" t="s">
        <v>2242</v>
      </c>
      <c r="J373" s="14"/>
      <c r="K373" s="14"/>
      <c r="L373" t="s">
        <v>2266</v>
      </c>
      <c r="M373" t="s">
        <v>254</v>
      </c>
    </row>
    <row r="374" spans="1:13">
      <c r="A374" s="17"/>
      <c r="B374" s="17"/>
      <c r="C374" s="16" t="s">
        <v>15</v>
      </c>
      <c r="D374" s="45" t="s">
        <v>1255</v>
      </c>
      <c r="G374" t="s">
        <v>191</v>
      </c>
      <c r="H374" t="s">
        <v>192</v>
      </c>
      <c r="L374" t="s">
        <v>2266</v>
      </c>
      <c r="M374" t="s">
        <v>256</v>
      </c>
    </row>
    <row r="375" spans="1:13">
      <c r="A375" s="17"/>
      <c r="B375" s="17" t="s">
        <v>2244</v>
      </c>
      <c r="C375" s="16" t="s">
        <v>187</v>
      </c>
      <c r="D375" s="24" t="s">
        <v>713</v>
      </c>
      <c r="G375" t="s">
        <v>191</v>
      </c>
      <c r="H375" t="s">
        <v>192</v>
      </c>
      <c r="I375" s="46" t="s">
        <v>2217</v>
      </c>
      <c r="J375" s="41" t="s">
        <v>2267</v>
      </c>
      <c r="K375" s="41" t="s">
        <v>71</v>
      </c>
      <c r="L375" s="46"/>
      <c r="M375" s="46"/>
    </row>
    <row r="376" spans="1:13">
      <c r="A376" s="17"/>
      <c r="B376" s="17"/>
      <c r="C376" s="16" t="s">
        <v>187</v>
      </c>
      <c r="D376" s="24" t="s">
        <v>2219</v>
      </c>
      <c r="G376" t="s">
        <v>191</v>
      </c>
      <c r="H376" t="s">
        <v>201</v>
      </c>
      <c r="I376" s="46"/>
      <c r="J376" s="41" t="s">
        <v>2267</v>
      </c>
      <c r="K376" s="41">
        <v>1</v>
      </c>
      <c r="L376" s="46"/>
      <c r="M376" s="46"/>
    </row>
    <row r="377" spans="1:13">
      <c r="A377" s="17"/>
      <c r="B377" s="17"/>
      <c r="C377" s="16" t="s">
        <v>187</v>
      </c>
      <c r="D377" s="24" t="s">
        <v>2220</v>
      </c>
      <c r="G377" t="s">
        <v>191</v>
      </c>
      <c r="H377" t="s">
        <v>201</v>
      </c>
      <c r="I377" s="46"/>
      <c r="J377" s="41" t="s">
        <v>2267</v>
      </c>
      <c r="K377" s="41">
        <v>2</v>
      </c>
      <c r="L377" s="46"/>
      <c r="M377" s="46"/>
    </row>
    <row r="378" spans="1:13">
      <c r="A378" s="17"/>
      <c r="B378" s="17" t="s">
        <v>2246</v>
      </c>
      <c r="C378" s="16" t="s">
        <v>197</v>
      </c>
      <c r="D378" s="21" t="s">
        <v>713</v>
      </c>
      <c r="G378" t="s">
        <v>191</v>
      </c>
      <c r="H378" t="s">
        <v>192</v>
      </c>
      <c r="L378" t="s">
        <v>2263</v>
      </c>
      <c r="M378" t="s">
        <v>71</v>
      </c>
    </row>
    <row r="379" spans="1:26">
      <c r="A379" s="17"/>
      <c r="B379" s="17"/>
      <c r="C379" s="16" t="s">
        <v>241</v>
      </c>
      <c r="D379" s="44" t="s">
        <v>2226</v>
      </c>
      <c r="G379" t="s">
        <v>2222</v>
      </c>
      <c r="H379" t="s">
        <v>192</v>
      </c>
      <c r="L379" t="s">
        <v>2263</v>
      </c>
      <c r="M379" t="s">
        <v>2227</v>
      </c>
      <c r="Z379" t="s">
        <v>2228</v>
      </c>
    </row>
    <row r="380" spans="1:13">
      <c r="A380" s="17"/>
      <c r="B380" s="17" t="s">
        <v>2247</v>
      </c>
      <c r="C380" s="16" t="s">
        <v>197</v>
      </c>
      <c r="D380" s="21" t="s">
        <v>713</v>
      </c>
      <c r="G380" t="s">
        <v>640</v>
      </c>
      <c r="H380" t="s">
        <v>192</v>
      </c>
      <c r="L380" t="s">
        <v>2264</v>
      </c>
      <c r="M380" t="s">
        <v>71</v>
      </c>
    </row>
    <row r="381" spans="1:26">
      <c r="A381" s="17"/>
      <c r="B381" s="17"/>
      <c r="C381" s="16" t="s">
        <v>241</v>
      </c>
      <c r="D381" s="44" t="s">
        <v>2226</v>
      </c>
      <c r="G381" t="s">
        <v>2222</v>
      </c>
      <c r="H381" t="s">
        <v>192</v>
      </c>
      <c r="L381" t="s">
        <v>2264</v>
      </c>
      <c r="M381" t="s">
        <v>2227</v>
      </c>
      <c r="Z381" t="s">
        <v>2228</v>
      </c>
    </row>
    <row r="382" spans="1:13">
      <c r="A382" s="17"/>
      <c r="B382" s="17" t="s">
        <v>2248</v>
      </c>
      <c r="C382" s="16" t="s">
        <v>197</v>
      </c>
      <c r="D382" s="21" t="s">
        <v>713</v>
      </c>
      <c r="G382" t="s">
        <v>191</v>
      </c>
      <c r="H382" t="s">
        <v>192</v>
      </c>
      <c r="L382" t="s">
        <v>2268</v>
      </c>
      <c r="M382" t="s">
        <v>71</v>
      </c>
    </row>
    <row r="383" spans="1:26">
      <c r="A383" s="17"/>
      <c r="B383" s="17"/>
      <c r="C383" s="16" t="s">
        <v>241</v>
      </c>
      <c r="D383" s="44" t="s">
        <v>2250</v>
      </c>
      <c r="G383" t="s">
        <v>2222</v>
      </c>
      <c r="H383" t="s">
        <v>192</v>
      </c>
      <c r="L383" t="s">
        <v>2268</v>
      </c>
      <c r="M383" t="s">
        <v>2227</v>
      </c>
      <c r="Z383" t="s">
        <v>2251</v>
      </c>
    </row>
    <row r="384" spans="1:26">
      <c r="A384" s="17"/>
      <c r="B384" s="34" t="s">
        <v>2269</v>
      </c>
      <c r="C384" s="35" t="s">
        <v>393</v>
      </c>
      <c r="D384" s="36" t="s">
        <v>16</v>
      </c>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13">
      <c r="A385" s="17"/>
      <c r="B385" s="17" t="s">
        <v>2269</v>
      </c>
      <c r="C385" s="16" t="s">
        <v>197</v>
      </c>
      <c r="D385" s="21" t="s">
        <v>713</v>
      </c>
      <c r="G385" t="s">
        <v>191</v>
      </c>
      <c r="H385" t="s">
        <v>192</v>
      </c>
      <c r="I385" s="14" t="s">
        <v>2209</v>
      </c>
      <c r="J385" s="14"/>
      <c r="K385" s="14"/>
      <c r="L385" t="s">
        <v>2270</v>
      </c>
      <c r="M385" t="s">
        <v>71</v>
      </c>
    </row>
    <row r="386" ht="15" customHeight="1" spans="1:13">
      <c r="A386" s="17"/>
      <c r="B386" s="17"/>
      <c r="C386" s="16" t="s">
        <v>197</v>
      </c>
      <c r="D386" s="21" t="s">
        <v>1976</v>
      </c>
      <c r="G386" t="s">
        <v>191</v>
      </c>
      <c r="H386" t="s">
        <v>201</v>
      </c>
      <c r="I386" s="14" t="s">
        <v>2211</v>
      </c>
      <c r="J386" s="14"/>
      <c r="K386" s="14"/>
      <c r="L386" t="s">
        <v>2270</v>
      </c>
      <c r="M386" t="s">
        <v>2213</v>
      </c>
    </row>
    <row r="387" spans="1:13">
      <c r="A387" s="17"/>
      <c r="B387" s="17"/>
      <c r="C387" s="16" t="s">
        <v>197</v>
      </c>
      <c r="D387" s="21" t="s">
        <v>2214</v>
      </c>
      <c r="G387" t="s">
        <v>191</v>
      </c>
      <c r="H387" t="s">
        <v>201</v>
      </c>
      <c r="L387" t="s">
        <v>2270</v>
      </c>
      <c r="M387" t="s">
        <v>2215</v>
      </c>
    </row>
    <row r="388" spans="1:13">
      <c r="A388" s="17"/>
      <c r="B388" s="17" t="s">
        <v>2216</v>
      </c>
      <c r="C388" s="16" t="s">
        <v>187</v>
      </c>
      <c r="D388" s="24" t="s">
        <v>713</v>
      </c>
      <c r="G388" t="s">
        <v>191</v>
      </c>
      <c r="H388" t="s">
        <v>192</v>
      </c>
      <c r="I388" s="46" t="s">
        <v>2217</v>
      </c>
      <c r="J388" s="41" t="s">
        <v>2271</v>
      </c>
      <c r="K388" s="41" t="s">
        <v>71</v>
      </c>
      <c r="L388" s="46"/>
      <c r="M388" s="46"/>
    </row>
    <row r="389" spans="1:13">
      <c r="A389" s="17"/>
      <c r="B389" s="17"/>
      <c r="C389" s="16" t="s">
        <v>187</v>
      </c>
      <c r="D389" s="24" t="s">
        <v>2219</v>
      </c>
      <c r="G389" t="s">
        <v>191</v>
      </c>
      <c r="H389" t="s">
        <v>201</v>
      </c>
      <c r="I389" s="46"/>
      <c r="J389" s="41" t="s">
        <v>2271</v>
      </c>
      <c r="K389" s="41">
        <v>1</v>
      </c>
      <c r="L389" s="46"/>
      <c r="M389" s="46"/>
    </row>
    <row r="390" spans="1:13">
      <c r="A390" s="17"/>
      <c r="B390" s="17"/>
      <c r="C390" s="16" t="s">
        <v>187</v>
      </c>
      <c r="D390" s="24" t="s">
        <v>2220</v>
      </c>
      <c r="G390" t="s">
        <v>191</v>
      </c>
      <c r="H390" t="s">
        <v>201</v>
      </c>
      <c r="I390" s="46"/>
      <c r="J390" s="41" t="s">
        <v>2271</v>
      </c>
      <c r="K390" s="41">
        <v>2</v>
      </c>
      <c r="L390" s="46"/>
      <c r="M390" s="46"/>
    </row>
    <row r="391" spans="1:13">
      <c r="A391" s="17"/>
      <c r="B391" s="17" t="s">
        <v>2216</v>
      </c>
      <c r="C391" s="16" t="s">
        <v>162</v>
      </c>
      <c r="D391" s="37" t="s">
        <v>713</v>
      </c>
      <c r="G391" t="s">
        <v>191</v>
      </c>
      <c r="H391" t="s">
        <v>192</v>
      </c>
      <c r="I391" s="46" t="s">
        <v>2217</v>
      </c>
      <c r="J391" s="47"/>
      <c r="K391" s="47"/>
      <c r="L391" s="46"/>
      <c r="M391" s="46"/>
    </row>
    <row r="392" spans="1:13">
      <c r="A392" s="17"/>
      <c r="B392" s="17"/>
      <c r="C392" s="16" t="s">
        <v>162</v>
      </c>
      <c r="D392" s="37" t="s">
        <v>2221</v>
      </c>
      <c r="G392" t="s">
        <v>2222</v>
      </c>
      <c r="H392" t="s">
        <v>201</v>
      </c>
      <c r="I392" s="46"/>
      <c r="J392" s="46"/>
      <c r="K392" s="46"/>
      <c r="L392" s="46"/>
      <c r="M392" s="46"/>
    </row>
    <row r="393" spans="1:13">
      <c r="A393" s="17"/>
      <c r="B393" s="17" t="s">
        <v>2224</v>
      </c>
      <c r="C393" s="16" t="s">
        <v>241</v>
      </c>
      <c r="D393" s="19" t="s">
        <v>713</v>
      </c>
      <c r="G393" t="s">
        <v>191</v>
      </c>
      <c r="H393" t="s">
        <v>192</v>
      </c>
      <c r="L393" t="s">
        <v>2272</v>
      </c>
      <c r="M393" t="s">
        <v>71</v>
      </c>
    </row>
    <row r="394" spans="1:26">
      <c r="A394" s="17"/>
      <c r="B394" s="17"/>
      <c r="C394" s="16" t="s">
        <v>241</v>
      </c>
      <c r="D394" s="19" t="s">
        <v>2226</v>
      </c>
      <c r="G394" t="s">
        <v>2222</v>
      </c>
      <c r="H394" t="s">
        <v>201</v>
      </c>
      <c r="L394" t="s">
        <v>2272</v>
      </c>
      <c r="M394" t="s">
        <v>2227</v>
      </c>
      <c r="Z394" t="s">
        <v>2228</v>
      </c>
    </row>
    <row r="395" spans="1:13">
      <c r="A395" s="17"/>
      <c r="B395" s="17" t="s">
        <v>2229</v>
      </c>
      <c r="C395" s="16" t="s">
        <v>241</v>
      </c>
      <c r="D395" s="19" t="s">
        <v>713</v>
      </c>
      <c r="G395" t="s">
        <v>191</v>
      </c>
      <c r="L395" t="s">
        <v>2273</v>
      </c>
      <c r="M395" t="s">
        <v>71</v>
      </c>
    </row>
    <row r="396" spans="1:26">
      <c r="A396" s="17"/>
      <c r="B396" s="17"/>
      <c r="C396" s="16" t="s">
        <v>241</v>
      </c>
      <c r="D396" s="19" t="s">
        <v>2226</v>
      </c>
      <c r="G396" t="s">
        <v>2222</v>
      </c>
      <c r="L396" t="s">
        <v>2273</v>
      </c>
      <c r="M396" t="s">
        <v>2227</v>
      </c>
      <c r="Z396" t="s">
        <v>2228</v>
      </c>
    </row>
    <row r="397" spans="1:13">
      <c r="A397" s="17"/>
      <c r="B397" s="17" t="s">
        <v>2231</v>
      </c>
      <c r="C397" s="16" t="s">
        <v>241</v>
      </c>
      <c r="D397" s="19" t="s">
        <v>713</v>
      </c>
      <c r="G397" t="s">
        <v>640</v>
      </c>
      <c r="H397" t="s">
        <v>192</v>
      </c>
      <c r="L397" t="s">
        <v>2274</v>
      </c>
      <c r="M397" t="s">
        <v>71</v>
      </c>
    </row>
    <row r="398" spans="1:26">
      <c r="A398" s="17"/>
      <c r="B398" s="17"/>
      <c r="C398" s="16" t="s">
        <v>241</v>
      </c>
      <c r="D398" s="19" t="s">
        <v>2226</v>
      </c>
      <c r="G398" t="s">
        <v>2222</v>
      </c>
      <c r="H398" t="s">
        <v>201</v>
      </c>
      <c r="L398" t="s">
        <v>2274</v>
      </c>
      <c r="M398" t="s">
        <v>2227</v>
      </c>
      <c r="Z398" t="s">
        <v>2233</v>
      </c>
    </row>
    <row r="399" spans="1:26">
      <c r="A399" s="17"/>
      <c r="B399" s="17" t="s">
        <v>2234</v>
      </c>
      <c r="C399" s="16" t="s">
        <v>393</v>
      </c>
      <c r="D399" s="38" t="s">
        <v>2235</v>
      </c>
      <c r="G399" t="s">
        <v>2236</v>
      </c>
      <c r="I399" s="46" t="s">
        <v>2217</v>
      </c>
      <c r="J399" s="46"/>
      <c r="K399" s="46"/>
      <c r="L399" s="46"/>
      <c r="M399" s="46"/>
      <c r="Z399" t="s">
        <v>2237</v>
      </c>
    </row>
    <row r="400" spans="1:26">
      <c r="A400" s="17"/>
      <c r="B400" s="17"/>
      <c r="C400" s="16" t="s">
        <v>393</v>
      </c>
      <c r="D400" s="38" t="s">
        <v>2238</v>
      </c>
      <c r="G400" t="s">
        <v>2236</v>
      </c>
      <c r="I400" s="46"/>
      <c r="J400" s="46"/>
      <c r="K400" s="46"/>
      <c r="L400" s="46"/>
      <c r="M400" s="46"/>
      <c r="Z400" t="s">
        <v>2239</v>
      </c>
    </row>
    <row r="401" spans="1:26">
      <c r="A401" s="17"/>
      <c r="B401" s="17"/>
      <c r="C401" s="16" t="s">
        <v>393</v>
      </c>
      <c r="D401" s="38" t="s">
        <v>2240</v>
      </c>
      <c r="G401" t="s">
        <v>2236</v>
      </c>
      <c r="I401" s="46"/>
      <c r="J401" s="46"/>
      <c r="K401" s="46"/>
      <c r="L401" s="46"/>
      <c r="M401" s="46"/>
      <c r="Z401" t="s">
        <v>2241</v>
      </c>
    </row>
    <row r="402" ht="15" customHeight="1" spans="1:13">
      <c r="A402" s="17"/>
      <c r="B402" s="17"/>
      <c r="C402" s="16" t="s">
        <v>15</v>
      </c>
      <c r="D402" s="45" t="s">
        <v>1257</v>
      </c>
      <c r="G402" t="s">
        <v>640</v>
      </c>
      <c r="H402" t="s">
        <v>192</v>
      </c>
      <c r="I402" s="14" t="s">
        <v>2242</v>
      </c>
      <c r="J402" s="14"/>
      <c r="K402" s="14"/>
      <c r="L402" t="s">
        <v>2275</v>
      </c>
      <c r="M402" t="s">
        <v>254</v>
      </c>
    </row>
    <row r="403" spans="1:13">
      <c r="A403" s="17"/>
      <c r="B403" s="17"/>
      <c r="C403" s="16" t="s">
        <v>15</v>
      </c>
      <c r="D403" s="45" t="s">
        <v>1255</v>
      </c>
      <c r="G403" t="s">
        <v>191</v>
      </c>
      <c r="H403" t="s">
        <v>192</v>
      </c>
      <c r="L403" t="s">
        <v>2275</v>
      </c>
      <c r="M403" t="s">
        <v>256</v>
      </c>
    </row>
    <row r="404" spans="1:13">
      <c r="A404" s="17"/>
      <c r="B404" s="17" t="s">
        <v>2244</v>
      </c>
      <c r="C404" s="16" t="s">
        <v>187</v>
      </c>
      <c r="D404" s="24" t="s">
        <v>713</v>
      </c>
      <c r="G404" t="s">
        <v>191</v>
      </c>
      <c r="H404" t="s">
        <v>192</v>
      </c>
      <c r="I404" s="46" t="s">
        <v>2217</v>
      </c>
      <c r="J404" s="41" t="s">
        <v>2276</v>
      </c>
      <c r="K404" s="41" t="s">
        <v>71</v>
      </c>
      <c r="L404" s="46"/>
      <c r="M404" s="46"/>
    </row>
    <row r="405" spans="1:13">
      <c r="A405" s="17"/>
      <c r="B405" s="17"/>
      <c r="C405" s="16" t="s">
        <v>187</v>
      </c>
      <c r="D405" s="24" t="s">
        <v>2219</v>
      </c>
      <c r="G405" t="s">
        <v>191</v>
      </c>
      <c r="H405" t="s">
        <v>201</v>
      </c>
      <c r="I405" s="46"/>
      <c r="J405" s="41" t="s">
        <v>2276</v>
      </c>
      <c r="K405" s="41">
        <v>1</v>
      </c>
      <c r="L405" s="46"/>
      <c r="M405" s="46"/>
    </row>
    <row r="406" spans="1:13">
      <c r="A406" s="17"/>
      <c r="B406" s="17"/>
      <c r="C406" s="16" t="s">
        <v>187</v>
      </c>
      <c r="D406" s="24" t="s">
        <v>2220</v>
      </c>
      <c r="G406" t="s">
        <v>191</v>
      </c>
      <c r="H406" t="s">
        <v>201</v>
      </c>
      <c r="I406" s="46"/>
      <c r="J406" s="41" t="s">
        <v>2276</v>
      </c>
      <c r="K406" s="41">
        <v>2</v>
      </c>
      <c r="L406" s="46"/>
      <c r="M406" s="46"/>
    </row>
    <row r="407" spans="1:13">
      <c r="A407" s="17"/>
      <c r="B407" s="17" t="s">
        <v>2246</v>
      </c>
      <c r="C407" s="16" t="s">
        <v>197</v>
      </c>
      <c r="D407" s="21" t="s">
        <v>713</v>
      </c>
      <c r="G407" t="s">
        <v>191</v>
      </c>
      <c r="H407" t="s">
        <v>192</v>
      </c>
      <c r="L407" t="s">
        <v>2272</v>
      </c>
      <c r="M407" t="s">
        <v>71</v>
      </c>
    </row>
    <row r="408" spans="1:26">
      <c r="A408" s="17"/>
      <c r="B408" s="17"/>
      <c r="C408" s="16" t="s">
        <v>241</v>
      </c>
      <c r="D408" s="44" t="s">
        <v>2226</v>
      </c>
      <c r="G408" t="s">
        <v>2222</v>
      </c>
      <c r="H408" t="s">
        <v>192</v>
      </c>
      <c r="L408" t="s">
        <v>2272</v>
      </c>
      <c r="M408" t="s">
        <v>2227</v>
      </c>
      <c r="Z408" t="s">
        <v>2228</v>
      </c>
    </row>
    <row r="409" spans="1:13">
      <c r="A409" s="17"/>
      <c r="B409" s="17" t="s">
        <v>2247</v>
      </c>
      <c r="C409" s="16" t="s">
        <v>197</v>
      </c>
      <c r="D409" s="21" t="s">
        <v>713</v>
      </c>
      <c r="G409" t="s">
        <v>640</v>
      </c>
      <c r="H409" t="s">
        <v>192</v>
      </c>
      <c r="L409" t="s">
        <v>2273</v>
      </c>
      <c r="M409" t="s">
        <v>71</v>
      </c>
    </row>
    <row r="410" spans="1:26">
      <c r="A410" s="17"/>
      <c r="B410" s="17"/>
      <c r="C410" s="16" t="s">
        <v>241</v>
      </c>
      <c r="D410" s="44" t="s">
        <v>2226</v>
      </c>
      <c r="G410" t="s">
        <v>2222</v>
      </c>
      <c r="H410" t="s">
        <v>192</v>
      </c>
      <c r="L410" t="s">
        <v>2273</v>
      </c>
      <c r="M410" t="s">
        <v>2227</v>
      </c>
      <c r="Z410" t="s">
        <v>2228</v>
      </c>
    </row>
    <row r="411" spans="1:13">
      <c r="A411" s="17"/>
      <c r="B411" s="17" t="s">
        <v>2248</v>
      </c>
      <c r="C411" s="16" t="s">
        <v>197</v>
      </c>
      <c r="D411" s="21" t="s">
        <v>713</v>
      </c>
      <c r="G411" t="s">
        <v>191</v>
      </c>
      <c r="H411" t="s">
        <v>192</v>
      </c>
      <c r="L411" t="s">
        <v>2277</v>
      </c>
      <c r="M411" t="s">
        <v>71</v>
      </c>
    </row>
    <row r="412" spans="1:26">
      <c r="A412" s="17"/>
      <c r="B412" s="17"/>
      <c r="C412" s="16" t="s">
        <v>241</v>
      </c>
      <c r="D412" s="44" t="s">
        <v>2250</v>
      </c>
      <c r="G412" t="s">
        <v>2222</v>
      </c>
      <c r="H412" t="s">
        <v>192</v>
      </c>
      <c r="L412" t="s">
        <v>2277</v>
      </c>
      <c r="M412" t="s">
        <v>2227</v>
      </c>
      <c r="Z412" t="s">
        <v>2251</v>
      </c>
    </row>
    <row r="413" spans="1:26">
      <c r="A413" s="17"/>
      <c r="B413" s="34" t="s">
        <v>2278</v>
      </c>
      <c r="C413" s="35" t="s">
        <v>393</v>
      </c>
      <c r="D413" s="36" t="s">
        <v>16</v>
      </c>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13">
      <c r="A414" s="17"/>
      <c r="B414" s="17" t="s">
        <v>2278</v>
      </c>
      <c r="C414" s="16" t="s">
        <v>197</v>
      </c>
      <c r="D414" s="21" t="s">
        <v>713</v>
      </c>
      <c r="G414" t="s">
        <v>191</v>
      </c>
      <c r="H414" t="s">
        <v>192</v>
      </c>
      <c r="I414" s="14" t="s">
        <v>2209</v>
      </c>
      <c r="J414" s="14"/>
      <c r="K414" s="14"/>
      <c r="L414" t="s">
        <v>2279</v>
      </c>
      <c r="M414" t="s">
        <v>71</v>
      </c>
    </row>
    <row r="415" ht="15" customHeight="1" spans="1:13">
      <c r="A415" s="17"/>
      <c r="B415" s="17"/>
      <c r="C415" s="16" t="s">
        <v>197</v>
      </c>
      <c r="D415" s="21" t="s">
        <v>1976</v>
      </c>
      <c r="G415" t="s">
        <v>191</v>
      </c>
      <c r="H415" t="s">
        <v>201</v>
      </c>
      <c r="I415" s="14" t="s">
        <v>2211</v>
      </c>
      <c r="J415" s="14"/>
      <c r="K415" s="14"/>
      <c r="L415" t="s">
        <v>2279</v>
      </c>
      <c r="M415" t="s">
        <v>2213</v>
      </c>
    </row>
    <row r="416" spans="1:13">
      <c r="A416" s="17"/>
      <c r="B416" s="17"/>
      <c r="C416" s="16" t="s">
        <v>197</v>
      </c>
      <c r="D416" s="21" t="s">
        <v>2214</v>
      </c>
      <c r="G416" t="s">
        <v>191</v>
      </c>
      <c r="H416" t="s">
        <v>201</v>
      </c>
      <c r="L416" t="s">
        <v>2279</v>
      </c>
      <c r="M416" t="s">
        <v>2215</v>
      </c>
    </row>
    <row r="417" spans="1:13">
      <c r="A417" s="17"/>
      <c r="B417" s="17" t="s">
        <v>2216</v>
      </c>
      <c r="C417" s="16" t="s">
        <v>187</v>
      </c>
      <c r="D417" s="24" t="s">
        <v>713</v>
      </c>
      <c r="G417" t="s">
        <v>191</v>
      </c>
      <c r="H417" t="s">
        <v>192</v>
      </c>
      <c r="I417" s="46" t="s">
        <v>2217</v>
      </c>
      <c r="J417" s="41" t="s">
        <v>2280</v>
      </c>
      <c r="K417" s="41" t="s">
        <v>71</v>
      </c>
      <c r="L417" s="46"/>
      <c r="M417" s="46"/>
    </row>
    <row r="418" spans="1:13">
      <c r="A418" s="17"/>
      <c r="B418" s="17"/>
      <c r="C418" s="16" t="s">
        <v>187</v>
      </c>
      <c r="D418" s="24" t="s">
        <v>2219</v>
      </c>
      <c r="G418" t="s">
        <v>191</v>
      </c>
      <c r="H418" t="s">
        <v>201</v>
      </c>
      <c r="I418" s="46"/>
      <c r="J418" s="41" t="s">
        <v>2280</v>
      </c>
      <c r="K418" s="41">
        <v>1</v>
      </c>
      <c r="L418" s="46"/>
      <c r="M418" s="46"/>
    </row>
    <row r="419" spans="1:13">
      <c r="A419" s="17"/>
      <c r="B419" s="17"/>
      <c r="C419" s="16" t="s">
        <v>187</v>
      </c>
      <c r="D419" s="24" t="s">
        <v>2220</v>
      </c>
      <c r="G419" t="s">
        <v>191</v>
      </c>
      <c r="H419" t="s">
        <v>201</v>
      </c>
      <c r="I419" s="46"/>
      <c r="J419" s="41" t="s">
        <v>2280</v>
      </c>
      <c r="K419" s="41">
        <v>2</v>
      </c>
      <c r="L419" s="46"/>
      <c r="M419" s="46"/>
    </row>
    <row r="420" spans="1:13">
      <c r="A420" s="17"/>
      <c r="B420" s="17" t="s">
        <v>2216</v>
      </c>
      <c r="C420" s="16" t="s">
        <v>162</v>
      </c>
      <c r="D420" s="37" t="s">
        <v>713</v>
      </c>
      <c r="G420" t="s">
        <v>191</v>
      </c>
      <c r="H420" t="s">
        <v>192</v>
      </c>
      <c r="I420" s="46" t="s">
        <v>2217</v>
      </c>
      <c r="J420" s="46"/>
      <c r="K420" s="46"/>
      <c r="L420" s="46"/>
      <c r="M420" s="46"/>
    </row>
    <row r="421" spans="1:13">
      <c r="A421" s="17"/>
      <c r="B421" s="17"/>
      <c r="C421" s="16" t="s">
        <v>162</v>
      </c>
      <c r="D421" s="37" t="s">
        <v>2221</v>
      </c>
      <c r="G421" t="s">
        <v>2222</v>
      </c>
      <c r="H421" t="s">
        <v>201</v>
      </c>
      <c r="I421" s="46"/>
      <c r="J421" s="46"/>
      <c r="K421" s="46"/>
      <c r="L421" s="46"/>
      <c r="M421" s="46"/>
    </row>
    <row r="422" spans="1:13">
      <c r="A422" s="17"/>
      <c r="B422" s="17" t="s">
        <v>2224</v>
      </c>
      <c r="C422" s="16" t="s">
        <v>241</v>
      </c>
      <c r="D422" s="19" t="s">
        <v>713</v>
      </c>
      <c r="G422" t="s">
        <v>191</v>
      </c>
      <c r="H422" t="s">
        <v>192</v>
      </c>
      <c r="L422" t="s">
        <v>2281</v>
      </c>
      <c r="M422" t="s">
        <v>71</v>
      </c>
    </row>
    <row r="423" spans="1:26">
      <c r="A423" s="17"/>
      <c r="B423" s="17"/>
      <c r="C423" s="16" t="s">
        <v>241</v>
      </c>
      <c r="D423" s="19" t="s">
        <v>2226</v>
      </c>
      <c r="G423" t="s">
        <v>2222</v>
      </c>
      <c r="H423" t="s">
        <v>201</v>
      </c>
      <c r="L423" t="s">
        <v>2281</v>
      </c>
      <c r="M423" t="s">
        <v>2227</v>
      </c>
      <c r="Z423" t="s">
        <v>2228</v>
      </c>
    </row>
    <row r="424" spans="1:13">
      <c r="A424" s="17"/>
      <c r="B424" s="17" t="s">
        <v>2229</v>
      </c>
      <c r="C424" s="16" t="s">
        <v>241</v>
      </c>
      <c r="D424" s="19" t="s">
        <v>713</v>
      </c>
      <c r="G424" t="s">
        <v>191</v>
      </c>
      <c r="L424" t="s">
        <v>2282</v>
      </c>
      <c r="M424" t="s">
        <v>71</v>
      </c>
    </row>
    <row r="425" spans="1:26">
      <c r="A425" s="17"/>
      <c r="B425" s="17"/>
      <c r="C425" s="16" t="s">
        <v>241</v>
      </c>
      <c r="D425" s="19" t="s">
        <v>2226</v>
      </c>
      <c r="G425" t="s">
        <v>2222</v>
      </c>
      <c r="L425" t="s">
        <v>2282</v>
      </c>
      <c r="M425" t="s">
        <v>2227</v>
      </c>
      <c r="Z425" t="s">
        <v>2228</v>
      </c>
    </row>
    <row r="426" spans="1:13">
      <c r="A426" s="17"/>
      <c r="B426" s="17" t="s">
        <v>2231</v>
      </c>
      <c r="C426" s="16" t="s">
        <v>241</v>
      </c>
      <c r="D426" s="19" t="s">
        <v>713</v>
      </c>
      <c r="G426" t="s">
        <v>640</v>
      </c>
      <c r="H426" t="s">
        <v>192</v>
      </c>
      <c r="L426" t="s">
        <v>2283</v>
      </c>
      <c r="M426" t="s">
        <v>71</v>
      </c>
    </row>
    <row r="427" spans="1:26">
      <c r="A427" s="17"/>
      <c r="B427" s="17"/>
      <c r="C427" s="16" t="s">
        <v>241</v>
      </c>
      <c r="D427" s="19" t="s">
        <v>2226</v>
      </c>
      <c r="G427" t="s">
        <v>2222</v>
      </c>
      <c r="H427" t="s">
        <v>201</v>
      </c>
      <c r="L427" t="s">
        <v>2283</v>
      </c>
      <c r="M427" t="s">
        <v>2227</v>
      </c>
      <c r="Z427" t="s">
        <v>2233</v>
      </c>
    </row>
    <row r="428" spans="1:26">
      <c r="A428" s="17"/>
      <c r="B428" s="17" t="s">
        <v>2234</v>
      </c>
      <c r="C428" s="16" t="s">
        <v>393</v>
      </c>
      <c r="D428" s="38" t="s">
        <v>2235</v>
      </c>
      <c r="G428" t="s">
        <v>2236</v>
      </c>
      <c r="I428" s="46" t="s">
        <v>2217</v>
      </c>
      <c r="J428" s="46"/>
      <c r="K428" s="46"/>
      <c r="L428" s="46"/>
      <c r="M428" s="46"/>
      <c r="Z428" t="s">
        <v>2237</v>
      </c>
    </row>
    <row r="429" spans="1:26">
      <c r="A429" s="17"/>
      <c r="B429" s="17"/>
      <c r="C429" s="16" t="s">
        <v>393</v>
      </c>
      <c r="D429" s="38" t="s">
        <v>2238</v>
      </c>
      <c r="G429" t="s">
        <v>2236</v>
      </c>
      <c r="I429" s="46"/>
      <c r="J429" s="46"/>
      <c r="K429" s="46"/>
      <c r="L429" s="46"/>
      <c r="M429" s="46"/>
      <c r="Z429" t="s">
        <v>2239</v>
      </c>
    </row>
    <row r="430" spans="1:26">
      <c r="A430" s="17"/>
      <c r="B430" s="17"/>
      <c r="C430" s="16" t="s">
        <v>393</v>
      </c>
      <c r="D430" s="38" t="s">
        <v>2240</v>
      </c>
      <c r="G430" t="s">
        <v>2236</v>
      </c>
      <c r="I430" s="46"/>
      <c r="J430" s="46"/>
      <c r="K430" s="46"/>
      <c r="L430" s="46"/>
      <c r="M430" s="46"/>
      <c r="Z430" t="s">
        <v>2241</v>
      </c>
    </row>
    <row r="431" ht="15" customHeight="1" spans="1:13">
      <c r="A431" s="17"/>
      <c r="B431" s="17"/>
      <c r="C431" s="16" t="s">
        <v>15</v>
      </c>
      <c r="D431" s="45" t="s">
        <v>1257</v>
      </c>
      <c r="G431" t="s">
        <v>640</v>
      </c>
      <c r="H431" t="s">
        <v>192</v>
      </c>
      <c r="I431" s="14" t="s">
        <v>2242</v>
      </c>
      <c r="J431" s="14"/>
      <c r="K431" s="14"/>
      <c r="L431" t="s">
        <v>2284</v>
      </c>
      <c r="M431" t="s">
        <v>254</v>
      </c>
    </row>
    <row r="432" spans="1:13">
      <c r="A432" s="17"/>
      <c r="B432" s="17"/>
      <c r="C432" s="16" t="s">
        <v>15</v>
      </c>
      <c r="D432" s="45" t="s">
        <v>1255</v>
      </c>
      <c r="G432" t="s">
        <v>191</v>
      </c>
      <c r="H432" t="s">
        <v>192</v>
      </c>
      <c r="L432" t="s">
        <v>2284</v>
      </c>
      <c r="M432" t="s">
        <v>256</v>
      </c>
    </row>
    <row r="433" spans="1:13">
      <c r="A433" s="17"/>
      <c r="B433" s="17" t="s">
        <v>2244</v>
      </c>
      <c r="C433" s="16" t="s">
        <v>187</v>
      </c>
      <c r="D433" s="24" t="s">
        <v>713</v>
      </c>
      <c r="G433" t="s">
        <v>191</v>
      </c>
      <c r="H433" t="s">
        <v>192</v>
      </c>
      <c r="I433" s="46" t="s">
        <v>2217</v>
      </c>
      <c r="J433" s="41" t="s">
        <v>2285</v>
      </c>
      <c r="K433" s="41" t="s">
        <v>71</v>
      </c>
      <c r="L433" s="46"/>
      <c r="M433" s="46"/>
    </row>
    <row r="434" spans="1:13">
      <c r="A434" s="17"/>
      <c r="B434" s="17"/>
      <c r="C434" s="16" t="s">
        <v>187</v>
      </c>
      <c r="D434" s="24" t="s">
        <v>2219</v>
      </c>
      <c r="G434" t="s">
        <v>191</v>
      </c>
      <c r="H434" t="s">
        <v>201</v>
      </c>
      <c r="I434" s="46"/>
      <c r="J434" s="41" t="s">
        <v>2285</v>
      </c>
      <c r="K434" s="41">
        <v>1</v>
      </c>
      <c r="L434" s="46"/>
      <c r="M434" s="46"/>
    </row>
    <row r="435" spans="1:13">
      <c r="A435" s="17"/>
      <c r="B435" s="17"/>
      <c r="C435" s="16" t="s">
        <v>187</v>
      </c>
      <c r="D435" s="24" t="s">
        <v>2220</v>
      </c>
      <c r="G435" t="s">
        <v>191</v>
      </c>
      <c r="H435" t="s">
        <v>201</v>
      </c>
      <c r="I435" s="46"/>
      <c r="J435" s="41" t="s">
        <v>2285</v>
      </c>
      <c r="K435" s="41">
        <v>2</v>
      </c>
      <c r="L435" s="46"/>
      <c r="M435" s="46"/>
    </row>
    <row r="436" spans="1:13">
      <c r="A436" s="17"/>
      <c r="B436" s="17" t="s">
        <v>2246</v>
      </c>
      <c r="C436" s="16" t="s">
        <v>197</v>
      </c>
      <c r="D436" s="21" t="s">
        <v>713</v>
      </c>
      <c r="G436" t="s">
        <v>191</v>
      </c>
      <c r="H436" t="s">
        <v>192</v>
      </c>
      <c r="L436" t="s">
        <v>2281</v>
      </c>
      <c r="M436" t="s">
        <v>71</v>
      </c>
    </row>
    <row r="437" spans="1:26">
      <c r="A437" s="17"/>
      <c r="B437" s="17"/>
      <c r="C437" s="16" t="s">
        <v>241</v>
      </c>
      <c r="D437" s="44" t="s">
        <v>2226</v>
      </c>
      <c r="G437" t="s">
        <v>2222</v>
      </c>
      <c r="H437" t="s">
        <v>192</v>
      </c>
      <c r="L437" t="s">
        <v>2281</v>
      </c>
      <c r="M437" t="s">
        <v>2227</v>
      </c>
      <c r="Z437" t="s">
        <v>2228</v>
      </c>
    </row>
    <row r="438" spans="1:13">
      <c r="A438" s="17"/>
      <c r="B438" s="17" t="s">
        <v>2247</v>
      </c>
      <c r="C438" s="16" t="s">
        <v>197</v>
      </c>
      <c r="D438" s="21" t="s">
        <v>713</v>
      </c>
      <c r="G438" t="s">
        <v>640</v>
      </c>
      <c r="H438" t="s">
        <v>192</v>
      </c>
      <c r="L438" t="s">
        <v>2282</v>
      </c>
      <c r="M438" t="s">
        <v>71</v>
      </c>
    </row>
    <row r="439" spans="1:26">
      <c r="A439" s="17"/>
      <c r="B439" s="17"/>
      <c r="C439" s="16" t="s">
        <v>241</v>
      </c>
      <c r="D439" s="44" t="s">
        <v>2226</v>
      </c>
      <c r="G439" t="s">
        <v>2222</v>
      </c>
      <c r="H439" t="s">
        <v>192</v>
      </c>
      <c r="L439" t="s">
        <v>2282</v>
      </c>
      <c r="M439" t="s">
        <v>2227</v>
      </c>
      <c r="Z439" t="s">
        <v>2228</v>
      </c>
    </row>
    <row r="440" spans="1:13">
      <c r="A440" s="17"/>
      <c r="B440" s="17" t="s">
        <v>2248</v>
      </c>
      <c r="C440" s="16" t="s">
        <v>197</v>
      </c>
      <c r="D440" s="21" t="s">
        <v>713</v>
      </c>
      <c r="G440" t="s">
        <v>191</v>
      </c>
      <c r="H440" t="s">
        <v>192</v>
      </c>
      <c r="L440" t="s">
        <v>2286</v>
      </c>
      <c r="M440" t="s">
        <v>71</v>
      </c>
    </row>
    <row r="441" spans="1:26">
      <c r="A441" s="17"/>
      <c r="B441" s="17"/>
      <c r="C441" s="16" t="s">
        <v>241</v>
      </c>
      <c r="D441" s="44" t="s">
        <v>2250</v>
      </c>
      <c r="G441" t="s">
        <v>2222</v>
      </c>
      <c r="H441" t="s">
        <v>192</v>
      </c>
      <c r="L441" t="s">
        <v>2286</v>
      </c>
      <c r="M441" t="s">
        <v>2227</v>
      </c>
      <c r="Z441" t="s">
        <v>2251</v>
      </c>
    </row>
    <row r="442" spans="1:26">
      <c r="A442" s="17"/>
      <c r="B442" s="34" t="s">
        <v>2287</v>
      </c>
      <c r="C442" s="35" t="s">
        <v>393</v>
      </c>
      <c r="D442" s="36" t="s">
        <v>16</v>
      </c>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13">
      <c r="A443" s="17"/>
      <c r="B443" s="17" t="s">
        <v>2287</v>
      </c>
      <c r="C443" s="16" t="s">
        <v>197</v>
      </c>
      <c r="D443" s="21" t="s">
        <v>713</v>
      </c>
      <c r="G443" t="s">
        <v>191</v>
      </c>
      <c r="H443" t="s">
        <v>192</v>
      </c>
      <c r="I443" s="14" t="s">
        <v>2209</v>
      </c>
      <c r="J443" s="14"/>
      <c r="K443" s="14"/>
      <c r="L443" t="s">
        <v>2288</v>
      </c>
      <c r="M443" t="s">
        <v>71</v>
      </c>
    </row>
    <row r="444" ht="15" customHeight="1" spans="1:13">
      <c r="A444" s="17"/>
      <c r="B444" s="17"/>
      <c r="C444" s="16" t="s">
        <v>197</v>
      </c>
      <c r="D444" s="21" t="s">
        <v>1976</v>
      </c>
      <c r="G444" t="s">
        <v>191</v>
      </c>
      <c r="H444" t="s">
        <v>201</v>
      </c>
      <c r="I444" s="14" t="s">
        <v>2211</v>
      </c>
      <c r="J444" s="14"/>
      <c r="K444" s="14"/>
      <c r="L444" t="s">
        <v>2288</v>
      </c>
      <c r="M444" t="s">
        <v>2213</v>
      </c>
    </row>
    <row r="445" spans="1:13">
      <c r="A445" s="17"/>
      <c r="B445" s="17"/>
      <c r="C445" s="16" t="s">
        <v>197</v>
      </c>
      <c r="D445" s="21" t="s">
        <v>2214</v>
      </c>
      <c r="G445" t="s">
        <v>191</v>
      </c>
      <c r="H445" t="s">
        <v>201</v>
      </c>
      <c r="L445" t="s">
        <v>2288</v>
      </c>
      <c r="M445" t="s">
        <v>2215</v>
      </c>
    </row>
    <row r="446" spans="1:13">
      <c r="A446" s="17"/>
      <c r="B446" s="17" t="s">
        <v>2216</v>
      </c>
      <c r="C446" s="16" t="s">
        <v>187</v>
      </c>
      <c r="D446" s="24" t="s">
        <v>713</v>
      </c>
      <c r="G446" t="s">
        <v>191</v>
      </c>
      <c r="H446" t="s">
        <v>192</v>
      </c>
      <c r="I446" s="46" t="s">
        <v>2217</v>
      </c>
      <c r="J446" s="41" t="s">
        <v>2289</v>
      </c>
      <c r="K446" s="41" t="s">
        <v>71</v>
      </c>
      <c r="L446" s="46"/>
      <c r="M446" s="46"/>
    </row>
    <row r="447" spans="1:13">
      <c r="A447" s="17"/>
      <c r="B447" s="17"/>
      <c r="C447" s="16" t="s">
        <v>187</v>
      </c>
      <c r="D447" s="24" t="s">
        <v>2219</v>
      </c>
      <c r="G447" t="s">
        <v>191</v>
      </c>
      <c r="H447" t="s">
        <v>201</v>
      </c>
      <c r="I447" s="46"/>
      <c r="J447" s="41" t="s">
        <v>2289</v>
      </c>
      <c r="K447" s="41">
        <v>1</v>
      </c>
      <c r="L447" s="46"/>
      <c r="M447" s="46"/>
    </row>
    <row r="448" spans="1:13">
      <c r="A448" s="17"/>
      <c r="B448" s="17"/>
      <c r="C448" s="16" t="s">
        <v>187</v>
      </c>
      <c r="D448" s="24" t="s">
        <v>2220</v>
      </c>
      <c r="G448" t="s">
        <v>191</v>
      </c>
      <c r="H448" t="s">
        <v>201</v>
      </c>
      <c r="I448" s="46"/>
      <c r="J448" s="41" t="s">
        <v>2289</v>
      </c>
      <c r="K448" s="41">
        <v>2</v>
      </c>
      <c r="L448" s="46"/>
      <c r="M448" s="46"/>
    </row>
    <row r="449" spans="1:13">
      <c r="A449" s="17"/>
      <c r="B449" s="17" t="s">
        <v>2216</v>
      </c>
      <c r="C449" s="16" t="s">
        <v>162</v>
      </c>
      <c r="D449" s="37" t="s">
        <v>713</v>
      </c>
      <c r="G449" t="s">
        <v>191</v>
      </c>
      <c r="H449" t="s">
        <v>192</v>
      </c>
      <c r="I449" s="46" t="s">
        <v>2217</v>
      </c>
      <c r="J449" s="46"/>
      <c r="K449" s="46"/>
      <c r="L449" s="46"/>
      <c r="M449" s="46"/>
    </row>
    <row r="450" spans="1:13">
      <c r="A450" s="17"/>
      <c r="B450" s="17"/>
      <c r="C450" s="16" t="s">
        <v>162</v>
      </c>
      <c r="D450" s="37" t="s">
        <v>2221</v>
      </c>
      <c r="G450" t="s">
        <v>2222</v>
      </c>
      <c r="H450" t="s">
        <v>201</v>
      </c>
      <c r="I450" s="46"/>
      <c r="J450" s="46"/>
      <c r="K450" s="46"/>
      <c r="L450" s="46"/>
      <c r="M450" s="46"/>
    </row>
    <row r="451" spans="1:13">
      <c r="A451" s="17"/>
      <c r="B451" s="17" t="s">
        <v>2224</v>
      </c>
      <c r="C451" s="16" t="s">
        <v>241</v>
      </c>
      <c r="D451" s="19" t="s">
        <v>713</v>
      </c>
      <c r="G451" t="s">
        <v>191</v>
      </c>
      <c r="H451" t="s">
        <v>192</v>
      </c>
      <c r="L451" t="s">
        <v>2290</v>
      </c>
      <c r="M451" t="s">
        <v>71</v>
      </c>
    </row>
    <row r="452" spans="1:26">
      <c r="A452" s="17"/>
      <c r="B452" s="17"/>
      <c r="C452" s="16" t="s">
        <v>241</v>
      </c>
      <c r="D452" s="19" t="s">
        <v>2226</v>
      </c>
      <c r="G452" t="s">
        <v>2222</v>
      </c>
      <c r="H452" t="s">
        <v>201</v>
      </c>
      <c r="L452" t="s">
        <v>2290</v>
      </c>
      <c r="M452" t="s">
        <v>2227</v>
      </c>
      <c r="Z452" t="s">
        <v>2228</v>
      </c>
    </row>
    <row r="453" spans="1:13">
      <c r="A453" s="17"/>
      <c r="B453" s="17" t="s">
        <v>2229</v>
      </c>
      <c r="C453" s="16" t="s">
        <v>241</v>
      </c>
      <c r="D453" s="19" t="s">
        <v>713</v>
      </c>
      <c r="G453" t="s">
        <v>191</v>
      </c>
      <c r="L453" t="s">
        <v>2291</v>
      </c>
      <c r="M453" t="s">
        <v>71</v>
      </c>
    </row>
    <row r="454" spans="1:26">
      <c r="A454" s="17"/>
      <c r="B454" s="17"/>
      <c r="C454" s="16" t="s">
        <v>241</v>
      </c>
      <c r="D454" s="19" t="s">
        <v>2226</v>
      </c>
      <c r="G454" t="s">
        <v>2222</v>
      </c>
      <c r="L454" t="s">
        <v>2291</v>
      </c>
      <c r="M454" t="s">
        <v>2227</v>
      </c>
      <c r="Z454" t="s">
        <v>2228</v>
      </c>
    </row>
    <row r="455" spans="1:13">
      <c r="A455" s="17"/>
      <c r="B455" s="17" t="s">
        <v>2231</v>
      </c>
      <c r="C455" s="16" t="s">
        <v>241</v>
      </c>
      <c r="D455" s="19" t="s">
        <v>713</v>
      </c>
      <c r="G455" t="s">
        <v>640</v>
      </c>
      <c r="H455" t="s">
        <v>192</v>
      </c>
      <c r="L455" t="s">
        <v>2292</v>
      </c>
      <c r="M455" t="s">
        <v>71</v>
      </c>
    </row>
    <row r="456" spans="1:26">
      <c r="A456" s="17"/>
      <c r="B456" s="17"/>
      <c r="C456" s="16" t="s">
        <v>241</v>
      </c>
      <c r="D456" s="19" t="s">
        <v>2226</v>
      </c>
      <c r="G456" t="s">
        <v>2222</v>
      </c>
      <c r="H456" t="s">
        <v>201</v>
      </c>
      <c r="L456" t="s">
        <v>2292</v>
      </c>
      <c r="M456" t="s">
        <v>2227</v>
      </c>
      <c r="Z456" t="s">
        <v>2233</v>
      </c>
    </row>
    <row r="457" spans="1:26">
      <c r="A457" s="17"/>
      <c r="B457" s="17" t="s">
        <v>2234</v>
      </c>
      <c r="C457" s="16" t="s">
        <v>393</v>
      </c>
      <c r="D457" s="38" t="s">
        <v>2235</v>
      </c>
      <c r="G457" t="s">
        <v>2236</v>
      </c>
      <c r="I457" s="46" t="s">
        <v>2217</v>
      </c>
      <c r="J457" s="46"/>
      <c r="K457" s="46"/>
      <c r="L457" s="46"/>
      <c r="M457" s="46"/>
      <c r="Z457" t="s">
        <v>2237</v>
      </c>
    </row>
    <row r="458" spans="1:26">
      <c r="A458" s="17"/>
      <c r="B458" s="17"/>
      <c r="C458" s="16" t="s">
        <v>393</v>
      </c>
      <c r="D458" s="38" t="s">
        <v>2238</v>
      </c>
      <c r="G458" t="s">
        <v>2236</v>
      </c>
      <c r="I458" s="46"/>
      <c r="J458" s="46"/>
      <c r="K458" s="46"/>
      <c r="L458" s="46"/>
      <c r="M458" s="46"/>
      <c r="Z458" t="s">
        <v>2239</v>
      </c>
    </row>
    <row r="459" spans="1:26">
      <c r="A459" s="17"/>
      <c r="B459" s="17"/>
      <c r="C459" s="16" t="s">
        <v>393</v>
      </c>
      <c r="D459" s="38" t="s">
        <v>2240</v>
      </c>
      <c r="G459" t="s">
        <v>2236</v>
      </c>
      <c r="I459" s="46"/>
      <c r="J459" s="46"/>
      <c r="K459" s="46"/>
      <c r="L459" s="46"/>
      <c r="M459" s="46"/>
      <c r="Z459" t="s">
        <v>2241</v>
      </c>
    </row>
    <row r="460" ht="15" customHeight="1" spans="1:13">
      <c r="A460" s="17"/>
      <c r="B460" s="17"/>
      <c r="C460" s="16" t="s">
        <v>15</v>
      </c>
      <c r="D460" s="45" t="s">
        <v>1257</v>
      </c>
      <c r="G460" t="s">
        <v>640</v>
      </c>
      <c r="H460" t="s">
        <v>192</v>
      </c>
      <c r="I460" s="14" t="s">
        <v>2242</v>
      </c>
      <c r="J460" s="14"/>
      <c r="K460" s="14"/>
      <c r="L460" t="s">
        <v>2293</v>
      </c>
      <c r="M460" t="s">
        <v>254</v>
      </c>
    </row>
    <row r="461" spans="1:13">
      <c r="A461" s="17"/>
      <c r="B461" s="17"/>
      <c r="C461" s="16" t="s">
        <v>15</v>
      </c>
      <c r="D461" s="45" t="s">
        <v>1255</v>
      </c>
      <c r="G461" t="s">
        <v>191</v>
      </c>
      <c r="H461" t="s">
        <v>192</v>
      </c>
      <c r="L461" t="s">
        <v>2293</v>
      </c>
      <c r="M461" t="s">
        <v>256</v>
      </c>
    </row>
    <row r="462" spans="1:13">
      <c r="A462" s="17"/>
      <c r="B462" s="17" t="s">
        <v>2244</v>
      </c>
      <c r="C462" s="16" t="s">
        <v>187</v>
      </c>
      <c r="D462" s="24" t="s">
        <v>713</v>
      </c>
      <c r="G462" t="s">
        <v>191</v>
      </c>
      <c r="H462" t="s">
        <v>192</v>
      </c>
      <c r="I462" s="46" t="s">
        <v>2217</v>
      </c>
      <c r="J462" s="41" t="s">
        <v>2294</v>
      </c>
      <c r="K462" s="41" t="s">
        <v>71</v>
      </c>
      <c r="L462" s="46"/>
      <c r="M462" s="46"/>
    </row>
    <row r="463" spans="1:13">
      <c r="A463" s="17"/>
      <c r="B463" s="17"/>
      <c r="C463" s="16" t="s">
        <v>187</v>
      </c>
      <c r="D463" s="24" t="s">
        <v>2219</v>
      </c>
      <c r="G463" t="s">
        <v>191</v>
      </c>
      <c r="H463" t="s">
        <v>201</v>
      </c>
      <c r="I463" s="46"/>
      <c r="J463" s="41" t="s">
        <v>2294</v>
      </c>
      <c r="K463" s="41">
        <v>1</v>
      </c>
      <c r="L463" s="46"/>
      <c r="M463" s="46"/>
    </row>
    <row r="464" spans="1:13">
      <c r="A464" s="17"/>
      <c r="B464" s="17"/>
      <c r="C464" s="16" t="s">
        <v>187</v>
      </c>
      <c r="D464" s="24" t="s">
        <v>2220</v>
      </c>
      <c r="G464" t="s">
        <v>191</v>
      </c>
      <c r="H464" t="s">
        <v>201</v>
      </c>
      <c r="I464" s="46"/>
      <c r="J464" s="41" t="s">
        <v>2294</v>
      </c>
      <c r="K464" s="41">
        <v>2</v>
      </c>
      <c r="L464" s="46"/>
      <c r="M464" s="46"/>
    </row>
    <row r="465" spans="1:13">
      <c r="A465" s="17"/>
      <c r="B465" s="17" t="s">
        <v>2246</v>
      </c>
      <c r="C465" s="16" t="s">
        <v>197</v>
      </c>
      <c r="D465" s="21" t="s">
        <v>713</v>
      </c>
      <c r="G465" t="s">
        <v>191</v>
      </c>
      <c r="H465" t="s">
        <v>192</v>
      </c>
      <c r="L465" t="s">
        <v>2290</v>
      </c>
      <c r="M465" t="s">
        <v>71</v>
      </c>
    </row>
    <row r="466" spans="1:26">
      <c r="A466" s="17"/>
      <c r="B466" s="17"/>
      <c r="C466" s="16" t="s">
        <v>241</v>
      </c>
      <c r="D466" s="44" t="s">
        <v>2226</v>
      </c>
      <c r="G466" t="s">
        <v>2222</v>
      </c>
      <c r="H466" t="s">
        <v>192</v>
      </c>
      <c r="L466" t="s">
        <v>2290</v>
      </c>
      <c r="M466" t="s">
        <v>2227</v>
      </c>
      <c r="Z466" t="s">
        <v>2228</v>
      </c>
    </row>
    <row r="467" spans="1:13">
      <c r="A467" s="17"/>
      <c r="B467" s="17" t="s">
        <v>2247</v>
      </c>
      <c r="C467" s="16" t="s">
        <v>197</v>
      </c>
      <c r="D467" s="21" t="s">
        <v>713</v>
      </c>
      <c r="G467" t="s">
        <v>640</v>
      </c>
      <c r="H467" t="s">
        <v>192</v>
      </c>
      <c r="L467" t="s">
        <v>2291</v>
      </c>
      <c r="M467" t="s">
        <v>71</v>
      </c>
    </row>
    <row r="468" spans="1:26">
      <c r="A468" s="17"/>
      <c r="B468" s="17"/>
      <c r="C468" s="16" t="s">
        <v>241</v>
      </c>
      <c r="D468" s="44" t="s">
        <v>2226</v>
      </c>
      <c r="G468" t="s">
        <v>2222</v>
      </c>
      <c r="H468" t="s">
        <v>192</v>
      </c>
      <c r="L468" t="s">
        <v>2291</v>
      </c>
      <c r="M468" t="s">
        <v>2227</v>
      </c>
      <c r="Z468" t="s">
        <v>2228</v>
      </c>
    </row>
    <row r="469" spans="1:13">
      <c r="A469" s="17"/>
      <c r="B469" s="17" t="s">
        <v>2248</v>
      </c>
      <c r="C469" s="16" t="s">
        <v>197</v>
      </c>
      <c r="D469" s="21" t="s">
        <v>713</v>
      </c>
      <c r="G469" t="s">
        <v>191</v>
      </c>
      <c r="H469" t="s">
        <v>192</v>
      </c>
      <c r="L469" t="s">
        <v>2295</v>
      </c>
      <c r="M469" t="s">
        <v>71</v>
      </c>
    </row>
    <row r="470" spans="1:26">
      <c r="A470" s="17"/>
      <c r="B470" s="17"/>
      <c r="C470" s="16" t="s">
        <v>241</v>
      </c>
      <c r="D470" s="44" t="s">
        <v>2250</v>
      </c>
      <c r="G470" t="s">
        <v>2222</v>
      </c>
      <c r="H470" t="s">
        <v>192</v>
      </c>
      <c r="L470" t="s">
        <v>2295</v>
      </c>
      <c r="M470" t="s">
        <v>2227</v>
      </c>
      <c r="Z470" t="s">
        <v>2251</v>
      </c>
    </row>
    <row r="471" spans="1:26">
      <c r="A471" s="17"/>
      <c r="B471" s="34" t="s">
        <v>2296</v>
      </c>
      <c r="C471" s="35" t="s">
        <v>393</v>
      </c>
      <c r="D471" s="36" t="s">
        <v>16</v>
      </c>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13">
      <c r="A472" s="17"/>
      <c r="B472" s="17" t="s">
        <v>2296</v>
      </c>
      <c r="C472" s="16" t="s">
        <v>197</v>
      </c>
      <c r="D472" s="21" t="s">
        <v>713</v>
      </c>
      <c r="G472" t="s">
        <v>191</v>
      </c>
      <c r="H472" t="s">
        <v>192</v>
      </c>
      <c r="I472" s="14" t="s">
        <v>2209</v>
      </c>
      <c r="J472" s="14"/>
      <c r="K472" s="14"/>
      <c r="L472" t="s">
        <v>2297</v>
      </c>
      <c r="M472" t="s">
        <v>71</v>
      </c>
    </row>
    <row r="473" ht="15" customHeight="1" spans="1:13">
      <c r="A473" s="17"/>
      <c r="B473" s="17"/>
      <c r="C473" s="16" t="s">
        <v>197</v>
      </c>
      <c r="D473" s="21" t="s">
        <v>1976</v>
      </c>
      <c r="G473" t="s">
        <v>191</v>
      </c>
      <c r="H473" t="s">
        <v>201</v>
      </c>
      <c r="I473" s="14" t="s">
        <v>2211</v>
      </c>
      <c r="J473" s="14"/>
      <c r="K473" s="14"/>
      <c r="L473" t="s">
        <v>2297</v>
      </c>
      <c r="M473" t="s">
        <v>2213</v>
      </c>
    </row>
    <row r="474" spans="1:13">
      <c r="A474" s="17"/>
      <c r="B474" s="17"/>
      <c r="C474" s="16" t="s">
        <v>197</v>
      </c>
      <c r="D474" s="21" t="s">
        <v>2214</v>
      </c>
      <c r="G474" t="s">
        <v>191</v>
      </c>
      <c r="H474" t="s">
        <v>201</v>
      </c>
      <c r="L474" t="s">
        <v>2297</v>
      </c>
      <c r="M474" t="s">
        <v>2215</v>
      </c>
    </row>
    <row r="475" spans="1:13">
      <c r="A475" s="17"/>
      <c r="B475" s="17" t="s">
        <v>2216</v>
      </c>
      <c r="C475" s="16" t="s">
        <v>187</v>
      </c>
      <c r="D475" s="24" t="s">
        <v>713</v>
      </c>
      <c r="G475" t="s">
        <v>191</v>
      </c>
      <c r="H475" t="s">
        <v>192</v>
      </c>
      <c r="I475" s="46" t="s">
        <v>2217</v>
      </c>
      <c r="J475" s="41" t="s">
        <v>2298</v>
      </c>
      <c r="K475" s="41" t="s">
        <v>71</v>
      </c>
      <c r="L475" s="46"/>
      <c r="M475" s="46"/>
    </row>
    <row r="476" spans="1:13">
      <c r="A476" s="17"/>
      <c r="B476" s="17"/>
      <c r="C476" s="16" t="s">
        <v>187</v>
      </c>
      <c r="D476" s="24" t="s">
        <v>2219</v>
      </c>
      <c r="G476" t="s">
        <v>191</v>
      </c>
      <c r="H476" t="s">
        <v>201</v>
      </c>
      <c r="I476" s="46"/>
      <c r="J476" s="41" t="s">
        <v>2298</v>
      </c>
      <c r="K476" s="41">
        <v>1</v>
      </c>
      <c r="L476" s="46"/>
      <c r="M476" s="46"/>
    </row>
    <row r="477" spans="1:13">
      <c r="A477" s="17"/>
      <c r="B477" s="17"/>
      <c r="C477" s="16" t="s">
        <v>187</v>
      </c>
      <c r="D477" s="24" t="s">
        <v>2220</v>
      </c>
      <c r="G477" t="s">
        <v>191</v>
      </c>
      <c r="H477" t="s">
        <v>201</v>
      </c>
      <c r="I477" s="46"/>
      <c r="J477" s="41" t="s">
        <v>2298</v>
      </c>
      <c r="K477" s="41">
        <v>2</v>
      </c>
      <c r="L477" s="46"/>
      <c r="M477" s="46"/>
    </row>
    <row r="478" spans="1:13">
      <c r="A478" s="17"/>
      <c r="B478" s="17" t="s">
        <v>2216</v>
      </c>
      <c r="C478" s="16" t="s">
        <v>162</v>
      </c>
      <c r="D478" s="37" t="s">
        <v>713</v>
      </c>
      <c r="G478" t="s">
        <v>191</v>
      </c>
      <c r="H478" t="s">
        <v>192</v>
      </c>
      <c r="I478" s="46" t="s">
        <v>2217</v>
      </c>
      <c r="J478" s="46"/>
      <c r="K478" s="46"/>
      <c r="L478" s="46"/>
      <c r="M478" s="46"/>
    </row>
    <row r="479" spans="1:13">
      <c r="A479" s="17"/>
      <c r="B479" s="17"/>
      <c r="C479" s="16" t="s">
        <v>162</v>
      </c>
      <c r="D479" s="37" t="s">
        <v>2221</v>
      </c>
      <c r="G479" t="s">
        <v>2222</v>
      </c>
      <c r="H479" t="s">
        <v>201</v>
      </c>
      <c r="I479" s="46"/>
      <c r="J479" s="46"/>
      <c r="K479" s="46"/>
      <c r="L479" s="46"/>
      <c r="M479" s="46"/>
    </row>
    <row r="480" spans="1:13">
      <c r="A480" s="17"/>
      <c r="B480" s="17" t="s">
        <v>2224</v>
      </c>
      <c r="C480" s="16" t="s">
        <v>241</v>
      </c>
      <c r="D480" s="19" t="s">
        <v>713</v>
      </c>
      <c r="G480" t="s">
        <v>191</v>
      </c>
      <c r="H480" t="s">
        <v>192</v>
      </c>
      <c r="L480" t="s">
        <v>2299</v>
      </c>
      <c r="M480" t="s">
        <v>71</v>
      </c>
    </row>
    <row r="481" spans="1:26">
      <c r="A481" s="17"/>
      <c r="B481" s="17"/>
      <c r="C481" s="16" t="s">
        <v>241</v>
      </c>
      <c r="D481" s="19" t="s">
        <v>2226</v>
      </c>
      <c r="G481" t="s">
        <v>2222</v>
      </c>
      <c r="H481" t="s">
        <v>201</v>
      </c>
      <c r="L481" t="s">
        <v>2299</v>
      </c>
      <c r="M481" t="s">
        <v>2227</v>
      </c>
      <c r="Z481" t="s">
        <v>2228</v>
      </c>
    </row>
    <row r="482" spans="1:13">
      <c r="A482" s="17"/>
      <c r="B482" s="17" t="s">
        <v>2229</v>
      </c>
      <c r="C482" s="16" t="s">
        <v>241</v>
      </c>
      <c r="D482" s="19" t="s">
        <v>713</v>
      </c>
      <c r="G482" t="s">
        <v>191</v>
      </c>
      <c r="L482" t="s">
        <v>2300</v>
      </c>
      <c r="M482" t="s">
        <v>71</v>
      </c>
    </row>
    <row r="483" spans="1:26">
      <c r="A483" s="17"/>
      <c r="B483" s="17"/>
      <c r="C483" s="16" t="s">
        <v>241</v>
      </c>
      <c r="D483" s="19" t="s">
        <v>2226</v>
      </c>
      <c r="G483" t="s">
        <v>2222</v>
      </c>
      <c r="L483" t="s">
        <v>2300</v>
      </c>
      <c r="M483" t="s">
        <v>2227</v>
      </c>
      <c r="Z483" t="s">
        <v>2228</v>
      </c>
    </row>
    <row r="484" spans="1:13">
      <c r="A484" s="17"/>
      <c r="B484" s="17" t="s">
        <v>2231</v>
      </c>
      <c r="C484" s="16" t="s">
        <v>241</v>
      </c>
      <c r="D484" s="19" t="s">
        <v>713</v>
      </c>
      <c r="G484" t="s">
        <v>640</v>
      </c>
      <c r="H484" t="s">
        <v>192</v>
      </c>
      <c r="L484" t="s">
        <v>2301</v>
      </c>
      <c r="M484" t="s">
        <v>71</v>
      </c>
    </row>
    <row r="485" spans="1:26">
      <c r="A485" s="17"/>
      <c r="B485" s="17"/>
      <c r="C485" s="16" t="s">
        <v>241</v>
      </c>
      <c r="D485" s="19" t="s">
        <v>2226</v>
      </c>
      <c r="G485" t="s">
        <v>2222</v>
      </c>
      <c r="H485" t="s">
        <v>201</v>
      </c>
      <c r="L485" t="s">
        <v>2301</v>
      </c>
      <c r="M485" t="s">
        <v>2227</v>
      </c>
      <c r="Z485" t="s">
        <v>2233</v>
      </c>
    </row>
    <row r="486" spans="1:26">
      <c r="A486" s="17"/>
      <c r="B486" s="17" t="s">
        <v>2234</v>
      </c>
      <c r="C486" s="16" t="s">
        <v>393</v>
      </c>
      <c r="D486" s="38" t="s">
        <v>2235</v>
      </c>
      <c r="G486" t="s">
        <v>2236</v>
      </c>
      <c r="I486" s="46" t="s">
        <v>2217</v>
      </c>
      <c r="J486" s="46"/>
      <c r="K486" s="46"/>
      <c r="L486" s="46"/>
      <c r="M486" s="46"/>
      <c r="Z486" t="s">
        <v>2237</v>
      </c>
    </row>
    <row r="487" spans="1:26">
      <c r="A487" s="17"/>
      <c r="B487" s="17"/>
      <c r="C487" s="16" t="s">
        <v>393</v>
      </c>
      <c r="D487" s="38" t="s">
        <v>2238</v>
      </c>
      <c r="G487" t="s">
        <v>2236</v>
      </c>
      <c r="I487" s="46"/>
      <c r="J487" s="46"/>
      <c r="K487" s="46"/>
      <c r="L487" s="46"/>
      <c r="M487" s="46"/>
      <c r="Z487" t="s">
        <v>2239</v>
      </c>
    </row>
    <row r="488" spans="1:26">
      <c r="A488" s="17"/>
      <c r="B488" s="17"/>
      <c r="C488" s="16" t="s">
        <v>393</v>
      </c>
      <c r="D488" s="38" t="s">
        <v>2240</v>
      </c>
      <c r="G488" t="s">
        <v>2236</v>
      </c>
      <c r="I488" s="46"/>
      <c r="J488" s="46"/>
      <c r="K488" s="46"/>
      <c r="L488" s="46"/>
      <c r="M488" s="46"/>
      <c r="Z488" t="s">
        <v>2241</v>
      </c>
    </row>
    <row r="489" ht="15" customHeight="1" spans="1:13">
      <c r="A489" s="17"/>
      <c r="B489" s="17"/>
      <c r="C489" s="16" t="s">
        <v>15</v>
      </c>
      <c r="D489" s="45" t="s">
        <v>1257</v>
      </c>
      <c r="G489" t="s">
        <v>640</v>
      </c>
      <c r="H489" t="s">
        <v>192</v>
      </c>
      <c r="I489" s="14" t="s">
        <v>2242</v>
      </c>
      <c r="J489" s="14"/>
      <c r="K489" s="14"/>
      <c r="L489" t="s">
        <v>2302</v>
      </c>
      <c r="M489" t="s">
        <v>254</v>
      </c>
    </row>
    <row r="490" spans="1:13">
      <c r="A490" s="17"/>
      <c r="B490" s="17"/>
      <c r="C490" s="16" t="s">
        <v>15</v>
      </c>
      <c r="D490" s="45" t="s">
        <v>1255</v>
      </c>
      <c r="G490" t="s">
        <v>191</v>
      </c>
      <c r="H490" t="s">
        <v>192</v>
      </c>
      <c r="L490" t="s">
        <v>2302</v>
      </c>
      <c r="M490" t="s">
        <v>256</v>
      </c>
    </row>
    <row r="491" spans="1:13">
      <c r="A491" s="17"/>
      <c r="B491" s="17" t="s">
        <v>2244</v>
      </c>
      <c r="C491" s="16" t="s">
        <v>187</v>
      </c>
      <c r="D491" s="24" t="s">
        <v>713</v>
      </c>
      <c r="G491" t="s">
        <v>191</v>
      </c>
      <c r="H491" t="s">
        <v>192</v>
      </c>
      <c r="I491" s="46" t="s">
        <v>2217</v>
      </c>
      <c r="J491" s="41" t="s">
        <v>2303</v>
      </c>
      <c r="K491" s="41" t="s">
        <v>71</v>
      </c>
      <c r="L491" s="46"/>
      <c r="M491" s="46"/>
    </row>
    <row r="492" spans="1:13">
      <c r="A492" s="17"/>
      <c r="B492" s="17"/>
      <c r="C492" s="16" t="s">
        <v>187</v>
      </c>
      <c r="D492" s="24" t="s">
        <v>2219</v>
      </c>
      <c r="G492" t="s">
        <v>191</v>
      </c>
      <c r="H492" t="s">
        <v>201</v>
      </c>
      <c r="I492" s="46"/>
      <c r="J492" s="41" t="s">
        <v>2303</v>
      </c>
      <c r="K492" s="41">
        <v>1</v>
      </c>
      <c r="L492" s="46"/>
      <c r="M492" s="46"/>
    </row>
    <row r="493" spans="1:13">
      <c r="A493" s="17"/>
      <c r="B493" s="17"/>
      <c r="C493" s="16" t="s">
        <v>187</v>
      </c>
      <c r="D493" s="24" t="s">
        <v>2220</v>
      </c>
      <c r="G493" t="s">
        <v>191</v>
      </c>
      <c r="H493" t="s">
        <v>201</v>
      </c>
      <c r="I493" s="46"/>
      <c r="J493" s="41" t="s">
        <v>2303</v>
      </c>
      <c r="K493" s="41">
        <v>2</v>
      </c>
      <c r="L493" s="46"/>
      <c r="M493" s="46"/>
    </row>
    <row r="494" spans="1:13">
      <c r="A494" s="17"/>
      <c r="B494" s="17" t="s">
        <v>2246</v>
      </c>
      <c r="C494" s="16" t="s">
        <v>197</v>
      </c>
      <c r="D494" s="21" t="s">
        <v>713</v>
      </c>
      <c r="G494" t="s">
        <v>191</v>
      </c>
      <c r="H494" t="s">
        <v>192</v>
      </c>
      <c r="L494" t="s">
        <v>2299</v>
      </c>
      <c r="M494" t="s">
        <v>71</v>
      </c>
    </row>
    <row r="495" spans="1:26">
      <c r="A495" s="17"/>
      <c r="B495" s="17"/>
      <c r="C495" s="16" t="s">
        <v>241</v>
      </c>
      <c r="D495" s="44" t="s">
        <v>2226</v>
      </c>
      <c r="G495" t="s">
        <v>2222</v>
      </c>
      <c r="H495" t="s">
        <v>192</v>
      </c>
      <c r="L495" t="s">
        <v>2299</v>
      </c>
      <c r="M495" t="s">
        <v>2227</v>
      </c>
      <c r="Z495" t="s">
        <v>2228</v>
      </c>
    </row>
    <row r="496" spans="1:13">
      <c r="A496" s="17"/>
      <c r="B496" s="17" t="s">
        <v>2247</v>
      </c>
      <c r="C496" s="16" t="s">
        <v>197</v>
      </c>
      <c r="D496" s="21" t="s">
        <v>713</v>
      </c>
      <c r="G496" t="s">
        <v>640</v>
      </c>
      <c r="H496" t="s">
        <v>192</v>
      </c>
      <c r="L496" t="s">
        <v>2300</v>
      </c>
      <c r="M496" t="s">
        <v>71</v>
      </c>
    </row>
    <row r="497" spans="1:26">
      <c r="A497" s="17"/>
      <c r="B497" s="17"/>
      <c r="C497" s="16" t="s">
        <v>241</v>
      </c>
      <c r="D497" s="44" t="s">
        <v>2226</v>
      </c>
      <c r="G497" t="s">
        <v>2222</v>
      </c>
      <c r="H497" t="s">
        <v>192</v>
      </c>
      <c r="L497" t="s">
        <v>2300</v>
      </c>
      <c r="M497" t="s">
        <v>2227</v>
      </c>
      <c r="Z497" t="s">
        <v>2228</v>
      </c>
    </row>
    <row r="498" spans="1:13">
      <c r="A498" s="17"/>
      <c r="B498" s="17" t="s">
        <v>2248</v>
      </c>
      <c r="C498" s="16" t="s">
        <v>197</v>
      </c>
      <c r="D498" s="21" t="s">
        <v>713</v>
      </c>
      <c r="G498" t="s">
        <v>191</v>
      </c>
      <c r="H498" t="s">
        <v>192</v>
      </c>
      <c r="L498" t="s">
        <v>2304</v>
      </c>
      <c r="M498" t="s">
        <v>71</v>
      </c>
    </row>
    <row r="499" spans="1:26">
      <c r="A499" s="17"/>
      <c r="B499" s="17"/>
      <c r="C499" s="16" t="s">
        <v>241</v>
      </c>
      <c r="D499" s="44" t="s">
        <v>2250</v>
      </c>
      <c r="G499" t="s">
        <v>2222</v>
      </c>
      <c r="H499" t="s">
        <v>192</v>
      </c>
      <c r="L499" t="s">
        <v>2304</v>
      </c>
      <c r="M499" t="s">
        <v>2227</v>
      </c>
      <c r="Z499" t="s">
        <v>2251</v>
      </c>
    </row>
    <row r="500" spans="1:26">
      <c r="A500" s="17"/>
      <c r="B500" s="34" t="s">
        <v>2305</v>
      </c>
      <c r="C500" s="35" t="s">
        <v>393</v>
      </c>
      <c r="D500" s="36" t="s">
        <v>16</v>
      </c>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13">
      <c r="A501" s="17"/>
      <c r="B501" s="17" t="s">
        <v>2296</v>
      </c>
      <c r="C501" s="16" t="s">
        <v>197</v>
      </c>
      <c r="D501" s="21" t="s">
        <v>713</v>
      </c>
      <c r="G501" t="s">
        <v>191</v>
      </c>
      <c r="H501" t="s">
        <v>192</v>
      </c>
      <c r="I501" s="14" t="s">
        <v>2209</v>
      </c>
      <c r="J501" s="14"/>
      <c r="K501" s="14"/>
      <c r="L501" t="s">
        <v>2306</v>
      </c>
      <c r="M501" t="s">
        <v>71</v>
      </c>
    </row>
    <row r="502" ht="15" customHeight="1" spans="1:13">
      <c r="A502" s="17"/>
      <c r="B502" s="17"/>
      <c r="C502" s="16" t="s">
        <v>197</v>
      </c>
      <c r="D502" s="21" t="s">
        <v>1976</v>
      </c>
      <c r="G502" t="s">
        <v>191</v>
      </c>
      <c r="H502" t="s">
        <v>201</v>
      </c>
      <c r="I502" s="14" t="s">
        <v>2211</v>
      </c>
      <c r="J502" s="14"/>
      <c r="K502" s="14"/>
      <c r="L502" t="s">
        <v>2306</v>
      </c>
      <c r="M502" t="s">
        <v>2213</v>
      </c>
    </row>
    <row r="503" spans="1:13">
      <c r="A503" s="17"/>
      <c r="B503" s="17"/>
      <c r="C503" s="16" t="s">
        <v>197</v>
      </c>
      <c r="D503" s="21" t="s">
        <v>2214</v>
      </c>
      <c r="G503" t="s">
        <v>191</v>
      </c>
      <c r="H503" t="s">
        <v>201</v>
      </c>
      <c r="L503" t="s">
        <v>2306</v>
      </c>
      <c r="M503" t="s">
        <v>2215</v>
      </c>
    </row>
    <row r="504" spans="1:13">
      <c r="A504" s="17"/>
      <c r="B504" s="17" t="s">
        <v>2216</v>
      </c>
      <c r="C504" s="16" t="s">
        <v>187</v>
      </c>
      <c r="D504" s="24" t="s">
        <v>713</v>
      </c>
      <c r="G504" t="s">
        <v>191</v>
      </c>
      <c r="H504" t="s">
        <v>192</v>
      </c>
      <c r="I504" s="46" t="s">
        <v>2217</v>
      </c>
      <c r="J504" s="41" t="s">
        <v>2307</v>
      </c>
      <c r="K504" s="41" t="s">
        <v>71</v>
      </c>
      <c r="L504" s="46"/>
      <c r="M504" s="46"/>
    </row>
    <row r="505" spans="1:13">
      <c r="A505" s="17"/>
      <c r="B505" s="17"/>
      <c r="C505" s="16" t="s">
        <v>187</v>
      </c>
      <c r="D505" s="24" t="s">
        <v>2219</v>
      </c>
      <c r="G505" t="s">
        <v>191</v>
      </c>
      <c r="H505" t="s">
        <v>201</v>
      </c>
      <c r="I505" s="46"/>
      <c r="J505" s="41" t="s">
        <v>2307</v>
      </c>
      <c r="K505" s="41">
        <v>1</v>
      </c>
      <c r="L505" s="46"/>
      <c r="M505" s="46"/>
    </row>
    <row r="506" spans="1:13">
      <c r="A506" s="17"/>
      <c r="B506" s="17"/>
      <c r="C506" s="16" t="s">
        <v>187</v>
      </c>
      <c r="D506" s="24" t="s">
        <v>2220</v>
      </c>
      <c r="G506" t="s">
        <v>191</v>
      </c>
      <c r="H506" t="s">
        <v>201</v>
      </c>
      <c r="I506" s="46"/>
      <c r="J506" s="41" t="s">
        <v>2307</v>
      </c>
      <c r="K506" s="41">
        <v>2</v>
      </c>
      <c r="L506" s="46"/>
      <c r="M506" s="46"/>
    </row>
    <row r="507" spans="1:13">
      <c r="A507" s="17"/>
      <c r="B507" s="17" t="s">
        <v>2216</v>
      </c>
      <c r="C507" s="16" t="s">
        <v>162</v>
      </c>
      <c r="D507" s="37" t="s">
        <v>713</v>
      </c>
      <c r="G507" t="s">
        <v>191</v>
      </c>
      <c r="H507" t="s">
        <v>192</v>
      </c>
      <c r="I507" s="46" t="s">
        <v>2217</v>
      </c>
      <c r="J507" s="46"/>
      <c r="K507" s="46"/>
      <c r="L507" s="46"/>
      <c r="M507" s="46"/>
    </row>
    <row r="508" spans="1:13">
      <c r="A508" s="17"/>
      <c r="B508" s="17"/>
      <c r="C508" s="16" t="s">
        <v>162</v>
      </c>
      <c r="D508" s="37" t="s">
        <v>2221</v>
      </c>
      <c r="G508" t="s">
        <v>2222</v>
      </c>
      <c r="H508" t="s">
        <v>201</v>
      </c>
      <c r="I508" s="46"/>
      <c r="J508" s="46"/>
      <c r="K508" s="46"/>
      <c r="L508" s="46"/>
      <c r="M508" s="46"/>
    </row>
    <row r="509" spans="1:13">
      <c r="A509" s="17"/>
      <c r="B509" s="17" t="s">
        <v>2224</v>
      </c>
      <c r="C509" s="16" t="s">
        <v>241</v>
      </c>
      <c r="D509" s="19" t="s">
        <v>713</v>
      </c>
      <c r="G509" t="s">
        <v>191</v>
      </c>
      <c r="H509" t="s">
        <v>192</v>
      </c>
      <c r="L509" t="s">
        <v>2308</v>
      </c>
      <c r="M509" t="s">
        <v>71</v>
      </c>
    </row>
    <row r="510" spans="1:26">
      <c r="A510" s="17"/>
      <c r="B510" s="17"/>
      <c r="C510" s="16" t="s">
        <v>241</v>
      </c>
      <c r="D510" s="19" t="s">
        <v>2226</v>
      </c>
      <c r="G510" t="s">
        <v>2222</v>
      </c>
      <c r="H510" t="s">
        <v>201</v>
      </c>
      <c r="L510" t="s">
        <v>2308</v>
      </c>
      <c r="M510" t="s">
        <v>2227</v>
      </c>
      <c r="Z510" t="s">
        <v>2228</v>
      </c>
    </row>
    <row r="511" spans="1:13">
      <c r="A511" s="17"/>
      <c r="B511" s="17" t="s">
        <v>2229</v>
      </c>
      <c r="C511" s="16" t="s">
        <v>241</v>
      </c>
      <c r="D511" s="19" t="s">
        <v>713</v>
      </c>
      <c r="G511" t="s">
        <v>191</v>
      </c>
      <c r="L511" t="s">
        <v>2309</v>
      </c>
      <c r="M511" t="s">
        <v>71</v>
      </c>
    </row>
    <row r="512" spans="1:26">
      <c r="A512" s="17"/>
      <c r="B512" s="17"/>
      <c r="C512" s="16" t="s">
        <v>241</v>
      </c>
      <c r="D512" s="19" t="s">
        <v>2226</v>
      </c>
      <c r="G512" t="s">
        <v>2222</v>
      </c>
      <c r="L512" t="s">
        <v>2309</v>
      </c>
      <c r="M512" t="s">
        <v>2227</v>
      </c>
      <c r="Z512" t="s">
        <v>2228</v>
      </c>
    </row>
    <row r="513" s="33" customFormat="1" spans="1:26">
      <c r="A513" s="17"/>
      <c r="B513" s="17" t="s">
        <v>2231</v>
      </c>
      <c r="C513" s="16" t="s">
        <v>241</v>
      </c>
      <c r="D513" s="19" t="s">
        <v>713</v>
      </c>
      <c r="E513"/>
      <c r="F513"/>
      <c r="G513" t="s">
        <v>640</v>
      </c>
      <c r="H513" t="s">
        <v>192</v>
      </c>
      <c r="I513"/>
      <c r="J513"/>
      <c r="K513"/>
      <c r="L513" t="s">
        <v>2310</v>
      </c>
      <c r="M513" t="s">
        <v>71</v>
      </c>
      <c r="N513"/>
      <c r="O513"/>
      <c r="P513"/>
      <c r="Q513"/>
      <c r="R513"/>
      <c r="S513"/>
      <c r="T513"/>
      <c r="U513"/>
      <c r="V513"/>
      <c r="W513"/>
      <c r="X513"/>
      <c r="Y513"/>
      <c r="Z513"/>
    </row>
    <row r="514" spans="1:26">
      <c r="A514" s="17"/>
      <c r="B514" s="17"/>
      <c r="C514" s="16" t="s">
        <v>241</v>
      </c>
      <c r="D514" s="19" t="s">
        <v>2226</v>
      </c>
      <c r="G514" t="s">
        <v>2222</v>
      </c>
      <c r="H514" t="s">
        <v>201</v>
      </c>
      <c r="L514" t="s">
        <v>2310</v>
      </c>
      <c r="M514" t="s">
        <v>2227</v>
      </c>
      <c r="Z514" t="s">
        <v>2311</v>
      </c>
    </row>
    <row r="515" spans="1:26">
      <c r="A515" s="17"/>
      <c r="B515" s="17" t="s">
        <v>2234</v>
      </c>
      <c r="C515" s="16" t="s">
        <v>393</v>
      </c>
      <c r="D515" s="38" t="s">
        <v>2235</v>
      </c>
      <c r="G515" t="s">
        <v>2236</v>
      </c>
      <c r="I515" s="46" t="s">
        <v>2217</v>
      </c>
      <c r="J515" s="46"/>
      <c r="K515" s="46"/>
      <c r="L515" s="46"/>
      <c r="M515" s="46"/>
      <c r="Z515" t="s">
        <v>2237</v>
      </c>
    </row>
    <row r="516" spans="1:26">
      <c r="A516" s="17"/>
      <c r="B516" s="17"/>
      <c r="C516" s="16" t="s">
        <v>393</v>
      </c>
      <c r="D516" s="38" t="s">
        <v>2238</v>
      </c>
      <c r="G516" t="s">
        <v>2236</v>
      </c>
      <c r="I516" s="46"/>
      <c r="J516" s="46"/>
      <c r="K516" s="46"/>
      <c r="L516" s="46"/>
      <c r="M516" s="46"/>
      <c r="Z516" t="s">
        <v>2239</v>
      </c>
    </row>
    <row r="517" spans="1:26">
      <c r="A517" s="17"/>
      <c r="B517" s="17"/>
      <c r="C517" s="16" t="s">
        <v>393</v>
      </c>
      <c r="D517" s="38" t="s">
        <v>2240</v>
      </c>
      <c r="G517" t="s">
        <v>2236</v>
      </c>
      <c r="I517" s="46"/>
      <c r="J517" s="46"/>
      <c r="K517" s="46"/>
      <c r="L517" s="46"/>
      <c r="M517" s="46"/>
      <c r="Z517" t="s">
        <v>2241</v>
      </c>
    </row>
    <row r="518" ht="29.25" customHeight="1" spans="1:13">
      <c r="A518" s="17"/>
      <c r="B518" s="17"/>
      <c r="C518" s="16" t="s">
        <v>15</v>
      </c>
      <c r="D518" s="45" t="s">
        <v>1257</v>
      </c>
      <c r="G518" t="s">
        <v>640</v>
      </c>
      <c r="H518" t="s">
        <v>192</v>
      </c>
      <c r="I518" s="14" t="s">
        <v>2242</v>
      </c>
      <c r="J518" s="14"/>
      <c r="K518" s="14"/>
      <c r="L518" t="s">
        <v>2312</v>
      </c>
      <c r="M518" t="s">
        <v>254</v>
      </c>
    </row>
    <row r="519" spans="1:13">
      <c r="A519" s="17"/>
      <c r="B519" s="17"/>
      <c r="C519" s="16" t="s">
        <v>15</v>
      </c>
      <c r="D519" s="45" t="s">
        <v>1255</v>
      </c>
      <c r="G519" t="s">
        <v>191</v>
      </c>
      <c r="H519" t="s">
        <v>192</v>
      </c>
      <c r="L519" t="s">
        <v>2312</v>
      </c>
      <c r="M519" t="s">
        <v>256</v>
      </c>
    </row>
    <row r="520" spans="1:13">
      <c r="A520" s="17"/>
      <c r="B520" s="17" t="s">
        <v>2244</v>
      </c>
      <c r="C520" s="16" t="s">
        <v>187</v>
      </c>
      <c r="D520" s="24" t="s">
        <v>713</v>
      </c>
      <c r="G520" t="s">
        <v>191</v>
      </c>
      <c r="H520" t="s">
        <v>192</v>
      </c>
      <c r="I520" s="46" t="s">
        <v>2217</v>
      </c>
      <c r="J520" s="41" t="s">
        <v>2313</v>
      </c>
      <c r="K520" s="41" t="s">
        <v>71</v>
      </c>
      <c r="L520" s="46"/>
      <c r="M520" s="46"/>
    </row>
    <row r="521" spans="1:13">
      <c r="A521" s="17"/>
      <c r="B521" s="17"/>
      <c r="C521" s="16" t="s">
        <v>187</v>
      </c>
      <c r="D521" s="24" t="s">
        <v>2219</v>
      </c>
      <c r="G521" t="s">
        <v>191</v>
      </c>
      <c r="H521" t="s">
        <v>201</v>
      </c>
      <c r="I521" s="46"/>
      <c r="J521" s="41" t="s">
        <v>2313</v>
      </c>
      <c r="K521" s="41">
        <v>1</v>
      </c>
      <c r="L521" s="46"/>
      <c r="M521" s="46"/>
    </row>
    <row r="522" spans="1:13">
      <c r="A522" s="17"/>
      <c r="B522" s="17"/>
      <c r="C522" s="16" t="s">
        <v>187</v>
      </c>
      <c r="D522" s="24" t="s">
        <v>2220</v>
      </c>
      <c r="G522" t="s">
        <v>191</v>
      </c>
      <c r="H522" t="s">
        <v>201</v>
      </c>
      <c r="I522" s="46"/>
      <c r="J522" s="41" t="s">
        <v>2313</v>
      </c>
      <c r="K522" s="41">
        <v>2</v>
      </c>
      <c r="L522" s="46"/>
      <c r="M522" s="46"/>
    </row>
    <row r="523" spans="1:13">
      <c r="A523" s="17"/>
      <c r="B523" s="17" t="s">
        <v>2246</v>
      </c>
      <c r="C523" s="16" t="s">
        <v>197</v>
      </c>
      <c r="D523" s="21" t="s">
        <v>713</v>
      </c>
      <c r="G523" t="s">
        <v>191</v>
      </c>
      <c r="H523" t="s">
        <v>192</v>
      </c>
      <c r="L523" t="s">
        <v>2308</v>
      </c>
      <c r="M523" t="s">
        <v>71</v>
      </c>
    </row>
    <row r="524" spans="1:26">
      <c r="A524" s="17"/>
      <c r="B524" s="17"/>
      <c r="C524" s="16" t="s">
        <v>241</v>
      </c>
      <c r="D524" s="44" t="s">
        <v>2226</v>
      </c>
      <c r="G524" t="s">
        <v>2222</v>
      </c>
      <c r="H524" t="s">
        <v>192</v>
      </c>
      <c r="L524" t="s">
        <v>2308</v>
      </c>
      <c r="M524" t="s">
        <v>2227</v>
      </c>
      <c r="Z524" t="s">
        <v>2228</v>
      </c>
    </row>
    <row r="525" spans="1:13">
      <c r="A525" s="17"/>
      <c r="B525" s="17" t="s">
        <v>2247</v>
      </c>
      <c r="C525" s="16" t="s">
        <v>197</v>
      </c>
      <c r="D525" s="21" t="s">
        <v>713</v>
      </c>
      <c r="G525" t="s">
        <v>640</v>
      </c>
      <c r="H525" t="s">
        <v>192</v>
      </c>
      <c r="L525" t="s">
        <v>2309</v>
      </c>
      <c r="M525" t="s">
        <v>71</v>
      </c>
    </row>
    <row r="526" spans="1:26">
      <c r="A526" s="17"/>
      <c r="B526" s="17"/>
      <c r="C526" s="16" t="s">
        <v>241</v>
      </c>
      <c r="D526" s="44" t="s">
        <v>2226</v>
      </c>
      <c r="G526" t="s">
        <v>2222</v>
      </c>
      <c r="H526" t="s">
        <v>192</v>
      </c>
      <c r="L526" t="s">
        <v>2309</v>
      </c>
      <c r="M526" t="s">
        <v>2227</v>
      </c>
      <c r="Z526" t="s">
        <v>2228</v>
      </c>
    </row>
    <row r="527" spans="1:13">
      <c r="A527" s="17"/>
      <c r="B527" s="17" t="s">
        <v>2248</v>
      </c>
      <c r="C527" s="16" t="s">
        <v>197</v>
      </c>
      <c r="D527" s="21" t="s">
        <v>713</v>
      </c>
      <c r="G527" t="s">
        <v>191</v>
      </c>
      <c r="H527" t="s">
        <v>192</v>
      </c>
      <c r="L527" t="s">
        <v>2314</v>
      </c>
      <c r="M527" t="s">
        <v>71</v>
      </c>
    </row>
    <row r="528" spans="1:26">
      <c r="A528" s="17"/>
      <c r="B528" s="17"/>
      <c r="C528" s="16" t="s">
        <v>241</v>
      </c>
      <c r="D528" s="44" t="s">
        <v>2250</v>
      </c>
      <c r="G528" t="s">
        <v>2222</v>
      </c>
      <c r="H528" t="s">
        <v>192</v>
      </c>
      <c r="L528" t="s">
        <v>2314</v>
      </c>
      <c r="M528" t="s">
        <v>2227</v>
      </c>
      <c r="Z528" t="s">
        <v>2251</v>
      </c>
    </row>
    <row r="529" spans="1:26">
      <c r="A529" s="52"/>
      <c r="B529" s="52"/>
      <c r="C529" s="53" t="s">
        <v>393</v>
      </c>
      <c r="D529" s="54" t="s">
        <v>16</v>
      </c>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13">
      <c r="A530" s="55" t="s">
        <v>2109</v>
      </c>
      <c r="B530" s="17" t="s">
        <v>428</v>
      </c>
      <c r="C530" s="16" t="s">
        <v>393</v>
      </c>
      <c r="D530" s="38" t="s">
        <v>2346</v>
      </c>
      <c r="G530" t="s">
        <v>2236</v>
      </c>
      <c r="L530" t="s">
        <v>638</v>
      </c>
      <c r="M530" t="s">
        <v>456</v>
      </c>
    </row>
    <row r="531" spans="1:13">
      <c r="A531" s="55"/>
      <c r="B531" s="17"/>
      <c r="C531" s="16" t="s">
        <v>393</v>
      </c>
      <c r="D531" s="38" t="s">
        <v>2347</v>
      </c>
      <c r="G531" t="s">
        <v>2348</v>
      </c>
      <c r="L531" t="s">
        <v>667</v>
      </c>
      <c r="M531" t="s">
        <v>456</v>
      </c>
    </row>
    <row r="532" spans="1:26">
      <c r="A532" s="55"/>
      <c r="B532" s="17" t="s">
        <v>2316</v>
      </c>
      <c r="C532" s="16" t="s">
        <v>393</v>
      </c>
      <c r="D532" s="38" t="s">
        <v>2349</v>
      </c>
      <c r="G532" t="s">
        <v>2318</v>
      </c>
      <c r="Z532" t="s">
        <v>2319</v>
      </c>
    </row>
    <row r="533" ht="54" spans="1:13">
      <c r="A533" s="55"/>
      <c r="B533" s="17" t="s">
        <v>2350</v>
      </c>
      <c r="C533" s="16" t="s">
        <v>197</v>
      </c>
      <c r="D533" s="21" t="s">
        <v>713</v>
      </c>
      <c r="E533" s="56" t="s">
        <v>2351</v>
      </c>
      <c r="F533" s="57"/>
      <c r="G533" t="s">
        <v>191</v>
      </c>
      <c r="H533" t="s">
        <v>192</v>
      </c>
      <c r="J533" t="s">
        <v>2352</v>
      </c>
      <c r="L533" t="s">
        <v>2353</v>
      </c>
      <c r="M533" t="s">
        <v>71</v>
      </c>
    </row>
    <row r="534" ht="35.25" customHeight="1" spans="1:15">
      <c r="A534" s="55"/>
      <c r="B534" s="17"/>
      <c r="C534" s="16" t="s">
        <v>187</v>
      </c>
      <c r="D534" s="24" t="s">
        <v>2322</v>
      </c>
      <c r="E534" s="56" t="s">
        <v>2351</v>
      </c>
      <c r="F534" s="57"/>
      <c r="G534" t="s">
        <v>191</v>
      </c>
      <c r="H534" t="s">
        <v>192</v>
      </c>
      <c r="I534" s="14" t="s">
        <v>2354</v>
      </c>
      <c r="J534" t="s">
        <v>2352</v>
      </c>
      <c r="K534" s="14"/>
      <c r="L534" t="s">
        <v>2355</v>
      </c>
      <c r="M534" t="s">
        <v>256</v>
      </c>
      <c r="N534" t="s">
        <v>2321</v>
      </c>
      <c r="O534" t="s">
        <v>2227</v>
      </c>
    </row>
    <row r="535" ht="54" spans="1:15">
      <c r="A535" s="55"/>
      <c r="B535" s="17"/>
      <c r="C535" s="16" t="s">
        <v>187</v>
      </c>
      <c r="D535" s="24" t="s">
        <v>2325</v>
      </c>
      <c r="E535" s="12" t="s">
        <v>2351</v>
      </c>
      <c r="F535" s="14"/>
      <c r="G535" t="s">
        <v>191</v>
      </c>
      <c r="H535" t="s">
        <v>192</v>
      </c>
      <c r="J535" t="s">
        <v>2352</v>
      </c>
      <c r="L535" t="s">
        <v>2355</v>
      </c>
      <c r="M535" t="s">
        <v>254</v>
      </c>
      <c r="N535" t="s">
        <v>2321</v>
      </c>
      <c r="O535" t="s">
        <v>2227</v>
      </c>
    </row>
    <row r="536" spans="1:13">
      <c r="A536" s="17"/>
      <c r="B536" s="17" t="s">
        <v>2356</v>
      </c>
      <c r="C536" s="16" t="s">
        <v>15</v>
      </c>
      <c r="D536" s="25" t="s">
        <v>2194</v>
      </c>
      <c r="G536" t="s">
        <v>191</v>
      </c>
      <c r="L536" t="s">
        <v>2357</v>
      </c>
      <c r="M536" s="146" t="s">
        <v>83</v>
      </c>
    </row>
    <row r="537" spans="1:13">
      <c r="A537" s="17"/>
      <c r="B537" s="17"/>
      <c r="C537" s="16" t="s">
        <v>15</v>
      </c>
      <c r="D537" s="25" t="s">
        <v>2200</v>
      </c>
      <c r="G537" t="s">
        <v>191</v>
      </c>
      <c r="L537" t="s">
        <v>2357</v>
      </c>
      <c r="M537" s="146" t="s">
        <v>67</v>
      </c>
    </row>
    <row r="538" spans="1:13">
      <c r="A538" s="17"/>
      <c r="B538" s="17" t="s">
        <v>2244</v>
      </c>
      <c r="C538" s="16" t="s">
        <v>15</v>
      </c>
      <c r="D538" s="25" t="s">
        <v>2194</v>
      </c>
      <c r="G538" t="s">
        <v>191</v>
      </c>
      <c r="L538" t="s">
        <v>2357</v>
      </c>
      <c r="M538" s="146" t="s">
        <v>83</v>
      </c>
    </row>
    <row r="539" spans="1:13">
      <c r="A539" s="17"/>
      <c r="B539" s="17"/>
      <c r="C539" s="16" t="s">
        <v>15</v>
      </c>
      <c r="D539" s="25" t="s">
        <v>2200</v>
      </c>
      <c r="G539" t="s">
        <v>191</v>
      </c>
      <c r="L539" t="s">
        <v>2357</v>
      </c>
      <c r="M539" s="146" t="s">
        <v>67</v>
      </c>
    </row>
    <row r="540" spans="1:23">
      <c r="A540" s="17" t="s">
        <v>2110</v>
      </c>
      <c r="B540" s="17" t="s">
        <v>2110</v>
      </c>
      <c r="C540" s="16" t="s">
        <v>187</v>
      </c>
      <c r="D540" s="24" t="s">
        <v>360</v>
      </c>
      <c r="G540" t="s">
        <v>234</v>
      </c>
      <c r="L540" t="s">
        <v>2332</v>
      </c>
      <c r="M540" t="s">
        <v>745</v>
      </c>
      <c r="T540" t="s">
        <v>1854</v>
      </c>
      <c r="W540">
        <v>0</v>
      </c>
    </row>
    <row r="541" spans="1:23">
      <c r="A541" s="17"/>
      <c r="B541" s="17"/>
      <c r="C541" s="16" t="s">
        <v>187</v>
      </c>
      <c r="D541" s="24" t="s">
        <v>362</v>
      </c>
      <c r="G541" t="s">
        <v>234</v>
      </c>
      <c r="L541" t="s">
        <v>2333</v>
      </c>
      <c r="M541" t="s">
        <v>745</v>
      </c>
      <c r="T541" t="s">
        <v>1854</v>
      </c>
      <c r="W541">
        <v>10</v>
      </c>
    </row>
  </sheetData>
  <mergeCells count="199">
    <mergeCell ref="A2:A21"/>
    <mergeCell ref="A22:A294"/>
    <mergeCell ref="A295:A528"/>
    <mergeCell ref="A540:A541"/>
    <mergeCell ref="B2:B8"/>
    <mergeCell ref="B9:B21"/>
    <mergeCell ref="B22:B23"/>
    <mergeCell ref="B24:B32"/>
    <mergeCell ref="B33:B34"/>
    <mergeCell ref="B35:B41"/>
    <mergeCell ref="B42:B43"/>
    <mergeCell ref="B45:B47"/>
    <mergeCell ref="B48:B50"/>
    <mergeCell ref="B51:B52"/>
    <mergeCell ref="B53:B54"/>
    <mergeCell ref="B55:B56"/>
    <mergeCell ref="B57:B58"/>
    <mergeCell ref="B59:B63"/>
    <mergeCell ref="B64:B66"/>
    <mergeCell ref="B67:B68"/>
    <mergeCell ref="B69:B70"/>
    <mergeCell ref="B71:B72"/>
    <mergeCell ref="B74:B76"/>
    <mergeCell ref="B77:B79"/>
    <mergeCell ref="B80:B81"/>
    <mergeCell ref="B82:B83"/>
    <mergeCell ref="B84:B85"/>
    <mergeCell ref="B86:B87"/>
    <mergeCell ref="B88:B92"/>
    <mergeCell ref="B93:B95"/>
    <mergeCell ref="B96:B97"/>
    <mergeCell ref="B98:B99"/>
    <mergeCell ref="B100:B101"/>
    <mergeCell ref="B103:B105"/>
    <mergeCell ref="B106:B108"/>
    <mergeCell ref="B109:B110"/>
    <mergeCell ref="B111:B112"/>
    <mergeCell ref="B113:B114"/>
    <mergeCell ref="B115:B116"/>
    <mergeCell ref="B117:B121"/>
    <mergeCell ref="B122:B124"/>
    <mergeCell ref="B125:B126"/>
    <mergeCell ref="B127:B128"/>
    <mergeCell ref="B129:B130"/>
    <mergeCell ref="B132:B134"/>
    <mergeCell ref="B135:B137"/>
    <mergeCell ref="B138:B139"/>
    <mergeCell ref="B140:B141"/>
    <mergeCell ref="B142:B143"/>
    <mergeCell ref="B144:B145"/>
    <mergeCell ref="B146:B150"/>
    <mergeCell ref="B151:B153"/>
    <mergeCell ref="B154:B155"/>
    <mergeCell ref="B156:B157"/>
    <mergeCell ref="B158:B159"/>
    <mergeCell ref="B161:B163"/>
    <mergeCell ref="B164:B166"/>
    <mergeCell ref="B167:B168"/>
    <mergeCell ref="B169:B170"/>
    <mergeCell ref="B171:B172"/>
    <mergeCell ref="B173:B174"/>
    <mergeCell ref="B175:B179"/>
    <mergeCell ref="B180:B182"/>
    <mergeCell ref="B183:B184"/>
    <mergeCell ref="B185:B186"/>
    <mergeCell ref="B187:B188"/>
    <mergeCell ref="B190:B192"/>
    <mergeCell ref="B193:B195"/>
    <mergeCell ref="B196:B197"/>
    <mergeCell ref="B198:B199"/>
    <mergeCell ref="B200:B201"/>
    <mergeCell ref="B202:B203"/>
    <mergeCell ref="B204:B208"/>
    <mergeCell ref="B209:B211"/>
    <mergeCell ref="B212:B213"/>
    <mergeCell ref="B214:B215"/>
    <mergeCell ref="B216:B217"/>
    <mergeCell ref="B219:B221"/>
    <mergeCell ref="B222:B224"/>
    <mergeCell ref="B225:B226"/>
    <mergeCell ref="B227:B228"/>
    <mergeCell ref="B229:B230"/>
    <mergeCell ref="B231:B232"/>
    <mergeCell ref="B233:B237"/>
    <mergeCell ref="B238:B240"/>
    <mergeCell ref="B241:B242"/>
    <mergeCell ref="B243:B244"/>
    <mergeCell ref="B245:B246"/>
    <mergeCell ref="B248:B250"/>
    <mergeCell ref="B251:B253"/>
    <mergeCell ref="B254:B255"/>
    <mergeCell ref="B256:B257"/>
    <mergeCell ref="B258:B259"/>
    <mergeCell ref="B260:B261"/>
    <mergeCell ref="B262:B266"/>
    <mergeCell ref="B267:B269"/>
    <mergeCell ref="B270:B271"/>
    <mergeCell ref="B272:B273"/>
    <mergeCell ref="B274:B275"/>
    <mergeCell ref="B277:B278"/>
    <mergeCell ref="B280:B282"/>
    <mergeCell ref="B283:B284"/>
    <mergeCell ref="B285:B286"/>
    <mergeCell ref="B287:B288"/>
    <mergeCell ref="B289:B294"/>
    <mergeCell ref="B295:B296"/>
    <mergeCell ref="B298:B300"/>
    <mergeCell ref="B301:B303"/>
    <mergeCell ref="B304:B305"/>
    <mergeCell ref="B306:B307"/>
    <mergeCell ref="B308:B309"/>
    <mergeCell ref="B310:B311"/>
    <mergeCell ref="B312:B316"/>
    <mergeCell ref="B317:B319"/>
    <mergeCell ref="B320:B321"/>
    <mergeCell ref="B322:B323"/>
    <mergeCell ref="B324:B325"/>
    <mergeCell ref="B327:B329"/>
    <mergeCell ref="B330:B332"/>
    <mergeCell ref="B333:B334"/>
    <mergeCell ref="B335:B336"/>
    <mergeCell ref="B337:B338"/>
    <mergeCell ref="B339:B340"/>
    <mergeCell ref="B341:B345"/>
    <mergeCell ref="B346:B348"/>
    <mergeCell ref="B349:B350"/>
    <mergeCell ref="B351:B352"/>
    <mergeCell ref="B353:B354"/>
    <mergeCell ref="B356:B358"/>
    <mergeCell ref="B359:B361"/>
    <mergeCell ref="B362:B363"/>
    <mergeCell ref="B364:B365"/>
    <mergeCell ref="B366:B367"/>
    <mergeCell ref="B368:B369"/>
    <mergeCell ref="B370:B374"/>
    <mergeCell ref="B375:B377"/>
    <mergeCell ref="B378:B379"/>
    <mergeCell ref="B380:B381"/>
    <mergeCell ref="B382:B383"/>
    <mergeCell ref="B385:B387"/>
    <mergeCell ref="B388:B390"/>
    <mergeCell ref="B391:B392"/>
    <mergeCell ref="B393:B394"/>
    <mergeCell ref="B395:B396"/>
    <mergeCell ref="B397:B398"/>
    <mergeCell ref="B399:B403"/>
    <mergeCell ref="B404:B406"/>
    <mergeCell ref="B407:B408"/>
    <mergeCell ref="B409:B410"/>
    <mergeCell ref="B411:B412"/>
    <mergeCell ref="B414:B416"/>
    <mergeCell ref="B417:B419"/>
    <mergeCell ref="B420:B421"/>
    <mergeCell ref="B422:B423"/>
    <mergeCell ref="B424:B425"/>
    <mergeCell ref="B426:B427"/>
    <mergeCell ref="B428:B432"/>
    <mergeCell ref="B433:B435"/>
    <mergeCell ref="B436:B437"/>
    <mergeCell ref="B438:B439"/>
    <mergeCell ref="B440:B441"/>
    <mergeCell ref="B443:B445"/>
    <mergeCell ref="B446:B448"/>
    <mergeCell ref="B449:B450"/>
    <mergeCell ref="B451:B452"/>
    <mergeCell ref="B453:B454"/>
    <mergeCell ref="B455:B456"/>
    <mergeCell ref="B457:B461"/>
    <mergeCell ref="B462:B464"/>
    <mergeCell ref="B465:B466"/>
    <mergeCell ref="B467:B468"/>
    <mergeCell ref="B469:B470"/>
    <mergeCell ref="B472:B474"/>
    <mergeCell ref="B475:B477"/>
    <mergeCell ref="B478:B479"/>
    <mergeCell ref="B480:B481"/>
    <mergeCell ref="B482:B483"/>
    <mergeCell ref="B484:B485"/>
    <mergeCell ref="B486:B490"/>
    <mergeCell ref="B491:B493"/>
    <mergeCell ref="B494:B495"/>
    <mergeCell ref="B496:B497"/>
    <mergeCell ref="B498:B499"/>
    <mergeCell ref="B501:B503"/>
    <mergeCell ref="B504:B506"/>
    <mergeCell ref="B507:B508"/>
    <mergeCell ref="B509:B510"/>
    <mergeCell ref="B511:B512"/>
    <mergeCell ref="B513:B514"/>
    <mergeCell ref="B515:B519"/>
    <mergeCell ref="B520:B522"/>
    <mergeCell ref="B523:B524"/>
    <mergeCell ref="B525:B526"/>
    <mergeCell ref="B527:B528"/>
    <mergeCell ref="B530:B531"/>
    <mergeCell ref="B533:B535"/>
    <mergeCell ref="B536:B537"/>
    <mergeCell ref="B538:B539"/>
    <mergeCell ref="B540:B541"/>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62"/>
  <sheetViews>
    <sheetView workbookViewId="0">
      <pane xSplit="4" ySplit="1" topLeftCell="E231" activePane="bottomRight" state="frozen"/>
      <selection/>
      <selection pane="topRight"/>
      <selection pane="bottomLeft"/>
      <selection pane="bottomRight" activeCell="E246" sqref="E246"/>
    </sheetView>
  </sheetViews>
  <sheetFormatPr defaultColWidth="9" defaultRowHeight="13.5"/>
  <cols>
    <col min="1" max="1" width="13.5666666666667" customWidth="1"/>
    <col min="2" max="3" width="38.5666666666667" customWidth="1"/>
    <col min="4" max="5" width="41.425" customWidth="1"/>
    <col min="6" max="6" width="12" customWidth="1"/>
    <col min="7" max="7" width="9.56666666666667" customWidth="1"/>
    <col min="8" max="8" width="24.5666666666667" customWidth="1"/>
    <col min="9" max="9" width="69.7083333333333" customWidth="1"/>
    <col min="10" max="10" width="27.425" customWidth="1"/>
    <col min="11" max="11" width="18.5666666666667" customWidth="1"/>
    <col min="12" max="12" width="20.8583333333333" customWidth="1"/>
    <col min="13" max="13" width="18.5666666666667" customWidth="1"/>
    <col min="14" max="14" width="20.8583333333333" customWidth="1"/>
    <col min="15" max="15" width="16.425" customWidth="1"/>
    <col min="16" max="16" width="29.1416666666667" customWidth="1"/>
    <col min="17" max="17" width="4.85833333333333" customWidth="1"/>
    <col min="18" max="18" width="9.85833333333333" customWidth="1"/>
    <col min="19" max="19" width="10.1416666666667" customWidth="1"/>
    <col min="20" max="20" width="13.2833333333333" customWidth="1"/>
    <col min="21" max="21" width="17.1416666666667" customWidth="1"/>
    <col min="22" max="22" width="11" customWidth="1"/>
    <col min="23" max="23" width="255.708333333333" customWidth="1"/>
  </cols>
  <sheetData>
    <row r="1" spans="1:23">
      <c r="A1" s="15" t="s">
        <v>160</v>
      </c>
      <c r="B1" s="15" t="s">
        <v>161</v>
      </c>
      <c r="C1" s="16"/>
      <c r="D1" s="16" t="s">
        <v>163</v>
      </c>
      <c r="E1" s="16" t="s">
        <v>164</v>
      </c>
      <c r="F1" s="15" t="s">
        <v>165</v>
      </c>
      <c r="G1" s="15" t="s">
        <v>166</v>
      </c>
      <c r="H1" s="15" t="s">
        <v>423</v>
      </c>
      <c r="I1" s="15" t="s">
        <v>169</v>
      </c>
      <c r="J1" s="15" t="s">
        <v>170</v>
      </c>
      <c r="K1" s="15" t="s">
        <v>172</v>
      </c>
      <c r="L1" s="15" t="s">
        <v>173</v>
      </c>
      <c r="M1" s="15" t="s">
        <v>426</v>
      </c>
      <c r="N1" s="15" t="s">
        <v>427</v>
      </c>
      <c r="O1" s="15" t="s">
        <v>176</v>
      </c>
      <c r="P1" s="15" t="s">
        <v>177</v>
      </c>
      <c r="Q1" s="15" t="s">
        <v>178</v>
      </c>
      <c r="R1" s="15" t="s">
        <v>179</v>
      </c>
      <c r="S1" s="15" t="s">
        <v>180</v>
      </c>
      <c r="T1" s="15" t="s">
        <v>181</v>
      </c>
      <c r="U1" s="15" t="s">
        <v>182</v>
      </c>
      <c r="V1" s="15" t="s">
        <v>183</v>
      </c>
      <c r="W1" s="15" t="s">
        <v>184</v>
      </c>
    </row>
    <row r="2" spans="1:23">
      <c r="A2" s="17" t="s">
        <v>12</v>
      </c>
      <c r="B2" s="17" t="s">
        <v>2358</v>
      </c>
      <c r="C2" s="16" t="s">
        <v>197</v>
      </c>
      <c r="D2" s="21" t="s">
        <v>2359</v>
      </c>
      <c r="E2" s="21"/>
      <c r="F2" t="s">
        <v>2236</v>
      </c>
      <c r="I2" s="29" t="s">
        <v>2360</v>
      </c>
      <c r="W2" t="s">
        <v>2361</v>
      </c>
    </row>
    <row r="3" spans="1:23">
      <c r="A3" s="17"/>
      <c r="B3" s="17"/>
      <c r="C3" s="16" t="s">
        <v>197</v>
      </c>
      <c r="D3" s="21" t="s">
        <v>2362</v>
      </c>
      <c r="E3" s="21"/>
      <c r="F3" t="s">
        <v>2236</v>
      </c>
      <c r="I3" s="29"/>
      <c r="W3" t="s">
        <v>2361</v>
      </c>
    </row>
    <row r="4" spans="1:23">
      <c r="A4" s="17"/>
      <c r="B4" s="17"/>
      <c r="C4" s="16" t="s">
        <v>197</v>
      </c>
      <c r="D4" s="21" t="s">
        <v>2363</v>
      </c>
      <c r="E4" s="21"/>
      <c r="F4" t="s">
        <v>2236</v>
      </c>
      <c r="I4" s="29"/>
      <c r="W4" t="s">
        <v>2361</v>
      </c>
    </row>
    <row r="5" spans="1:23">
      <c r="A5" s="17"/>
      <c r="B5" s="17"/>
      <c r="C5" s="16" t="s">
        <v>197</v>
      </c>
      <c r="D5" s="21" t="s">
        <v>2364</v>
      </c>
      <c r="E5" s="21"/>
      <c r="F5" t="s">
        <v>2236</v>
      </c>
      <c r="I5" s="29"/>
      <c r="W5" t="s">
        <v>2361</v>
      </c>
    </row>
    <row r="6" spans="1:23">
      <c r="A6" s="17"/>
      <c r="B6" s="17"/>
      <c r="C6" s="16" t="s">
        <v>197</v>
      </c>
      <c r="D6" s="21" t="s">
        <v>2365</v>
      </c>
      <c r="E6" s="21"/>
      <c r="F6" t="s">
        <v>2236</v>
      </c>
      <c r="I6" s="29"/>
      <c r="W6" t="s">
        <v>2361</v>
      </c>
    </row>
    <row r="7" spans="1:23">
      <c r="A7" s="17"/>
      <c r="B7" s="17"/>
      <c r="C7" s="16" t="s">
        <v>197</v>
      </c>
      <c r="D7" s="21" t="s">
        <v>2366</v>
      </c>
      <c r="E7" s="21"/>
      <c r="F7" t="s">
        <v>2236</v>
      </c>
      <c r="I7" s="29"/>
      <c r="W7" t="s">
        <v>2361</v>
      </c>
    </row>
    <row r="8" spans="1:23">
      <c r="A8" s="17"/>
      <c r="B8" s="17"/>
      <c r="C8" s="16" t="s">
        <v>197</v>
      </c>
      <c r="D8" s="21" t="s">
        <v>2367</v>
      </c>
      <c r="E8" s="21"/>
      <c r="F8" t="s">
        <v>2236</v>
      </c>
      <c r="I8" s="29"/>
      <c r="W8" t="s">
        <v>2361</v>
      </c>
    </row>
    <row r="9" spans="1:23">
      <c r="A9" s="17"/>
      <c r="B9" s="17"/>
      <c r="C9" s="16" t="s">
        <v>197</v>
      </c>
      <c r="D9" s="21" t="s">
        <v>2368</v>
      </c>
      <c r="E9" s="21"/>
      <c r="F9" t="s">
        <v>2236</v>
      </c>
      <c r="I9" s="29"/>
      <c r="W9" t="s">
        <v>2361</v>
      </c>
    </row>
    <row r="10" spans="1:9">
      <c r="A10" s="17"/>
      <c r="B10" s="17" t="s">
        <v>2145</v>
      </c>
      <c r="C10" s="16" t="s">
        <v>197</v>
      </c>
      <c r="D10" s="21" t="s">
        <v>2112</v>
      </c>
      <c r="E10" s="21"/>
      <c r="F10" t="s">
        <v>234</v>
      </c>
      <c r="I10" t="s">
        <v>2369</v>
      </c>
    </row>
    <row r="11" spans="1:9">
      <c r="A11" s="17"/>
      <c r="B11" s="17"/>
      <c r="C11" s="16" t="s">
        <v>197</v>
      </c>
      <c r="D11" s="21" t="s">
        <v>2114</v>
      </c>
      <c r="E11" s="21"/>
      <c r="F11" t="s">
        <v>234</v>
      </c>
      <c r="I11" t="s">
        <v>2370</v>
      </c>
    </row>
    <row r="12" spans="1:9">
      <c r="A12" s="17"/>
      <c r="B12" s="17"/>
      <c r="C12" s="16" t="s">
        <v>197</v>
      </c>
      <c r="D12" s="21" t="s">
        <v>2116</v>
      </c>
      <c r="E12" s="21"/>
      <c r="F12" t="s">
        <v>234</v>
      </c>
      <c r="I12" t="s">
        <v>2371</v>
      </c>
    </row>
    <row r="13" spans="1:9">
      <c r="A13" s="17"/>
      <c r="B13" s="17"/>
      <c r="C13" s="16" t="s">
        <v>197</v>
      </c>
      <c r="D13" s="21" t="s">
        <v>2118</v>
      </c>
      <c r="E13" s="21"/>
      <c r="F13" t="s">
        <v>234</v>
      </c>
      <c r="I13" t="s">
        <v>2372</v>
      </c>
    </row>
    <row r="14" spans="1:9">
      <c r="A14" s="17"/>
      <c r="B14" s="17"/>
      <c r="C14" s="16" t="s">
        <v>197</v>
      </c>
      <c r="D14" s="21" t="s">
        <v>2373</v>
      </c>
      <c r="E14" s="21"/>
      <c r="F14" t="s">
        <v>234</v>
      </c>
      <c r="I14" t="s">
        <v>2374</v>
      </c>
    </row>
    <row r="15" spans="1:9">
      <c r="A15" s="17"/>
      <c r="B15" s="17"/>
      <c r="C15" s="16" t="s">
        <v>197</v>
      </c>
      <c r="D15" s="21" t="s">
        <v>2375</v>
      </c>
      <c r="E15" s="21"/>
      <c r="F15" t="s">
        <v>234</v>
      </c>
      <c r="I15" t="s">
        <v>2376</v>
      </c>
    </row>
    <row r="16" spans="1:9">
      <c r="A16" s="17"/>
      <c r="B16" s="17"/>
      <c r="C16" s="16" t="s">
        <v>197</v>
      </c>
      <c r="D16" s="21" t="s">
        <v>2377</v>
      </c>
      <c r="E16" s="21"/>
      <c r="F16" t="s">
        <v>234</v>
      </c>
      <c r="I16" t="s">
        <v>2378</v>
      </c>
    </row>
    <row r="17" spans="1:9">
      <c r="A17" s="17"/>
      <c r="B17" s="17"/>
      <c r="C17" s="16" t="s">
        <v>197</v>
      </c>
      <c r="D17" s="21" t="s">
        <v>2379</v>
      </c>
      <c r="E17" s="21"/>
      <c r="F17" t="s">
        <v>234</v>
      </c>
      <c r="I17" t="s">
        <v>350</v>
      </c>
    </row>
    <row r="18" spans="1:9">
      <c r="A18" s="17"/>
      <c r="B18" s="17"/>
      <c r="C18" s="16" t="s">
        <v>197</v>
      </c>
      <c r="D18" s="21" t="s">
        <v>2380</v>
      </c>
      <c r="E18" s="21"/>
      <c r="F18" t="s">
        <v>234</v>
      </c>
      <c r="I18" t="s">
        <v>2381</v>
      </c>
    </row>
    <row r="19" spans="1:9">
      <c r="A19" s="17"/>
      <c r="B19" s="17"/>
      <c r="C19" s="16" t="s">
        <v>197</v>
      </c>
      <c r="D19" s="21" t="s">
        <v>2382</v>
      </c>
      <c r="E19" s="21"/>
      <c r="F19" t="s">
        <v>234</v>
      </c>
      <c r="I19" t="s">
        <v>2383</v>
      </c>
    </row>
    <row r="20" spans="1:9">
      <c r="A20" s="17"/>
      <c r="B20" s="17"/>
      <c r="C20" s="16" t="s">
        <v>197</v>
      </c>
      <c r="D20" s="21" t="s">
        <v>2384</v>
      </c>
      <c r="E20" s="21"/>
      <c r="F20" t="s">
        <v>234</v>
      </c>
      <c r="I20" t="s">
        <v>2385</v>
      </c>
    </row>
    <row r="21" spans="1:9">
      <c r="A21" s="17"/>
      <c r="B21" s="17"/>
      <c r="C21" s="16" t="s">
        <v>197</v>
      </c>
      <c r="D21" s="21" t="s">
        <v>2386</v>
      </c>
      <c r="E21" s="21"/>
      <c r="F21" t="s">
        <v>234</v>
      </c>
      <c r="I21" t="s">
        <v>2387</v>
      </c>
    </row>
    <row r="22" spans="1:9">
      <c r="A22" s="17"/>
      <c r="B22" s="17"/>
      <c r="C22" s="16" t="s">
        <v>197</v>
      </c>
      <c r="D22" s="21" t="s">
        <v>2167</v>
      </c>
      <c r="E22" s="21"/>
      <c r="F22" t="s">
        <v>234</v>
      </c>
      <c r="I22" t="s">
        <v>2168</v>
      </c>
    </row>
    <row r="23" spans="1:10">
      <c r="A23" s="17" t="s">
        <v>2359</v>
      </c>
      <c r="B23" s="17" t="s">
        <v>2388</v>
      </c>
      <c r="C23" s="16" t="s">
        <v>197</v>
      </c>
      <c r="D23" s="21" t="s">
        <v>713</v>
      </c>
      <c r="E23" s="21"/>
      <c r="F23" t="s">
        <v>191</v>
      </c>
      <c r="G23" t="s">
        <v>192</v>
      </c>
      <c r="I23" t="s">
        <v>2389</v>
      </c>
      <c r="J23" t="s">
        <v>71</v>
      </c>
    </row>
    <row r="24" spans="1:23">
      <c r="A24" s="17"/>
      <c r="B24" s="17"/>
      <c r="C24" s="16" t="s">
        <v>187</v>
      </c>
      <c r="D24" s="24" t="s">
        <v>2390</v>
      </c>
      <c r="E24" s="24" t="s">
        <v>414</v>
      </c>
      <c r="F24" t="s">
        <v>191</v>
      </c>
      <c r="G24" t="s">
        <v>201</v>
      </c>
      <c r="I24" t="s">
        <v>2389</v>
      </c>
      <c r="J24" t="s">
        <v>2227</v>
      </c>
      <c r="W24" t="s">
        <v>2391</v>
      </c>
    </row>
    <row r="25" spans="1:10">
      <c r="A25" s="17"/>
      <c r="B25" s="17"/>
      <c r="C25" s="16" t="s">
        <v>187</v>
      </c>
      <c r="D25" s="24" t="s">
        <v>2392</v>
      </c>
      <c r="E25" s="24"/>
      <c r="F25" t="s">
        <v>191</v>
      </c>
      <c r="G25" t="s">
        <v>201</v>
      </c>
      <c r="I25" t="s">
        <v>2393</v>
      </c>
      <c r="J25" t="s">
        <v>2227</v>
      </c>
    </row>
    <row r="26" spans="1:10">
      <c r="A26" s="17"/>
      <c r="B26" s="17" t="s">
        <v>2394</v>
      </c>
      <c r="C26" s="16" t="s">
        <v>15</v>
      </c>
      <c r="D26" s="25" t="s">
        <v>713</v>
      </c>
      <c r="E26" s="26" t="s">
        <v>414</v>
      </c>
      <c r="F26" t="s">
        <v>191</v>
      </c>
      <c r="G26" t="s">
        <v>192</v>
      </c>
      <c r="I26" t="s">
        <v>2395</v>
      </c>
      <c r="J26" t="s">
        <v>71</v>
      </c>
    </row>
    <row r="27" ht="43.5" customHeight="1" spans="1:23">
      <c r="A27" s="17"/>
      <c r="B27" s="17"/>
      <c r="C27" s="16" t="s">
        <v>15</v>
      </c>
      <c r="D27" s="25" t="s">
        <v>2396</v>
      </c>
      <c r="E27" s="27" t="s">
        <v>2397</v>
      </c>
      <c r="F27" t="s">
        <v>191</v>
      </c>
      <c r="G27" t="s">
        <v>201</v>
      </c>
      <c r="H27" s="28" t="s">
        <v>2398</v>
      </c>
      <c r="I27" t="s">
        <v>2395</v>
      </c>
      <c r="J27" t="s">
        <v>2399</v>
      </c>
      <c r="W27" t="s">
        <v>2400</v>
      </c>
    </row>
    <row r="28" spans="1:10">
      <c r="A28" s="17"/>
      <c r="B28" s="17" t="s">
        <v>2401</v>
      </c>
      <c r="C28" s="16" t="s">
        <v>15</v>
      </c>
      <c r="D28" s="25" t="s">
        <v>2402</v>
      </c>
      <c r="E28" s="25" t="s">
        <v>2403</v>
      </c>
      <c r="F28" t="s">
        <v>234</v>
      </c>
      <c r="H28" s="28"/>
      <c r="I28" t="s">
        <v>2404</v>
      </c>
      <c r="J28" t="s">
        <v>745</v>
      </c>
    </row>
    <row r="29" spans="1:10">
      <c r="A29" s="17"/>
      <c r="B29" s="17"/>
      <c r="C29" s="16" t="s">
        <v>15</v>
      </c>
      <c r="D29" s="25" t="s">
        <v>2405</v>
      </c>
      <c r="E29" s="25" t="s">
        <v>2406</v>
      </c>
      <c r="F29" t="s">
        <v>234</v>
      </c>
      <c r="H29" s="28"/>
      <c r="I29" t="s">
        <v>2407</v>
      </c>
      <c r="J29" t="s">
        <v>456</v>
      </c>
    </row>
    <row r="30" spans="1:10">
      <c r="A30" s="17"/>
      <c r="B30" s="17"/>
      <c r="C30" s="16" t="s">
        <v>15</v>
      </c>
      <c r="D30" s="25" t="s">
        <v>2408</v>
      </c>
      <c r="E30" s="26" t="s">
        <v>2409</v>
      </c>
      <c r="F30" t="s">
        <v>234</v>
      </c>
      <c r="H30" s="28"/>
      <c r="I30" t="s">
        <v>2410</v>
      </c>
      <c r="J30" t="s">
        <v>745</v>
      </c>
    </row>
    <row r="31" ht="15" customHeight="1" spans="1:10">
      <c r="A31" s="17"/>
      <c r="B31" s="17" t="s">
        <v>2411</v>
      </c>
      <c r="C31" s="16" t="s">
        <v>15</v>
      </c>
      <c r="D31" s="25" t="s">
        <v>713</v>
      </c>
      <c r="E31" s="25" t="s">
        <v>414</v>
      </c>
      <c r="F31" t="s">
        <v>191</v>
      </c>
      <c r="G31" t="s">
        <v>192</v>
      </c>
      <c r="H31" s="28" t="s">
        <v>2398</v>
      </c>
      <c r="I31" t="s">
        <v>2412</v>
      </c>
      <c r="J31" t="s">
        <v>71</v>
      </c>
    </row>
    <row r="32" ht="27" spans="1:10">
      <c r="A32" s="17"/>
      <c r="B32" s="17"/>
      <c r="C32" s="16" t="s">
        <v>15</v>
      </c>
      <c r="D32" s="25" t="s">
        <v>2396</v>
      </c>
      <c r="E32" s="27" t="s">
        <v>2397</v>
      </c>
      <c r="F32" t="s">
        <v>191</v>
      </c>
      <c r="G32" t="s">
        <v>201</v>
      </c>
      <c r="H32" s="28"/>
      <c r="I32" t="s">
        <v>2412</v>
      </c>
      <c r="J32" t="s">
        <v>2399</v>
      </c>
    </row>
    <row r="33" spans="1:10">
      <c r="A33" s="17"/>
      <c r="B33" s="17" t="s">
        <v>2413</v>
      </c>
      <c r="C33" s="16" t="s">
        <v>15</v>
      </c>
      <c r="D33" s="25" t="s">
        <v>2402</v>
      </c>
      <c r="E33" s="25" t="s">
        <v>2403</v>
      </c>
      <c r="F33" t="s">
        <v>234</v>
      </c>
      <c r="H33" s="28"/>
      <c r="I33" t="s">
        <v>2414</v>
      </c>
      <c r="J33" t="s">
        <v>745</v>
      </c>
    </row>
    <row r="34" spans="1:10">
      <c r="A34" s="17"/>
      <c r="B34" s="17"/>
      <c r="C34" s="16" t="s">
        <v>15</v>
      </c>
      <c r="D34" s="25" t="s">
        <v>2405</v>
      </c>
      <c r="E34" s="25" t="s">
        <v>2406</v>
      </c>
      <c r="F34" t="s">
        <v>234</v>
      </c>
      <c r="H34" s="28"/>
      <c r="I34" t="s">
        <v>2406</v>
      </c>
      <c r="J34" t="s">
        <v>456</v>
      </c>
    </row>
    <row r="35" spans="1:10">
      <c r="A35" s="17"/>
      <c r="B35" s="17"/>
      <c r="C35" s="16" t="s">
        <v>15</v>
      </c>
      <c r="D35" s="25" t="s">
        <v>2408</v>
      </c>
      <c r="E35" s="25"/>
      <c r="F35" t="s">
        <v>234</v>
      </c>
      <c r="H35" s="28"/>
      <c r="I35" t="s">
        <v>2415</v>
      </c>
      <c r="J35" t="s">
        <v>745</v>
      </c>
    </row>
    <row r="36" ht="101.25" customHeight="1" spans="1:23">
      <c r="A36" s="17"/>
      <c r="B36" s="17" t="s">
        <v>1248</v>
      </c>
      <c r="C36" s="16" t="s">
        <v>15</v>
      </c>
      <c r="D36" s="25" t="s">
        <v>2416</v>
      </c>
      <c r="E36" s="25" t="s">
        <v>199</v>
      </c>
      <c r="F36" t="s">
        <v>294</v>
      </c>
      <c r="G36" t="s">
        <v>192</v>
      </c>
      <c r="H36" s="14" t="s">
        <v>2417</v>
      </c>
      <c r="I36" t="s">
        <v>97</v>
      </c>
      <c r="J36" s="14" t="s">
        <v>2418</v>
      </c>
      <c r="W36" t="s">
        <v>2419</v>
      </c>
    </row>
    <row r="37" spans="1:10">
      <c r="A37" s="17"/>
      <c r="B37" s="17" t="s">
        <v>2420</v>
      </c>
      <c r="C37" s="16" t="s">
        <v>15</v>
      </c>
      <c r="D37" s="25" t="s">
        <v>713</v>
      </c>
      <c r="E37" s="25"/>
      <c r="F37" t="s">
        <v>191</v>
      </c>
      <c r="G37" t="s">
        <v>192</v>
      </c>
      <c r="I37" t="s">
        <v>2421</v>
      </c>
      <c r="J37" t="s">
        <v>71</v>
      </c>
    </row>
    <row r="38" spans="1:23">
      <c r="A38" s="17"/>
      <c r="B38" s="17"/>
      <c r="C38" s="16" t="s">
        <v>15</v>
      </c>
      <c r="D38" s="25" t="s">
        <v>2422</v>
      </c>
      <c r="E38" s="25"/>
      <c r="F38" t="s">
        <v>191</v>
      </c>
      <c r="G38" t="s">
        <v>192</v>
      </c>
      <c r="I38" t="s">
        <v>2421</v>
      </c>
      <c r="J38" t="s">
        <v>2399</v>
      </c>
      <c r="W38" t="s">
        <v>2423</v>
      </c>
    </row>
    <row r="39" spans="1:10">
      <c r="A39" s="17"/>
      <c r="B39" s="17" t="s">
        <v>2424</v>
      </c>
      <c r="C39" s="16" t="s">
        <v>15</v>
      </c>
      <c r="D39" s="25" t="s">
        <v>713</v>
      </c>
      <c r="E39" s="25"/>
      <c r="F39" t="s">
        <v>191</v>
      </c>
      <c r="G39" t="s">
        <v>192</v>
      </c>
      <c r="I39" t="s">
        <v>2425</v>
      </c>
      <c r="J39" t="s">
        <v>71</v>
      </c>
    </row>
    <row r="40" spans="1:23">
      <c r="A40" s="17"/>
      <c r="B40" s="17"/>
      <c r="C40" s="16" t="s">
        <v>15</v>
      </c>
      <c r="D40" s="25" t="s">
        <v>2422</v>
      </c>
      <c r="E40" s="25"/>
      <c r="F40" t="s">
        <v>191</v>
      </c>
      <c r="G40" t="s">
        <v>192</v>
      </c>
      <c r="I40" t="s">
        <v>2425</v>
      </c>
      <c r="J40" t="s">
        <v>2399</v>
      </c>
      <c r="W40" t="s">
        <v>2426</v>
      </c>
    </row>
    <row r="41" spans="1:10">
      <c r="A41" s="17"/>
      <c r="B41" s="17" t="s">
        <v>1220</v>
      </c>
      <c r="C41" s="16" t="s">
        <v>15</v>
      </c>
      <c r="D41" s="25" t="s">
        <v>713</v>
      </c>
      <c r="E41" s="25"/>
      <c r="F41" t="s">
        <v>191</v>
      </c>
      <c r="G41" t="s">
        <v>192</v>
      </c>
      <c r="I41" t="s">
        <v>2427</v>
      </c>
      <c r="J41" t="s">
        <v>71</v>
      </c>
    </row>
    <row r="42" spans="1:23">
      <c r="A42" s="17"/>
      <c r="B42" s="17"/>
      <c r="C42" s="16" t="s">
        <v>15</v>
      </c>
      <c r="D42" s="25" t="s">
        <v>2428</v>
      </c>
      <c r="E42" s="25"/>
      <c r="F42" t="s">
        <v>191</v>
      </c>
      <c r="G42" t="s">
        <v>192</v>
      </c>
      <c r="I42" t="s">
        <v>2427</v>
      </c>
      <c r="J42" t="s">
        <v>2227</v>
      </c>
      <c r="W42" t="s">
        <v>2429</v>
      </c>
    </row>
    <row r="43" spans="1:10">
      <c r="A43" s="17"/>
      <c r="B43" s="17" t="s">
        <v>2430</v>
      </c>
      <c r="C43" s="16" t="s">
        <v>187</v>
      </c>
      <c r="D43" s="24" t="s">
        <v>713</v>
      </c>
      <c r="E43" s="24"/>
      <c r="F43" t="s">
        <v>191</v>
      </c>
      <c r="G43" t="s">
        <v>192</v>
      </c>
      <c r="I43" t="s">
        <v>2431</v>
      </c>
      <c r="J43" t="s">
        <v>71</v>
      </c>
    </row>
    <row r="44" spans="1:23">
      <c r="A44" s="17"/>
      <c r="B44" s="17"/>
      <c r="C44" s="16" t="s">
        <v>187</v>
      </c>
      <c r="D44" s="24" t="s">
        <v>2432</v>
      </c>
      <c r="E44" s="24"/>
      <c r="F44" t="s">
        <v>191</v>
      </c>
      <c r="G44" t="s">
        <v>192</v>
      </c>
      <c r="I44" t="s">
        <v>2431</v>
      </c>
      <c r="J44" t="s">
        <v>2227</v>
      </c>
      <c r="W44" t="s">
        <v>2433</v>
      </c>
    </row>
    <row r="45" spans="1:23">
      <c r="A45" s="17"/>
      <c r="B45" s="17"/>
      <c r="C45" s="16" t="s">
        <v>187</v>
      </c>
      <c r="D45" s="24" t="s">
        <v>2434</v>
      </c>
      <c r="E45" s="24"/>
      <c r="F45" t="s">
        <v>191</v>
      </c>
      <c r="G45" t="s">
        <v>192</v>
      </c>
      <c r="I45" t="s">
        <v>2431</v>
      </c>
      <c r="J45" t="s">
        <v>2227</v>
      </c>
      <c r="W45" t="s">
        <v>2433</v>
      </c>
    </row>
    <row r="46" spans="1:10">
      <c r="A46" s="17"/>
      <c r="B46" s="17" t="s">
        <v>1576</v>
      </c>
      <c r="C46" s="16" t="s">
        <v>15</v>
      </c>
      <c r="D46" s="25" t="s">
        <v>713</v>
      </c>
      <c r="E46" s="25"/>
      <c r="F46" t="s">
        <v>191</v>
      </c>
      <c r="G46" t="s">
        <v>192</v>
      </c>
      <c r="I46" t="s">
        <v>2435</v>
      </c>
      <c r="J46" t="s">
        <v>71</v>
      </c>
    </row>
    <row r="47" spans="1:23">
      <c r="A47" s="17"/>
      <c r="B47" s="17"/>
      <c r="C47" s="16" t="s">
        <v>15</v>
      </c>
      <c r="D47" s="25" t="s">
        <v>2436</v>
      </c>
      <c r="E47" s="25"/>
      <c r="F47" t="s">
        <v>191</v>
      </c>
      <c r="G47" t="s">
        <v>192</v>
      </c>
      <c r="I47" t="s">
        <v>2435</v>
      </c>
      <c r="J47" t="s">
        <v>2227</v>
      </c>
      <c r="W47" t="s">
        <v>2437</v>
      </c>
    </row>
    <row r="48" spans="1:10">
      <c r="A48" s="17"/>
      <c r="B48" s="17"/>
      <c r="C48" s="16" t="s">
        <v>15</v>
      </c>
      <c r="D48" s="25" t="s">
        <v>2438</v>
      </c>
      <c r="E48" s="25"/>
      <c r="F48" t="s">
        <v>191</v>
      </c>
      <c r="G48" t="s">
        <v>192</v>
      </c>
      <c r="I48" t="s">
        <v>2435</v>
      </c>
      <c r="J48" t="s">
        <v>2227</v>
      </c>
    </row>
    <row r="49" spans="1:10">
      <c r="A49" s="17"/>
      <c r="B49" s="17" t="s">
        <v>2099</v>
      </c>
      <c r="C49" s="16" t="s">
        <v>15</v>
      </c>
      <c r="D49" s="25" t="s">
        <v>713</v>
      </c>
      <c r="E49" s="25"/>
      <c r="F49" t="s">
        <v>191</v>
      </c>
      <c r="G49" t="s">
        <v>192</v>
      </c>
      <c r="I49" t="s">
        <v>2439</v>
      </c>
      <c r="J49" t="s">
        <v>71</v>
      </c>
    </row>
    <row r="50" spans="1:23">
      <c r="A50" s="17"/>
      <c r="B50" s="17"/>
      <c r="C50" s="16" t="s">
        <v>15</v>
      </c>
      <c r="D50" s="25" t="s">
        <v>2440</v>
      </c>
      <c r="E50" s="25"/>
      <c r="F50" t="s">
        <v>191</v>
      </c>
      <c r="G50" t="s">
        <v>192</v>
      </c>
      <c r="I50" t="s">
        <v>2439</v>
      </c>
      <c r="J50" t="s">
        <v>2227</v>
      </c>
      <c r="W50" t="s">
        <v>2441</v>
      </c>
    </row>
    <row r="51" spans="1:10">
      <c r="A51" s="17"/>
      <c r="B51" s="17" t="s">
        <v>1218</v>
      </c>
      <c r="C51" s="16" t="s">
        <v>197</v>
      </c>
      <c r="D51" s="21" t="s">
        <v>713</v>
      </c>
      <c r="E51" s="21"/>
      <c r="F51" t="s">
        <v>191</v>
      </c>
      <c r="G51" t="s">
        <v>192</v>
      </c>
      <c r="I51" t="s">
        <v>2442</v>
      </c>
      <c r="J51" t="s">
        <v>2227</v>
      </c>
    </row>
    <row r="52" spans="1:23">
      <c r="A52" s="17"/>
      <c r="B52" s="17"/>
      <c r="C52" s="16" t="s">
        <v>15</v>
      </c>
      <c r="D52" s="25" t="s">
        <v>2443</v>
      </c>
      <c r="E52" s="25"/>
      <c r="F52" t="s">
        <v>191</v>
      </c>
      <c r="G52" t="s">
        <v>192</v>
      </c>
      <c r="I52" t="s">
        <v>2442</v>
      </c>
      <c r="J52" t="s">
        <v>2227</v>
      </c>
      <c r="W52" t="s">
        <v>2444</v>
      </c>
    </row>
    <row r="53" spans="1:10">
      <c r="A53" s="17" t="s">
        <v>2362</v>
      </c>
      <c r="B53" s="17" t="s">
        <v>2388</v>
      </c>
      <c r="C53" s="16" t="s">
        <v>197</v>
      </c>
      <c r="D53" s="21" t="s">
        <v>713</v>
      </c>
      <c r="E53" s="21"/>
      <c r="F53" t="s">
        <v>191</v>
      </c>
      <c r="G53" t="s">
        <v>192</v>
      </c>
      <c r="I53" t="s">
        <v>2445</v>
      </c>
      <c r="J53" t="s">
        <v>71</v>
      </c>
    </row>
    <row r="54" spans="1:23">
      <c r="A54" s="17"/>
      <c r="B54" s="17"/>
      <c r="C54" s="16" t="s">
        <v>187</v>
      </c>
      <c r="D54" s="24" t="s">
        <v>2390</v>
      </c>
      <c r="E54" s="26" t="s">
        <v>414</v>
      </c>
      <c r="F54" t="s">
        <v>191</v>
      </c>
      <c r="G54" t="s">
        <v>201</v>
      </c>
      <c r="I54" t="s">
        <v>2445</v>
      </c>
      <c r="J54" t="s">
        <v>2227</v>
      </c>
      <c r="W54" t="s">
        <v>2391</v>
      </c>
    </row>
    <row r="55" spans="1:10">
      <c r="A55" s="17"/>
      <c r="B55" s="17"/>
      <c r="C55" s="16" t="s">
        <v>187</v>
      </c>
      <c r="D55" s="24" t="s">
        <v>2392</v>
      </c>
      <c r="E55" s="24"/>
      <c r="F55" t="s">
        <v>191</v>
      </c>
      <c r="G55" t="s">
        <v>201</v>
      </c>
      <c r="I55" t="s">
        <v>2446</v>
      </c>
      <c r="J55" t="s">
        <v>2227</v>
      </c>
    </row>
    <row r="56" spans="1:10">
      <c r="A56" s="17"/>
      <c r="B56" s="17" t="s">
        <v>2394</v>
      </c>
      <c r="C56" s="16" t="s">
        <v>15</v>
      </c>
      <c r="D56" s="25" t="s">
        <v>713</v>
      </c>
      <c r="E56" s="26" t="s">
        <v>414</v>
      </c>
      <c r="F56" t="s">
        <v>191</v>
      </c>
      <c r="G56" t="s">
        <v>192</v>
      </c>
      <c r="I56" t="s">
        <v>2395</v>
      </c>
      <c r="J56" t="s">
        <v>71</v>
      </c>
    </row>
    <row r="57" ht="27" spans="1:23">
      <c r="A57" s="17"/>
      <c r="B57" s="17"/>
      <c r="C57" s="16" t="s">
        <v>15</v>
      </c>
      <c r="D57" s="25" t="s">
        <v>2396</v>
      </c>
      <c r="E57" s="27" t="s">
        <v>2397</v>
      </c>
      <c r="F57" t="s">
        <v>191</v>
      </c>
      <c r="G57" t="s">
        <v>201</v>
      </c>
      <c r="H57" s="28" t="s">
        <v>2398</v>
      </c>
      <c r="I57" t="s">
        <v>2395</v>
      </c>
      <c r="J57" t="s">
        <v>2399</v>
      </c>
      <c r="W57" t="s">
        <v>2400</v>
      </c>
    </row>
    <row r="58" spans="1:10">
      <c r="A58" s="17"/>
      <c r="B58" s="17" t="s">
        <v>2401</v>
      </c>
      <c r="C58" s="16" t="s">
        <v>15</v>
      </c>
      <c r="D58" s="25" t="s">
        <v>2402</v>
      </c>
      <c r="E58" s="25" t="s">
        <v>2403</v>
      </c>
      <c r="F58" t="s">
        <v>234</v>
      </c>
      <c r="H58" s="28"/>
      <c r="I58" t="s">
        <v>2404</v>
      </c>
      <c r="J58" t="s">
        <v>745</v>
      </c>
    </row>
    <row r="59" spans="1:10">
      <c r="A59" s="17"/>
      <c r="B59" s="17"/>
      <c r="C59" s="16" t="s">
        <v>15</v>
      </c>
      <c r="D59" s="25" t="s">
        <v>2405</v>
      </c>
      <c r="E59" s="25" t="s">
        <v>2406</v>
      </c>
      <c r="F59" t="s">
        <v>234</v>
      </c>
      <c r="H59" s="28"/>
      <c r="I59" t="s">
        <v>2407</v>
      </c>
      <c r="J59" t="s">
        <v>456</v>
      </c>
    </row>
    <row r="60" spans="1:10">
      <c r="A60" s="17"/>
      <c r="B60" s="17"/>
      <c r="C60" s="16" t="s">
        <v>15</v>
      </c>
      <c r="D60" s="25" t="s">
        <v>2408</v>
      </c>
      <c r="E60" s="25"/>
      <c r="F60" t="s">
        <v>234</v>
      </c>
      <c r="H60" s="28"/>
      <c r="I60" t="s">
        <v>2410</v>
      </c>
      <c r="J60" t="s">
        <v>745</v>
      </c>
    </row>
    <row r="61" spans="1:10">
      <c r="A61" s="17"/>
      <c r="B61" s="17" t="s">
        <v>2411</v>
      </c>
      <c r="C61" s="16" t="s">
        <v>15</v>
      </c>
      <c r="D61" s="25" t="s">
        <v>713</v>
      </c>
      <c r="E61" s="26" t="s">
        <v>414</v>
      </c>
      <c r="F61" t="s">
        <v>191</v>
      </c>
      <c r="G61" t="s">
        <v>192</v>
      </c>
      <c r="H61" s="28" t="s">
        <v>2398</v>
      </c>
      <c r="I61" t="s">
        <v>2412</v>
      </c>
      <c r="J61" t="s">
        <v>71</v>
      </c>
    </row>
    <row r="62" ht="27" spans="1:10">
      <c r="A62" s="17"/>
      <c r="B62" s="17"/>
      <c r="C62" s="16" t="s">
        <v>15</v>
      </c>
      <c r="D62" s="25" t="s">
        <v>2396</v>
      </c>
      <c r="E62" s="27" t="s">
        <v>2397</v>
      </c>
      <c r="F62" t="s">
        <v>191</v>
      </c>
      <c r="G62" t="s">
        <v>201</v>
      </c>
      <c r="H62" s="28"/>
      <c r="I62" t="s">
        <v>2412</v>
      </c>
      <c r="J62" t="s">
        <v>2399</v>
      </c>
    </row>
    <row r="63" spans="1:10">
      <c r="A63" s="17"/>
      <c r="B63" s="17" t="s">
        <v>2413</v>
      </c>
      <c r="C63" s="16" t="s">
        <v>15</v>
      </c>
      <c r="D63" s="25" t="s">
        <v>2402</v>
      </c>
      <c r="E63" s="25" t="s">
        <v>2403</v>
      </c>
      <c r="F63" t="s">
        <v>234</v>
      </c>
      <c r="H63" s="28"/>
      <c r="I63" t="s">
        <v>2414</v>
      </c>
      <c r="J63" t="s">
        <v>745</v>
      </c>
    </row>
    <row r="64" spans="1:10">
      <c r="A64" s="17"/>
      <c r="B64" s="17"/>
      <c r="C64" s="16" t="s">
        <v>15</v>
      </c>
      <c r="D64" s="25" t="s">
        <v>2405</v>
      </c>
      <c r="E64" s="25" t="s">
        <v>2406</v>
      </c>
      <c r="F64" t="s">
        <v>234</v>
      </c>
      <c r="H64" s="28"/>
      <c r="I64" t="s">
        <v>2406</v>
      </c>
      <c r="J64" t="s">
        <v>456</v>
      </c>
    </row>
    <row r="65" spans="1:10">
      <c r="A65" s="17"/>
      <c r="B65" s="17"/>
      <c r="C65" s="16" t="s">
        <v>15</v>
      </c>
      <c r="D65" s="25" t="s">
        <v>2408</v>
      </c>
      <c r="E65" s="25"/>
      <c r="F65" t="s">
        <v>234</v>
      </c>
      <c r="H65" s="28"/>
      <c r="I65" t="s">
        <v>2415</v>
      </c>
      <c r="J65" t="s">
        <v>745</v>
      </c>
    </row>
    <row r="66" ht="67.5" spans="1:23">
      <c r="A66" s="17"/>
      <c r="B66" s="17" t="s">
        <v>1248</v>
      </c>
      <c r="C66" s="16" t="s">
        <v>15</v>
      </c>
      <c r="D66" s="25" t="s">
        <v>2416</v>
      </c>
      <c r="E66" s="25" t="s">
        <v>199</v>
      </c>
      <c r="F66" t="s">
        <v>294</v>
      </c>
      <c r="G66" t="s">
        <v>192</v>
      </c>
      <c r="H66" s="14" t="s">
        <v>2417</v>
      </c>
      <c r="I66" t="s">
        <v>2447</v>
      </c>
      <c r="J66" s="14" t="s">
        <v>2418</v>
      </c>
      <c r="W66" t="s">
        <v>2419</v>
      </c>
    </row>
    <row r="67" spans="1:10">
      <c r="A67" s="17"/>
      <c r="B67" s="17" t="s">
        <v>2420</v>
      </c>
      <c r="C67" s="16" t="s">
        <v>15</v>
      </c>
      <c r="D67" s="25" t="s">
        <v>713</v>
      </c>
      <c r="E67" s="25"/>
      <c r="F67" t="s">
        <v>191</v>
      </c>
      <c r="G67" t="s">
        <v>192</v>
      </c>
      <c r="I67" t="s">
        <v>2448</v>
      </c>
      <c r="J67" t="s">
        <v>71</v>
      </c>
    </row>
    <row r="68" spans="1:23">
      <c r="A68" s="17"/>
      <c r="B68" s="17"/>
      <c r="C68" s="16" t="s">
        <v>15</v>
      </c>
      <c r="D68" s="25" t="s">
        <v>2422</v>
      </c>
      <c r="E68" s="25"/>
      <c r="F68" t="s">
        <v>191</v>
      </c>
      <c r="G68" t="s">
        <v>192</v>
      </c>
      <c r="I68" t="s">
        <v>2448</v>
      </c>
      <c r="J68" t="s">
        <v>2399</v>
      </c>
      <c r="W68" t="s">
        <v>2423</v>
      </c>
    </row>
    <row r="69" spans="1:10">
      <c r="A69" s="17"/>
      <c r="B69" s="17" t="s">
        <v>2424</v>
      </c>
      <c r="C69" s="16" t="s">
        <v>15</v>
      </c>
      <c r="D69" s="25" t="s">
        <v>713</v>
      </c>
      <c r="E69" s="25"/>
      <c r="F69" t="s">
        <v>191</v>
      </c>
      <c r="G69" t="s">
        <v>192</v>
      </c>
      <c r="I69" t="s">
        <v>2449</v>
      </c>
      <c r="J69" t="s">
        <v>71</v>
      </c>
    </row>
    <row r="70" spans="1:23">
      <c r="A70" s="17"/>
      <c r="B70" s="17"/>
      <c r="C70" s="16" t="s">
        <v>15</v>
      </c>
      <c r="D70" s="25" t="s">
        <v>2422</v>
      </c>
      <c r="E70" s="25"/>
      <c r="F70" t="s">
        <v>191</v>
      </c>
      <c r="G70" t="s">
        <v>192</v>
      </c>
      <c r="I70" t="s">
        <v>2449</v>
      </c>
      <c r="J70" t="s">
        <v>2399</v>
      </c>
      <c r="W70" t="s">
        <v>2426</v>
      </c>
    </row>
    <row r="71" spans="1:10">
      <c r="A71" s="17"/>
      <c r="B71" s="17" t="s">
        <v>1220</v>
      </c>
      <c r="C71" s="16" t="s">
        <v>15</v>
      </c>
      <c r="D71" s="25" t="s">
        <v>713</v>
      </c>
      <c r="E71" s="25"/>
      <c r="F71" t="s">
        <v>191</v>
      </c>
      <c r="G71" t="s">
        <v>192</v>
      </c>
      <c r="I71" t="s">
        <v>2450</v>
      </c>
      <c r="J71" t="s">
        <v>71</v>
      </c>
    </row>
    <row r="72" spans="1:23">
      <c r="A72" s="17"/>
      <c r="B72" s="17"/>
      <c r="C72" s="16" t="s">
        <v>15</v>
      </c>
      <c r="D72" s="25" t="s">
        <v>2428</v>
      </c>
      <c r="E72" s="25"/>
      <c r="F72" t="s">
        <v>191</v>
      </c>
      <c r="G72" t="s">
        <v>192</v>
      </c>
      <c r="I72" t="s">
        <v>2450</v>
      </c>
      <c r="J72" t="s">
        <v>2227</v>
      </c>
      <c r="W72" t="s">
        <v>2429</v>
      </c>
    </row>
    <row r="73" spans="1:10">
      <c r="A73" s="17"/>
      <c r="B73" s="17" t="s">
        <v>2430</v>
      </c>
      <c r="C73" s="16" t="s">
        <v>187</v>
      </c>
      <c r="D73" s="24" t="s">
        <v>713</v>
      </c>
      <c r="E73" s="24"/>
      <c r="F73" t="s">
        <v>191</v>
      </c>
      <c r="G73" t="s">
        <v>192</v>
      </c>
      <c r="I73" t="s">
        <v>2451</v>
      </c>
      <c r="J73" t="s">
        <v>71</v>
      </c>
    </row>
    <row r="74" spans="1:23">
      <c r="A74" s="17"/>
      <c r="B74" s="17"/>
      <c r="C74" s="16" t="s">
        <v>187</v>
      </c>
      <c r="D74" s="24" t="s">
        <v>2432</v>
      </c>
      <c r="E74" s="24"/>
      <c r="F74" t="s">
        <v>191</v>
      </c>
      <c r="G74" t="s">
        <v>192</v>
      </c>
      <c r="I74" t="s">
        <v>2451</v>
      </c>
      <c r="J74" t="s">
        <v>2227</v>
      </c>
      <c r="W74" t="s">
        <v>2433</v>
      </c>
    </row>
    <row r="75" spans="1:23">
      <c r="A75" s="17"/>
      <c r="B75" s="17"/>
      <c r="C75" s="16" t="s">
        <v>187</v>
      </c>
      <c r="D75" s="24" t="s">
        <v>2434</v>
      </c>
      <c r="E75" s="24"/>
      <c r="F75" t="s">
        <v>191</v>
      </c>
      <c r="G75" t="s">
        <v>192</v>
      </c>
      <c r="I75" t="s">
        <v>2451</v>
      </c>
      <c r="J75" t="s">
        <v>2227</v>
      </c>
      <c r="W75" t="s">
        <v>2433</v>
      </c>
    </row>
    <row r="76" spans="1:10">
      <c r="A76" s="17"/>
      <c r="B76" s="17" t="s">
        <v>1576</v>
      </c>
      <c r="C76" s="16" t="s">
        <v>15</v>
      </c>
      <c r="D76" s="25" t="s">
        <v>713</v>
      </c>
      <c r="E76" s="25"/>
      <c r="F76" t="s">
        <v>191</v>
      </c>
      <c r="G76" t="s">
        <v>192</v>
      </c>
      <c r="I76" t="s">
        <v>2452</v>
      </c>
      <c r="J76" t="s">
        <v>71</v>
      </c>
    </row>
    <row r="77" spans="1:23">
      <c r="A77" s="17"/>
      <c r="B77" s="17"/>
      <c r="C77" s="16" t="s">
        <v>15</v>
      </c>
      <c r="D77" s="25" t="s">
        <v>2436</v>
      </c>
      <c r="E77" s="25"/>
      <c r="F77" t="s">
        <v>191</v>
      </c>
      <c r="G77" t="s">
        <v>192</v>
      </c>
      <c r="I77" t="s">
        <v>2452</v>
      </c>
      <c r="J77" t="s">
        <v>2227</v>
      </c>
      <c r="W77" t="s">
        <v>2437</v>
      </c>
    </row>
    <row r="78" spans="1:10">
      <c r="A78" s="17"/>
      <c r="B78" s="17"/>
      <c r="C78" s="16" t="s">
        <v>15</v>
      </c>
      <c r="D78" s="25" t="s">
        <v>2438</v>
      </c>
      <c r="E78" s="25"/>
      <c r="F78" t="s">
        <v>191</v>
      </c>
      <c r="G78" t="s">
        <v>192</v>
      </c>
      <c r="I78" t="s">
        <v>2452</v>
      </c>
      <c r="J78" t="s">
        <v>2227</v>
      </c>
    </row>
    <row r="79" spans="1:10">
      <c r="A79" s="17"/>
      <c r="B79" s="17" t="s">
        <v>2099</v>
      </c>
      <c r="C79" s="16" t="s">
        <v>15</v>
      </c>
      <c r="D79" s="25" t="s">
        <v>713</v>
      </c>
      <c r="E79" s="25"/>
      <c r="F79" t="s">
        <v>191</v>
      </c>
      <c r="G79" t="s">
        <v>192</v>
      </c>
      <c r="I79" t="s">
        <v>2453</v>
      </c>
      <c r="J79" t="s">
        <v>71</v>
      </c>
    </row>
    <row r="80" spans="1:23">
      <c r="A80" s="17"/>
      <c r="B80" s="17"/>
      <c r="C80" s="16" t="s">
        <v>15</v>
      </c>
      <c r="D80" s="25" t="s">
        <v>2440</v>
      </c>
      <c r="E80" s="25"/>
      <c r="F80" t="s">
        <v>191</v>
      </c>
      <c r="G80" t="s">
        <v>192</v>
      </c>
      <c r="I80" t="s">
        <v>2453</v>
      </c>
      <c r="J80" t="s">
        <v>2227</v>
      </c>
      <c r="W80" t="s">
        <v>2441</v>
      </c>
    </row>
    <row r="81" spans="1:10">
      <c r="A81" s="17"/>
      <c r="B81" s="17" t="s">
        <v>1218</v>
      </c>
      <c r="C81" s="16" t="s">
        <v>197</v>
      </c>
      <c r="D81" s="21" t="s">
        <v>713</v>
      </c>
      <c r="E81" s="21"/>
      <c r="F81" t="s">
        <v>191</v>
      </c>
      <c r="G81" t="s">
        <v>192</v>
      </c>
      <c r="I81" t="s">
        <v>2454</v>
      </c>
      <c r="J81" t="s">
        <v>2227</v>
      </c>
    </row>
    <row r="82" spans="1:23">
      <c r="A82" s="17"/>
      <c r="B82" s="17"/>
      <c r="C82" s="16" t="s">
        <v>15</v>
      </c>
      <c r="D82" s="25" t="s">
        <v>2443</v>
      </c>
      <c r="E82" s="25"/>
      <c r="F82" t="s">
        <v>191</v>
      </c>
      <c r="G82" t="s">
        <v>192</v>
      </c>
      <c r="I82" t="s">
        <v>2454</v>
      </c>
      <c r="J82" t="s">
        <v>2227</v>
      </c>
      <c r="W82" t="s">
        <v>2444</v>
      </c>
    </row>
    <row r="83" spans="1:10">
      <c r="A83" s="17" t="s">
        <v>2363</v>
      </c>
      <c r="B83" s="17" t="s">
        <v>2388</v>
      </c>
      <c r="C83" s="16" t="s">
        <v>197</v>
      </c>
      <c r="D83" s="21" t="s">
        <v>713</v>
      </c>
      <c r="E83" s="21"/>
      <c r="F83" t="s">
        <v>191</v>
      </c>
      <c r="G83" t="s">
        <v>192</v>
      </c>
      <c r="I83" t="s">
        <v>2455</v>
      </c>
      <c r="J83" t="s">
        <v>71</v>
      </c>
    </row>
    <row r="84" spans="1:23">
      <c r="A84" s="17"/>
      <c r="B84" s="17"/>
      <c r="C84" s="16" t="s">
        <v>187</v>
      </c>
      <c r="D84" s="24" t="s">
        <v>2390</v>
      </c>
      <c r="E84" s="26" t="s">
        <v>414</v>
      </c>
      <c r="F84" t="s">
        <v>191</v>
      </c>
      <c r="G84" t="s">
        <v>201</v>
      </c>
      <c r="I84" t="s">
        <v>2455</v>
      </c>
      <c r="J84" t="s">
        <v>2227</v>
      </c>
      <c r="W84" t="s">
        <v>2391</v>
      </c>
    </row>
    <row r="85" spans="1:10">
      <c r="A85" s="17"/>
      <c r="B85" s="17"/>
      <c r="C85" s="16" t="s">
        <v>187</v>
      </c>
      <c r="D85" s="24" t="s">
        <v>2392</v>
      </c>
      <c r="E85" s="24"/>
      <c r="F85" t="s">
        <v>191</v>
      </c>
      <c r="G85" t="s">
        <v>201</v>
      </c>
      <c r="I85" t="s">
        <v>2456</v>
      </c>
      <c r="J85" t="s">
        <v>2227</v>
      </c>
    </row>
    <row r="86" spans="1:10">
      <c r="A86" s="17"/>
      <c r="B86" s="17" t="s">
        <v>2394</v>
      </c>
      <c r="C86" s="16" t="s">
        <v>15</v>
      </c>
      <c r="D86" s="25" t="s">
        <v>713</v>
      </c>
      <c r="E86" s="26" t="s">
        <v>414</v>
      </c>
      <c r="F86" t="s">
        <v>191</v>
      </c>
      <c r="G86" t="s">
        <v>192</v>
      </c>
      <c r="I86" t="s">
        <v>2395</v>
      </c>
      <c r="J86" t="s">
        <v>71</v>
      </c>
    </row>
    <row r="87" ht="27" spans="1:23">
      <c r="A87" s="17"/>
      <c r="B87" s="17"/>
      <c r="C87" s="16" t="s">
        <v>15</v>
      </c>
      <c r="D87" s="25" t="s">
        <v>2396</v>
      </c>
      <c r="E87" s="30" t="s">
        <v>2397</v>
      </c>
      <c r="F87" t="s">
        <v>191</v>
      </c>
      <c r="G87" t="s">
        <v>201</v>
      </c>
      <c r="H87" s="28" t="s">
        <v>2398</v>
      </c>
      <c r="I87" t="s">
        <v>2395</v>
      </c>
      <c r="J87" t="s">
        <v>2399</v>
      </c>
      <c r="W87" t="s">
        <v>2400</v>
      </c>
    </row>
    <row r="88" spans="1:10">
      <c r="A88" s="17"/>
      <c r="B88" s="17" t="s">
        <v>2401</v>
      </c>
      <c r="C88" s="16" t="s">
        <v>15</v>
      </c>
      <c r="D88" s="25" t="s">
        <v>2402</v>
      </c>
      <c r="E88" s="25" t="s">
        <v>2403</v>
      </c>
      <c r="F88" t="s">
        <v>234</v>
      </c>
      <c r="H88" s="28"/>
      <c r="I88" t="s">
        <v>2404</v>
      </c>
      <c r="J88" t="s">
        <v>745</v>
      </c>
    </row>
    <row r="89" spans="1:10">
      <c r="A89" s="17"/>
      <c r="B89" s="17"/>
      <c r="C89" s="16" t="s">
        <v>15</v>
      </c>
      <c r="D89" s="25" t="s">
        <v>2405</v>
      </c>
      <c r="E89" s="25" t="s">
        <v>2406</v>
      </c>
      <c r="F89" t="s">
        <v>234</v>
      </c>
      <c r="H89" s="28"/>
      <c r="I89" t="s">
        <v>2407</v>
      </c>
      <c r="J89" t="s">
        <v>456</v>
      </c>
    </row>
    <row r="90" spans="1:10">
      <c r="A90" s="17"/>
      <c r="B90" s="17"/>
      <c r="C90" s="16" t="s">
        <v>15</v>
      </c>
      <c r="D90" s="25" t="s">
        <v>2408</v>
      </c>
      <c r="E90" s="25"/>
      <c r="F90" t="s">
        <v>234</v>
      </c>
      <c r="H90" s="28"/>
      <c r="I90" t="s">
        <v>2410</v>
      </c>
      <c r="J90" t="s">
        <v>745</v>
      </c>
    </row>
    <row r="91" spans="1:10">
      <c r="A91" s="17"/>
      <c r="B91" s="17" t="s">
        <v>2411</v>
      </c>
      <c r="C91" s="16" t="s">
        <v>15</v>
      </c>
      <c r="D91" s="25" t="s">
        <v>713</v>
      </c>
      <c r="E91" s="26" t="s">
        <v>414</v>
      </c>
      <c r="F91" t="s">
        <v>191</v>
      </c>
      <c r="G91" t="s">
        <v>192</v>
      </c>
      <c r="H91" s="28" t="s">
        <v>2398</v>
      </c>
      <c r="I91" t="s">
        <v>2412</v>
      </c>
      <c r="J91" t="s">
        <v>71</v>
      </c>
    </row>
    <row r="92" ht="27" spans="1:10">
      <c r="A92" s="17"/>
      <c r="B92" s="17"/>
      <c r="C92" s="16" t="s">
        <v>15</v>
      </c>
      <c r="D92" s="25" t="s">
        <v>2396</v>
      </c>
      <c r="E92" s="27" t="s">
        <v>2397</v>
      </c>
      <c r="F92" t="s">
        <v>191</v>
      </c>
      <c r="G92" t="s">
        <v>201</v>
      </c>
      <c r="H92" s="28"/>
      <c r="I92" t="s">
        <v>2412</v>
      </c>
      <c r="J92" t="s">
        <v>2399</v>
      </c>
    </row>
    <row r="93" spans="1:10">
      <c r="A93" s="17"/>
      <c r="B93" s="17" t="s">
        <v>2413</v>
      </c>
      <c r="C93" s="16" t="s">
        <v>15</v>
      </c>
      <c r="D93" s="25" t="s">
        <v>2402</v>
      </c>
      <c r="E93" s="25" t="s">
        <v>2403</v>
      </c>
      <c r="F93" t="s">
        <v>234</v>
      </c>
      <c r="H93" s="28"/>
      <c r="I93" t="s">
        <v>2414</v>
      </c>
      <c r="J93" t="s">
        <v>745</v>
      </c>
    </row>
    <row r="94" spans="1:10">
      <c r="A94" s="17"/>
      <c r="B94" s="17"/>
      <c r="C94" s="16" t="s">
        <v>15</v>
      </c>
      <c r="D94" s="25" t="s">
        <v>2405</v>
      </c>
      <c r="E94" s="25" t="s">
        <v>2406</v>
      </c>
      <c r="F94" t="s">
        <v>234</v>
      </c>
      <c r="H94" s="28"/>
      <c r="I94" t="s">
        <v>2406</v>
      </c>
      <c r="J94" t="s">
        <v>456</v>
      </c>
    </row>
    <row r="95" spans="1:10">
      <c r="A95" s="17"/>
      <c r="B95" s="17"/>
      <c r="C95" s="16" t="s">
        <v>15</v>
      </c>
      <c r="D95" s="25" t="s">
        <v>2408</v>
      </c>
      <c r="E95" s="25"/>
      <c r="F95" t="s">
        <v>234</v>
      </c>
      <c r="H95" s="28"/>
      <c r="I95" t="s">
        <v>2415</v>
      </c>
      <c r="J95" t="s">
        <v>745</v>
      </c>
    </row>
    <row r="96" ht="67.5" spans="1:23">
      <c r="A96" s="17"/>
      <c r="B96" s="17" t="s">
        <v>1248</v>
      </c>
      <c r="C96" s="16" t="s">
        <v>15</v>
      </c>
      <c r="D96" s="25" t="s">
        <v>2416</v>
      </c>
      <c r="E96" s="25" t="s">
        <v>199</v>
      </c>
      <c r="F96" t="s">
        <v>294</v>
      </c>
      <c r="G96" t="s">
        <v>192</v>
      </c>
      <c r="H96" s="14" t="s">
        <v>2417</v>
      </c>
      <c r="I96" t="s">
        <v>2457</v>
      </c>
      <c r="J96" s="14" t="s">
        <v>2418</v>
      </c>
      <c r="W96" t="s">
        <v>2419</v>
      </c>
    </row>
    <row r="97" spans="1:10">
      <c r="A97" s="17"/>
      <c r="B97" s="17" t="s">
        <v>2420</v>
      </c>
      <c r="C97" s="16" t="s">
        <v>15</v>
      </c>
      <c r="D97" s="25" t="s">
        <v>713</v>
      </c>
      <c r="E97" s="25"/>
      <c r="F97" t="s">
        <v>191</v>
      </c>
      <c r="G97" t="s">
        <v>192</v>
      </c>
      <c r="I97" t="s">
        <v>2458</v>
      </c>
      <c r="J97" t="s">
        <v>71</v>
      </c>
    </row>
    <row r="98" spans="1:23">
      <c r="A98" s="17"/>
      <c r="B98" s="17"/>
      <c r="C98" s="16" t="s">
        <v>15</v>
      </c>
      <c r="D98" s="25" t="s">
        <v>2422</v>
      </c>
      <c r="E98" s="25"/>
      <c r="F98" t="s">
        <v>191</v>
      </c>
      <c r="G98" t="s">
        <v>192</v>
      </c>
      <c r="I98" t="s">
        <v>2458</v>
      </c>
      <c r="J98" t="s">
        <v>2399</v>
      </c>
      <c r="W98" t="s">
        <v>2423</v>
      </c>
    </row>
    <row r="99" spans="1:10">
      <c r="A99" s="17"/>
      <c r="B99" s="17" t="s">
        <v>2424</v>
      </c>
      <c r="C99" s="16" t="s">
        <v>15</v>
      </c>
      <c r="D99" s="25" t="s">
        <v>713</v>
      </c>
      <c r="E99" s="25"/>
      <c r="F99" t="s">
        <v>191</v>
      </c>
      <c r="G99" t="s">
        <v>192</v>
      </c>
      <c r="I99" t="s">
        <v>2459</v>
      </c>
      <c r="J99" t="s">
        <v>71</v>
      </c>
    </row>
    <row r="100" spans="1:23">
      <c r="A100" s="17"/>
      <c r="B100" s="17"/>
      <c r="C100" s="16" t="s">
        <v>15</v>
      </c>
      <c r="D100" s="25" t="s">
        <v>2422</v>
      </c>
      <c r="E100" s="25"/>
      <c r="F100" t="s">
        <v>191</v>
      </c>
      <c r="G100" t="s">
        <v>192</v>
      </c>
      <c r="I100" t="s">
        <v>2459</v>
      </c>
      <c r="J100" t="s">
        <v>2399</v>
      </c>
      <c r="W100" t="s">
        <v>2426</v>
      </c>
    </row>
    <row r="101" spans="1:10">
      <c r="A101" s="17"/>
      <c r="B101" s="17" t="s">
        <v>1220</v>
      </c>
      <c r="C101" s="16" t="s">
        <v>15</v>
      </c>
      <c r="D101" s="25" t="s">
        <v>713</v>
      </c>
      <c r="E101" s="25"/>
      <c r="F101" t="s">
        <v>191</v>
      </c>
      <c r="G101" t="s">
        <v>192</v>
      </c>
      <c r="I101" t="s">
        <v>2460</v>
      </c>
      <c r="J101" t="s">
        <v>71</v>
      </c>
    </row>
    <row r="102" spans="1:23">
      <c r="A102" s="17"/>
      <c r="B102" s="17"/>
      <c r="C102" s="16" t="s">
        <v>15</v>
      </c>
      <c r="D102" s="25" t="s">
        <v>2428</v>
      </c>
      <c r="E102" s="25"/>
      <c r="F102" t="s">
        <v>191</v>
      </c>
      <c r="G102" t="s">
        <v>192</v>
      </c>
      <c r="I102" t="s">
        <v>2460</v>
      </c>
      <c r="J102" t="s">
        <v>2227</v>
      </c>
      <c r="W102" t="s">
        <v>2429</v>
      </c>
    </row>
    <row r="103" spans="1:10">
      <c r="A103" s="17"/>
      <c r="B103" s="17" t="s">
        <v>2430</v>
      </c>
      <c r="C103" s="16" t="s">
        <v>187</v>
      </c>
      <c r="D103" s="24" t="s">
        <v>713</v>
      </c>
      <c r="E103" s="24"/>
      <c r="F103" t="s">
        <v>191</v>
      </c>
      <c r="G103" t="s">
        <v>192</v>
      </c>
      <c r="I103" t="s">
        <v>2461</v>
      </c>
      <c r="J103" t="s">
        <v>71</v>
      </c>
    </row>
    <row r="104" spans="1:23">
      <c r="A104" s="17"/>
      <c r="B104" s="17"/>
      <c r="C104" s="16" t="s">
        <v>187</v>
      </c>
      <c r="D104" s="24" t="s">
        <v>2432</v>
      </c>
      <c r="E104" s="24"/>
      <c r="F104" t="s">
        <v>191</v>
      </c>
      <c r="G104" t="s">
        <v>192</v>
      </c>
      <c r="I104" t="s">
        <v>2461</v>
      </c>
      <c r="J104" t="s">
        <v>2227</v>
      </c>
      <c r="W104" t="s">
        <v>2433</v>
      </c>
    </row>
    <row r="105" spans="1:23">
      <c r="A105" s="17"/>
      <c r="B105" s="17"/>
      <c r="C105" s="16" t="s">
        <v>187</v>
      </c>
      <c r="D105" s="24" t="s">
        <v>2434</v>
      </c>
      <c r="E105" s="24"/>
      <c r="F105" t="s">
        <v>191</v>
      </c>
      <c r="G105" t="s">
        <v>192</v>
      </c>
      <c r="I105" t="s">
        <v>2461</v>
      </c>
      <c r="J105" t="s">
        <v>2227</v>
      </c>
      <c r="W105" t="s">
        <v>2433</v>
      </c>
    </row>
    <row r="106" spans="1:10">
      <c r="A106" s="17"/>
      <c r="B106" s="17" t="s">
        <v>1576</v>
      </c>
      <c r="C106" s="16" t="s">
        <v>15</v>
      </c>
      <c r="D106" s="25" t="s">
        <v>713</v>
      </c>
      <c r="E106" s="25"/>
      <c r="F106" t="s">
        <v>191</v>
      </c>
      <c r="G106" t="s">
        <v>192</v>
      </c>
      <c r="I106" t="s">
        <v>2462</v>
      </c>
      <c r="J106" t="s">
        <v>71</v>
      </c>
    </row>
    <row r="107" spans="1:23">
      <c r="A107" s="17"/>
      <c r="B107" s="17"/>
      <c r="C107" s="16" t="s">
        <v>15</v>
      </c>
      <c r="D107" s="25" t="s">
        <v>2436</v>
      </c>
      <c r="E107" s="25"/>
      <c r="F107" t="s">
        <v>191</v>
      </c>
      <c r="G107" t="s">
        <v>192</v>
      </c>
      <c r="I107" t="s">
        <v>2462</v>
      </c>
      <c r="J107" t="s">
        <v>2227</v>
      </c>
      <c r="W107" t="s">
        <v>2437</v>
      </c>
    </row>
    <row r="108" spans="1:10">
      <c r="A108" s="17"/>
      <c r="B108" s="17"/>
      <c r="C108" s="16" t="s">
        <v>15</v>
      </c>
      <c r="D108" s="25" t="s">
        <v>2438</v>
      </c>
      <c r="E108" s="25"/>
      <c r="F108" t="s">
        <v>191</v>
      </c>
      <c r="G108" t="s">
        <v>192</v>
      </c>
      <c r="I108" t="s">
        <v>2462</v>
      </c>
      <c r="J108" t="s">
        <v>2227</v>
      </c>
    </row>
    <row r="109" spans="1:10">
      <c r="A109" s="17"/>
      <c r="B109" s="17" t="s">
        <v>2099</v>
      </c>
      <c r="C109" s="16" t="s">
        <v>15</v>
      </c>
      <c r="D109" s="25" t="s">
        <v>713</v>
      </c>
      <c r="E109" s="25"/>
      <c r="F109" t="s">
        <v>191</v>
      </c>
      <c r="G109" t="s">
        <v>192</v>
      </c>
      <c r="I109" t="s">
        <v>2463</v>
      </c>
      <c r="J109" t="s">
        <v>71</v>
      </c>
    </row>
    <row r="110" spans="1:23">
      <c r="A110" s="17"/>
      <c r="B110" s="17"/>
      <c r="C110" s="16" t="s">
        <v>15</v>
      </c>
      <c r="D110" s="25" t="s">
        <v>2440</v>
      </c>
      <c r="E110" s="25"/>
      <c r="F110" t="s">
        <v>191</v>
      </c>
      <c r="G110" t="s">
        <v>192</v>
      </c>
      <c r="I110" t="s">
        <v>2463</v>
      </c>
      <c r="J110" t="s">
        <v>2227</v>
      </c>
      <c r="W110" t="s">
        <v>2441</v>
      </c>
    </row>
    <row r="111" spans="1:10">
      <c r="A111" s="17"/>
      <c r="B111" s="17" t="s">
        <v>1218</v>
      </c>
      <c r="C111" s="16" t="s">
        <v>197</v>
      </c>
      <c r="D111" s="21" t="s">
        <v>713</v>
      </c>
      <c r="E111" s="21"/>
      <c r="F111" t="s">
        <v>191</v>
      </c>
      <c r="G111" t="s">
        <v>192</v>
      </c>
      <c r="I111" t="s">
        <v>2464</v>
      </c>
      <c r="J111" t="s">
        <v>2227</v>
      </c>
    </row>
    <row r="112" spans="1:23">
      <c r="A112" s="17"/>
      <c r="B112" s="17"/>
      <c r="C112" s="16" t="s">
        <v>15</v>
      </c>
      <c r="D112" s="25" t="s">
        <v>2443</v>
      </c>
      <c r="E112" s="25"/>
      <c r="F112" t="s">
        <v>191</v>
      </c>
      <c r="G112" t="s">
        <v>192</v>
      </c>
      <c r="I112" t="s">
        <v>2464</v>
      </c>
      <c r="J112" t="s">
        <v>2227</v>
      </c>
      <c r="W112" t="s">
        <v>2444</v>
      </c>
    </row>
    <row r="113" spans="1:10">
      <c r="A113" s="17" t="s">
        <v>2364</v>
      </c>
      <c r="B113" s="17" t="s">
        <v>2388</v>
      </c>
      <c r="C113" s="16" t="s">
        <v>197</v>
      </c>
      <c r="D113" s="21" t="s">
        <v>713</v>
      </c>
      <c r="E113" s="21"/>
      <c r="F113" t="s">
        <v>191</v>
      </c>
      <c r="G113" t="s">
        <v>192</v>
      </c>
      <c r="I113" t="s">
        <v>2465</v>
      </c>
      <c r="J113" t="s">
        <v>71</v>
      </c>
    </row>
    <row r="114" spans="1:23">
      <c r="A114" s="17"/>
      <c r="B114" s="17"/>
      <c r="C114" s="16" t="s">
        <v>187</v>
      </c>
      <c r="D114" s="24" t="s">
        <v>2390</v>
      </c>
      <c r="E114" s="26" t="s">
        <v>414</v>
      </c>
      <c r="F114" t="s">
        <v>191</v>
      </c>
      <c r="G114" t="s">
        <v>201</v>
      </c>
      <c r="I114" t="s">
        <v>2465</v>
      </c>
      <c r="J114" t="s">
        <v>2227</v>
      </c>
      <c r="W114" t="s">
        <v>2391</v>
      </c>
    </row>
    <row r="115" spans="1:10">
      <c r="A115" s="17"/>
      <c r="B115" s="17"/>
      <c r="C115" s="16" t="s">
        <v>187</v>
      </c>
      <c r="D115" s="24" t="s">
        <v>2392</v>
      </c>
      <c r="E115" s="24"/>
      <c r="F115" t="s">
        <v>191</v>
      </c>
      <c r="G115" t="s">
        <v>201</v>
      </c>
      <c r="I115" t="s">
        <v>2466</v>
      </c>
      <c r="J115" t="s">
        <v>2227</v>
      </c>
    </row>
    <row r="116" spans="1:10">
      <c r="A116" s="17"/>
      <c r="B116" s="17" t="s">
        <v>2394</v>
      </c>
      <c r="C116" s="16" t="s">
        <v>15</v>
      </c>
      <c r="D116" s="25" t="s">
        <v>713</v>
      </c>
      <c r="E116" s="26" t="s">
        <v>414</v>
      </c>
      <c r="F116" t="s">
        <v>191</v>
      </c>
      <c r="G116" t="s">
        <v>192</v>
      </c>
      <c r="I116" t="s">
        <v>2395</v>
      </c>
      <c r="J116" t="s">
        <v>71</v>
      </c>
    </row>
    <row r="117" ht="27" spans="1:23">
      <c r="A117" s="17"/>
      <c r="B117" s="17"/>
      <c r="C117" s="16" t="s">
        <v>15</v>
      </c>
      <c r="D117" s="25" t="s">
        <v>2396</v>
      </c>
      <c r="E117" s="27" t="s">
        <v>2397</v>
      </c>
      <c r="F117" t="s">
        <v>191</v>
      </c>
      <c r="G117" t="s">
        <v>201</v>
      </c>
      <c r="H117" s="28" t="s">
        <v>2398</v>
      </c>
      <c r="I117" t="s">
        <v>2395</v>
      </c>
      <c r="J117" t="s">
        <v>2399</v>
      </c>
      <c r="W117" t="s">
        <v>2400</v>
      </c>
    </row>
    <row r="118" spans="1:10">
      <c r="A118" s="17"/>
      <c r="B118" s="17" t="s">
        <v>2401</v>
      </c>
      <c r="C118" s="16" t="s">
        <v>15</v>
      </c>
      <c r="D118" s="25" t="s">
        <v>2402</v>
      </c>
      <c r="E118" s="25" t="s">
        <v>2403</v>
      </c>
      <c r="F118" t="s">
        <v>234</v>
      </c>
      <c r="H118" s="28"/>
      <c r="I118" t="s">
        <v>2404</v>
      </c>
      <c r="J118" t="s">
        <v>745</v>
      </c>
    </row>
    <row r="119" spans="1:10">
      <c r="A119" s="17"/>
      <c r="B119" s="17"/>
      <c r="C119" s="16" t="s">
        <v>15</v>
      </c>
      <c r="D119" s="25" t="s">
        <v>2405</v>
      </c>
      <c r="E119" s="25" t="s">
        <v>2406</v>
      </c>
      <c r="F119" t="s">
        <v>234</v>
      </c>
      <c r="H119" s="28"/>
      <c r="I119" t="s">
        <v>2407</v>
      </c>
      <c r="J119" t="s">
        <v>456</v>
      </c>
    </row>
    <row r="120" spans="1:10">
      <c r="A120" s="17"/>
      <c r="B120" s="17"/>
      <c r="C120" s="16" t="s">
        <v>15</v>
      </c>
      <c r="D120" s="25" t="s">
        <v>2408</v>
      </c>
      <c r="E120" s="25"/>
      <c r="F120" t="s">
        <v>234</v>
      </c>
      <c r="H120" s="28"/>
      <c r="I120" t="s">
        <v>2410</v>
      </c>
      <c r="J120" t="s">
        <v>745</v>
      </c>
    </row>
    <row r="121" spans="1:10">
      <c r="A121" s="17"/>
      <c r="B121" s="17" t="s">
        <v>2411</v>
      </c>
      <c r="C121" s="16" t="s">
        <v>15</v>
      </c>
      <c r="D121" s="25" t="s">
        <v>713</v>
      </c>
      <c r="E121" s="26" t="s">
        <v>414</v>
      </c>
      <c r="F121" t="s">
        <v>191</v>
      </c>
      <c r="G121" t="s">
        <v>192</v>
      </c>
      <c r="H121" s="28" t="s">
        <v>2398</v>
      </c>
      <c r="I121" t="s">
        <v>2412</v>
      </c>
      <c r="J121" t="s">
        <v>71</v>
      </c>
    </row>
    <row r="122" ht="27" spans="1:10">
      <c r="A122" s="17"/>
      <c r="B122" s="17"/>
      <c r="C122" s="16" t="s">
        <v>15</v>
      </c>
      <c r="D122" s="25" t="s">
        <v>2396</v>
      </c>
      <c r="E122" s="27" t="s">
        <v>2397</v>
      </c>
      <c r="F122" t="s">
        <v>191</v>
      </c>
      <c r="G122" t="s">
        <v>201</v>
      </c>
      <c r="H122" s="28"/>
      <c r="I122" t="s">
        <v>2412</v>
      </c>
      <c r="J122" t="s">
        <v>2399</v>
      </c>
    </row>
    <row r="123" spans="1:10">
      <c r="A123" s="17"/>
      <c r="B123" s="17" t="s">
        <v>2413</v>
      </c>
      <c r="C123" s="16" t="s">
        <v>15</v>
      </c>
      <c r="D123" s="25" t="s">
        <v>2402</v>
      </c>
      <c r="E123" s="25" t="s">
        <v>2403</v>
      </c>
      <c r="F123" t="s">
        <v>234</v>
      </c>
      <c r="H123" s="28"/>
      <c r="I123" t="s">
        <v>2414</v>
      </c>
      <c r="J123" t="s">
        <v>745</v>
      </c>
    </row>
    <row r="124" spans="1:10">
      <c r="A124" s="17"/>
      <c r="B124" s="17"/>
      <c r="C124" s="16" t="s">
        <v>15</v>
      </c>
      <c r="D124" s="25" t="s">
        <v>2405</v>
      </c>
      <c r="E124" s="25" t="s">
        <v>2406</v>
      </c>
      <c r="F124" t="s">
        <v>234</v>
      </c>
      <c r="H124" s="28"/>
      <c r="I124" t="s">
        <v>2406</v>
      </c>
      <c r="J124" t="s">
        <v>456</v>
      </c>
    </row>
    <row r="125" spans="1:10">
      <c r="A125" s="17"/>
      <c r="B125" s="17"/>
      <c r="C125" s="16" t="s">
        <v>15</v>
      </c>
      <c r="D125" s="25" t="s">
        <v>2408</v>
      </c>
      <c r="E125" s="25"/>
      <c r="F125" t="s">
        <v>234</v>
      </c>
      <c r="H125" s="28"/>
      <c r="I125" t="s">
        <v>2415</v>
      </c>
      <c r="J125" t="s">
        <v>745</v>
      </c>
    </row>
    <row r="126" ht="67.5" spans="1:23">
      <c r="A126" s="17"/>
      <c r="B126" s="17" t="s">
        <v>1248</v>
      </c>
      <c r="C126" s="16" t="s">
        <v>15</v>
      </c>
      <c r="D126" s="25" t="s">
        <v>2416</v>
      </c>
      <c r="E126" s="25" t="s">
        <v>199</v>
      </c>
      <c r="F126" t="s">
        <v>294</v>
      </c>
      <c r="G126" t="s">
        <v>192</v>
      </c>
      <c r="H126" s="14" t="s">
        <v>2417</v>
      </c>
      <c r="I126" t="s">
        <v>2467</v>
      </c>
      <c r="J126" s="14" t="s">
        <v>2418</v>
      </c>
      <c r="W126" t="s">
        <v>2419</v>
      </c>
    </row>
    <row r="127" spans="1:10">
      <c r="A127" s="17"/>
      <c r="B127" s="17" t="s">
        <v>2420</v>
      </c>
      <c r="C127" s="16" t="s">
        <v>15</v>
      </c>
      <c r="D127" s="25" t="s">
        <v>713</v>
      </c>
      <c r="E127" s="25"/>
      <c r="F127" t="s">
        <v>191</v>
      </c>
      <c r="G127" t="s">
        <v>192</v>
      </c>
      <c r="I127" t="s">
        <v>2468</v>
      </c>
      <c r="J127" t="s">
        <v>71</v>
      </c>
    </row>
    <row r="128" spans="1:23">
      <c r="A128" s="17"/>
      <c r="B128" s="17"/>
      <c r="C128" s="16" t="s">
        <v>15</v>
      </c>
      <c r="D128" s="25" t="s">
        <v>2422</v>
      </c>
      <c r="E128" s="25"/>
      <c r="F128" t="s">
        <v>191</v>
      </c>
      <c r="G128" t="s">
        <v>192</v>
      </c>
      <c r="I128" t="s">
        <v>2468</v>
      </c>
      <c r="J128" t="s">
        <v>2399</v>
      </c>
      <c r="W128" t="s">
        <v>2423</v>
      </c>
    </row>
    <row r="129" spans="1:10">
      <c r="A129" s="17"/>
      <c r="B129" s="17" t="s">
        <v>2424</v>
      </c>
      <c r="C129" s="16" t="s">
        <v>15</v>
      </c>
      <c r="D129" s="25" t="s">
        <v>713</v>
      </c>
      <c r="E129" s="25"/>
      <c r="F129" t="s">
        <v>191</v>
      </c>
      <c r="G129" t="s">
        <v>192</v>
      </c>
      <c r="I129" t="s">
        <v>2469</v>
      </c>
      <c r="J129" t="s">
        <v>71</v>
      </c>
    </row>
    <row r="130" spans="1:23">
      <c r="A130" s="17"/>
      <c r="B130" s="17"/>
      <c r="C130" s="16" t="s">
        <v>15</v>
      </c>
      <c r="D130" s="25" t="s">
        <v>2422</v>
      </c>
      <c r="E130" s="25"/>
      <c r="F130" t="s">
        <v>191</v>
      </c>
      <c r="G130" t="s">
        <v>192</v>
      </c>
      <c r="I130" t="s">
        <v>2469</v>
      </c>
      <c r="J130" t="s">
        <v>2399</v>
      </c>
      <c r="W130" t="s">
        <v>2426</v>
      </c>
    </row>
    <row r="131" spans="1:10">
      <c r="A131" s="17"/>
      <c r="B131" s="17" t="s">
        <v>1220</v>
      </c>
      <c r="C131" s="16" t="s">
        <v>15</v>
      </c>
      <c r="D131" s="25" t="s">
        <v>713</v>
      </c>
      <c r="E131" s="25"/>
      <c r="F131" t="s">
        <v>191</v>
      </c>
      <c r="G131" t="s">
        <v>192</v>
      </c>
      <c r="I131" t="s">
        <v>2470</v>
      </c>
      <c r="J131" t="s">
        <v>71</v>
      </c>
    </row>
    <row r="132" spans="1:23">
      <c r="A132" s="17"/>
      <c r="B132" s="17"/>
      <c r="C132" s="16" t="s">
        <v>15</v>
      </c>
      <c r="D132" s="25" t="s">
        <v>2428</v>
      </c>
      <c r="E132" s="25"/>
      <c r="F132" t="s">
        <v>191</v>
      </c>
      <c r="G132" t="s">
        <v>192</v>
      </c>
      <c r="I132" t="s">
        <v>2470</v>
      </c>
      <c r="J132" t="s">
        <v>2227</v>
      </c>
      <c r="W132" t="s">
        <v>2429</v>
      </c>
    </row>
    <row r="133" spans="1:10">
      <c r="A133" s="17"/>
      <c r="B133" s="17" t="s">
        <v>2430</v>
      </c>
      <c r="C133" s="16" t="s">
        <v>187</v>
      </c>
      <c r="D133" s="24" t="s">
        <v>713</v>
      </c>
      <c r="E133" s="24"/>
      <c r="F133" t="s">
        <v>191</v>
      </c>
      <c r="G133" t="s">
        <v>192</v>
      </c>
      <c r="I133" t="s">
        <v>2471</v>
      </c>
      <c r="J133" t="s">
        <v>71</v>
      </c>
    </row>
    <row r="134" spans="1:23">
      <c r="A134" s="17"/>
      <c r="B134" s="17"/>
      <c r="C134" s="16" t="s">
        <v>187</v>
      </c>
      <c r="D134" s="24" t="s">
        <v>2432</v>
      </c>
      <c r="E134" s="24"/>
      <c r="F134" t="s">
        <v>191</v>
      </c>
      <c r="G134" t="s">
        <v>192</v>
      </c>
      <c r="I134" t="s">
        <v>2471</v>
      </c>
      <c r="J134" t="s">
        <v>2227</v>
      </c>
      <c r="W134" t="s">
        <v>2433</v>
      </c>
    </row>
    <row r="135" spans="1:23">
      <c r="A135" s="17"/>
      <c r="B135" s="17"/>
      <c r="C135" s="16" t="s">
        <v>187</v>
      </c>
      <c r="D135" s="24" t="s">
        <v>2434</v>
      </c>
      <c r="E135" s="24"/>
      <c r="F135" t="s">
        <v>191</v>
      </c>
      <c r="G135" t="s">
        <v>192</v>
      </c>
      <c r="I135" t="s">
        <v>2471</v>
      </c>
      <c r="J135" t="s">
        <v>2227</v>
      </c>
      <c r="W135" t="s">
        <v>2433</v>
      </c>
    </row>
    <row r="136" spans="1:10">
      <c r="A136" s="17"/>
      <c r="B136" s="17" t="s">
        <v>1576</v>
      </c>
      <c r="C136" s="16" t="s">
        <v>15</v>
      </c>
      <c r="D136" s="25" t="s">
        <v>713</v>
      </c>
      <c r="E136" s="25"/>
      <c r="F136" t="s">
        <v>191</v>
      </c>
      <c r="G136" t="s">
        <v>192</v>
      </c>
      <c r="I136" t="s">
        <v>2472</v>
      </c>
      <c r="J136" t="s">
        <v>71</v>
      </c>
    </row>
    <row r="137" spans="1:23">
      <c r="A137" s="17"/>
      <c r="B137" s="17"/>
      <c r="C137" s="16" t="s">
        <v>15</v>
      </c>
      <c r="D137" s="25" t="s">
        <v>2436</v>
      </c>
      <c r="E137" s="25"/>
      <c r="F137" t="s">
        <v>191</v>
      </c>
      <c r="G137" t="s">
        <v>192</v>
      </c>
      <c r="I137" t="s">
        <v>2472</v>
      </c>
      <c r="J137" t="s">
        <v>2227</v>
      </c>
      <c r="W137" t="s">
        <v>2437</v>
      </c>
    </row>
    <row r="138" spans="1:10">
      <c r="A138" s="17"/>
      <c r="B138" s="17"/>
      <c r="C138" s="16" t="s">
        <v>15</v>
      </c>
      <c r="D138" s="25" t="s">
        <v>2438</v>
      </c>
      <c r="E138" s="25"/>
      <c r="F138" t="s">
        <v>191</v>
      </c>
      <c r="G138" t="s">
        <v>192</v>
      </c>
      <c r="I138" t="s">
        <v>2472</v>
      </c>
      <c r="J138" t="s">
        <v>2227</v>
      </c>
    </row>
    <row r="139" spans="1:10">
      <c r="A139" s="17"/>
      <c r="B139" s="17" t="s">
        <v>2099</v>
      </c>
      <c r="C139" s="16" t="s">
        <v>15</v>
      </c>
      <c r="D139" s="25" t="s">
        <v>713</v>
      </c>
      <c r="E139" s="25"/>
      <c r="F139" t="s">
        <v>191</v>
      </c>
      <c r="G139" t="s">
        <v>192</v>
      </c>
      <c r="I139" t="s">
        <v>2473</v>
      </c>
      <c r="J139" t="s">
        <v>71</v>
      </c>
    </row>
    <row r="140" spans="1:23">
      <c r="A140" s="17"/>
      <c r="B140" s="17"/>
      <c r="C140" s="16" t="s">
        <v>15</v>
      </c>
      <c r="D140" s="25" t="s">
        <v>2440</v>
      </c>
      <c r="E140" s="25"/>
      <c r="F140" t="s">
        <v>191</v>
      </c>
      <c r="G140" t="s">
        <v>192</v>
      </c>
      <c r="I140" t="s">
        <v>2473</v>
      </c>
      <c r="J140" t="s">
        <v>2227</v>
      </c>
      <c r="W140" t="s">
        <v>2441</v>
      </c>
    </row>
    <row r="141" spans="1:10">
      <c r="A141" s="17"/>
      <c r="B141" s="17" t="s">
        <v>1218</v>
      </c>
      <c r="C141" s="16" t="s">
        <v>197</v>
      </c>
      <c r="D141" s="21" t="s">
        <v>713</v>
      </c>
      <c r="E141" s="21"/>
      <c r="F141" t="s">
        <v>191</v>
      </c>
      <c r="G141" t="s">
        <v>192</v>
      </c>
      <c r="I141" t="s">
        <v>2474</v>
      </c>
      <c r="J141" t="s">
        <v>2227</v>
      </c>
    </row>
    <row r="142" spans="1:23">
      <c r="A142" s="17"/>
      <c r="B142" s="17"/>
      <c r="C142" s="16" t="s">
        <v>15</v>
      </c>
      <c r="D142" s="25" t="s">
        <v>2443</v>
      </c>
      <c r="E142" s="25"/>
      <c r="F142" t="s">
        <v>191</v>
      </c>
      <c r="G142" t="s">
        <v>192</v>
      </c>
      <c r="I142" t="s">
        <v>2474</v>
      </c>
      <c r="J142" t="s">
        <v>2227</v>
      </c>
      <c r="W142" t="s">
        <v>2444</v>
      </c>
    </row>
    <row r="143" spans="1:10">
      <c r="A143" s="17" t="s">
        <v>2365</v>
      </c>
      <c r="B143" s="17" t="s">
        <v>2388</v>
      </c>
      <c r="C143" s="16" t="s">
        <v>197</v>
      </c>
      <c r="D143" s="21" t="s">
        <v>713</v>
      </c>
      <c r="E143" s="21"/>
      <c r="F143" t="s">
        <v>191</v>
      </c>
      <c r="G143" t="s">
        <v>192</v>
      </c>
      <c r="I143" t="s">
        <v>2475</v>
      </c>
      <c r="J143" t="s">
        <v>71</v>
      </c>
    </row>
    <row r="144" spans="1:23">
      <c r="A144" s="17"/>
      <c r="B144" s="17"/>
      <c r="C144" s="16" t="s">
        <v>187</v>
      </c>
      <c r="D144" s="24" t="s">
        <v>2390</v>
      </c>
      <c r="E144" s="26" t="s">
        <v>414</v>
      </c>
      <c r="F144" t="s">
        <v>191</v>
      </c>
      <c r="G144" t="s">
        <v>201</v>
      </c>
      <c r="I144" t="s">
        <v>2475</v>
      </c>
      <c r="J144" t="s">
        <v>2227</v>
      </c>
      <c r="W144" t="s">
        <v>2391</v>
      </c>
    </row>
    <row r="145" spans="1:10">
      <c r="A145" s="17"/>
      <c r="B145" s="17"/>
      <c r="C145" s="16" t="s">
        <v>187</v>
      </c>
      <c r="D145" s="24" t="s">
        <v>2392</v>
      </c>
      <c r="E145" s="24"/>
      <c r="F145" t="s">
        <v>191</v>
      </c>
      <c r="G145" t="s">
        <v>201</v>
      </c>
      <c r="I145" t="s">
        <v>2476</v>
      </c>
      <c r="J145" t="s">
        <v>2227</v>
      </c>
    </row>
    <row r="146" spans="1:10">
      <c r="A146" s="17"/>
      <c r="B146" s="17" t="s">
        <v>2394</v>
      </c>
      <c r="C146" s="16" t="s">
        <v>15</v>
      </c>
      <c r="D146" s="25" t="s">
        <v>713</v>
      </c>
      <c r="E146" s="26" t="s">
        <v>414</v>
      </c>
      <c r="F146" t="s">
        <v>191</v>
      </c>
      <c r="G146" t="s">
        <v>192</v>
      </c>
      <c r="I146" t="s">
        <v>2395</v>
      </c>
      <c r="J146" t="s">
        <v>71</v>
      </c>
    </row>
    <row r="147" ht="27" spans="1:23">
      <c r="A147" s="17"/>
      <c r="B147" s="17"/>
      <c r="C147" s="16" t="s">
        <v>15</v>
      </c>
      <c r="D147" s="25" t="s">
        <v>2396</v>
      </c>
      <c r="E147" s="27" t="s">
        <v>2397</v>
      </c>
      <c r="F147" t="s">
        <v>191</v>
      </c>
      <c r="G147" t="s">
        <v>201</v>
      </c>
      <c r="H147" s="28" t="s">
        <v>2398</v>
      </c>
      <c r="I147" t="s">
        <v>2395</v>
      </c>
      <c r="J147" t="s">
        <v>2399</v>
      </c>
      <c r="W147" t="s">
        <v>2400</v>
      </c>
    </row>
    <row r="148" spans="1:10">
      <c r="A148" s="17"/>
      <c r="B148" s="17" t="s">
        <v>2401</v>
      </c>
      <c r="C148" s="16" t="s">
        <v>15</v>
      </c>
      <c r="D148" s="25" t="s">
        <v>2402</v>
      </c>
      <c r="E148" s="25" t="s">
        <v>2403</v>
      </c>
      <c r="F148" t="s">
        <v>234</v>
      </c>
      <c r="H148" s="28"/>
      <c r="I148" t="s">
        <v>2404</v>
      </c>
      <c r="J148" t="s">
        <v>745</v>
      </c>
    </row>
    <row r="149" spans="1:10">
      <c r="A149" s="17"/>
      <c r="B149" s="17"/>
      <c r="C149" s="16" t="s">
        <v>15</v>
      </c>
      <c r="D149" s="25" t="s">
        <v>2405</v>
      </c>
      <c r="E149" s="25" t="s">
        <v>2406</v>
      </c>
      <c r="F149" t="s">
        <v>234</v>
      </c>
      <c r="H149" s="28"/>
      <c r="I149" t="s">
        <v>2407</v>
      </c>
      <c r="J149" t="s">
        <v>456</v>
      </c>
    </row>
    <row r="150" spans="1:10">
      <c r="A150" s="17"/>
      <c r="B150" s="17"/>
      <c r="C150" s="16" t="s">
        <v>15</v>
      </c>
      <c r="D150" s="25" t="s">
        <v>2408</v>
      </c>
      <c r="E150" s="25"/>
      <c r="F150" t="s">
        <v>234</v>
      </c>
      <c r="H150" s="28"/>
      <c r="I150" t="s">
        <v>2410</v>
      </c>
      <c r="J150" t="s">
        <v>745</v>
      </c>
    </row>
    <row r="151" spans="1:10">
      <c r="A151" s="17"/>
      <c r="B151" s="17" t="s">
        <v>2411</v>
      </c>
      <c r="C151" s="16" t="s">
        <v>15</v>
      </c>
      <c r="D151" s="25" t="s">
        <v>713</v>
      </c>
      <c r="E151" s="26" t="s">
        <v>414</v>
      </c>
      <c r="F151" t="s">
        <v>191</v>
      </c>
      <c r="G151" t="s">
        <v>192</v>
      </c>
      <c r="H151" s="28" t="s">
        <v>2398</v>
      </c>
      <c r="I151" t="s">
        <v>2412</v>
      </c>
      <c r="J151" t="s">
        <v>71</v>
      </c>
    </row>
    <row r="152" ht="27" spans="1:10">
      <c r="A152" s="17"/>
      <c r="B152" s="17"/>
      <c r="C152" s="16" t="s">
        <v>15</v>
      </c>
      <c r="D152" s="25" t="s">
        <v>2396</v>
      </c>
      <c r="E152" s="27" t="s">
        <v>2397</v>
      </c>
      <c r="F152" t="s">
        <v>191</v>
      </c>
      <c r="G152" t="s">
        <v>201</v>
      </c>
      <c r="H152" s="28"/>
      <c r="I152" t="s">
        <v>2412</v>
      </c>
      <c r="J152" t="s">
        <v>2399</v>
      </c>
    </row>
    <row r="153" spans="1:10">
      <c r="A153" s="17"/>
      <c r="B153" s="17" t="s">
        <v>2413</v>
      </c>
      <c r="C153" s="16" t="s">
        <v>15</v>
      </c>
      <c r="D153" s="25" t="s">
        <v>2402</v>
      </c>
      <c r="E153" s="25" t="s">
        <v>2403</v>
      </c>
      <c r="F153" t="s">
        <v>234</v>
      </c>
      <c r="H153" s="28"/>
      <c r="I153" t="s">
        <v>2414</v>
      </c>
      <c r="J153" t="s">
        <v>745</v>
      </c>
    </row>
    <row r="154" spans="1:10">
      <c r="A154" s="17"/>
      <c r="B154" s="17"/>
      <c r="C154" s="16" t="s">
        <v>15</v>
      </c>
      <c r="D154" s="25" t="s">
        <v>2405</v>
      </c>
      <c r="E154" s="25" t="s">
        <v>2406</v>
      </c>
      <c r="F154" t="s">
        <v>234</v>
      </c>
      <c r="H154" s="28"/>
      <c r="I154" t="s">
        <v>2406</v>
      </c>
      <c r="J154" t="s">
        <v>456</v>
      </c>
    </row>
    <row r="155" spans="1:10">
      <c r="A155" s="17"/>
      <c r="B155" s="17"/>
      <c r="C155" s="16" t="s">
        <v>15</v>
      </c>
      <c r="D155" s="25" t="s">
        <v>2408</v>
      </c>
      <c r="E155" s="25"/>
      <c r="F155" t="s">
        <v>234</v>
      </c>
      <c r="H155" s="28"/>
      <c r="I155" t="s">
        <v>2415</v>
      </c>
      <c r="J155" t="s">
        <v>745</v>
      </c>
    </row>
    <row r="156" ht="67.5" spans="1:23">
      <c r="A156" s="17"/>
      <c r="B156" s="17" t="s">
        <v>1248</v>
      </c>
      <c r="C156" s="16" t="s">
        <v>15</v>
      </c>
      <c r="D156" s="25" t="s">
        <v>2416</v>
      </c>
      <c r="E156" s="25" t="s">
        <v>199</v>
      </c>
      <c r="F156" t="s">
        <v>294</v>
      </c>
      <c r="G156" t="s">
        <v>192</v>
      </c>
      <c r="H156" s="14" t="s">
        <v>2417</v>
      </c>
      <c r="I156" t="s">
        <v>2477</v>
      </c>
      <c r="J156" s="14" t="s">
        <v>2418</v>
      </c>
      <c r="W156" t="s">
        <v>2419</v>
      </c>
    </row>
    <row r="157" spans="1:10">
      <c r="A157" s="17"/>
      <c r="B157" s="17" t="s">
        <v>2420</v>
      </c>
      <c r="C157" s="16" t="s">
        <v>15</v>
      </c>
      <c r="D157" s="25" t="s">
        <v>713</v>
      </c>
      <c r="E157" s="25"/>
      <c r="F157" t="s">
        <v>191</v>
      </c>
      <c r="G157" t="s">
        <v>192</v>
      </c>
      <c r="I157" t="s">
        <v>2478</v>
      </c>
      <c r="J157" t="s">
        <v>71</v>
      </c>
    </row>
    <row r="158" spans="1:23">
      <c r="A158" s="17"/>
      <c r="B158" s="17"/>
      <c r="C158" s="16" t="s">
        <v>15</v>
      </c>
      <c r="D158" s="25" t="s">
        <v>2422</v>
      </c>
      <c r="E158" s="25"/>
      <c r="F158" t="s">
        <v>191</v>
      </c>
      <c r="G158" t="s">
        <v>192</v>
      </c>
      <c r="I158" t="s">
        <v>2478</v>
      </c>
      <c r="J158" t="s">
        <v>2399</v>
      </c>
      <c r="W158" t="s">
        <v>2423</v>
      </c>
    </row>
    <row r="159" spans="1:10">
      <c r="A159" s="17"/>
      <c r="B159" s="17" t="s">
        <v>2424</v>
      </c>
      <c r="C159" s="16" t="s">
        <v>15</v>
      </c>
      <c r="D159" s="25" t="s">
        <v>713</v>
      </c>
      <c r="E159" s="25"/>
      <c r="F159" t="s">
        <v>191</v>
      </c>
      <c r="G159" t="s">
        <v>192</v>
      </c>
      <c r="I159" t="s">
        <v>2479</v>
      </c>
      <c r="J159" t="s">
        <v>71</v>
      </c>
    </row>
    <row r="160" spans="1:23">
      <c r="A160" s="17"/>
      <c r="B160" s="17"/>
      <c r="C160" s="16" t="s">
        <v>15</v>
      </c>
      <c r="D160" s="25" t="s">
        <v>2422</v>
      </c>
      <c r="E160" s="25"/>
      <c r="F160" t="s">
        <v>191</v>
      </c>
      <c r="G160" t="s">
        <v>192</v>
      </c>
      <c r="I160" t="s">
        <v>2479</v>
      </c>
      <c r="J160" t="s">
        <v>2399</v>
      </c>
      <c r="W160" t="s">
        <v>2426</v>
      </c>
    </row>
    <row r="161" spans="1:10">
      <c r="A161" s="17"/>
      <c r="B161" s="17" t="s">
        <v>1220</v>
      </c>
      <c r="C161" s="16" t="s">
        <v>15</v>
      </c>
      <c r="D161" s="25" t="s">
        <v>713</v>
      </c>
      <c r="E161" s="25"/>
      <c r="F161" t="s">
        <v>191</v>
      </c>
      <c r="G161" t="s">
        <v>192</v>
      </c>
      <c r="I161" t="s">
        <v>2480</v>
      </c>
      <c r="J161" t="s">
        <v>71</v>
      </c>
    </row>
    <row r="162" spans="1:23">
      <c r="A162" s="17"/>
      <c r="B162" s="17"/>
      <c r="C162" s="16" t="s">
        <v>15</v>
      </c>
      <c r="D162" s="25" t="s">
        <v>2428</v>
      </c>
      <c r="E162" s="25"/>
      <c r="F162" t="s">
        <v>191</v>
      </c>
      <c r="G162" t="s">
        <v>192</v>
      </c>
      <c r="I162" t="s">
        <v>2480</v>
      </c>
      <c r="J162" t="s">
        <v>2227</v>
      </c>
      <c r="W162" t="s">
        <v>2429</v>
      </c>
    </row>
    <row r="163" spans="1:10">
      <c r="A163" s="17"/>
      <c r="B163" s="17" t="s">
        <v>2430</v>
      </c>
      <c r="C163" s="16" t="s">
        <v>187</v>
      </c>
      <c r="D163" s="24" t="s">
        <v>713</v>
      </c>
      <c r="E163" s="24"/>
      <c r="F163" t="s">
        <v>191</v>
      </c>
      <c r="G163" t="s">
        <v>192</v>
      </c>
      <c r="I163" t="s">
        <v>2481</v>
      </c>
      <c r="J163" t="s">
        <v>71</v>
      </c>
    </row>
    <row r="164" spans="1:23">
      <c r="A164" s="17"/>
      <c r="B164" s="17"/>
      <c r="C164" s="16" t="s">
        <v>187</v>
      </c>
      <c r="D164" s="24" t="s">
        <v>2432</v>
      </c>
      <c r="E164" s="24"/>
      <c r="F164" t="s">
        <v>191</v>
      </c>
      <c r="G164" t="s">
        <v>192</v>
      </c>
      <c r="I164" t="s">
        <v>2481</v>
      </c>
      <c r="J164" t="s">
        <v>2227</v>
      </c>
      <c r="W164" t="s">
        <v>2433</v>
      </c>
    </row>
    <row r="165" spans="1:23">
      <c r="A165" s="17"/>
      <c r="B165" s="17"/>
      <c r="C165" s="16" t="s">
        <v>187</v>
      </c>
      <c r="D165" s="24" t="s">
        <v>2434</v>
      </c>
      <c r="E165" s="24"/>
      <c r="F165" t="s">
        <v>191</v>
      </c>
      <c r="G165" t="s">
        <v>192</v>
      </c>
      <c r="I165" t="s">
        <v>2481</v>
      </c>
      <c r="J165" t="s">
        <v>2227</v>
      </c>
      <c r="W165" t="s">
        <v>2433</v>
      </c>
    </row>
    <row r="166" spans="1:10">
      <c r="A166" s="17"/>
      <c r="B166" s="17" t="s">
        <v>1576</v>
      </c>
      <c r="C166" s="16" t="s">
        <v>15</v>
      </c>
      <c r="D166" s="25" t="s">
        <v>713</v>
      </c>
      <c r="E166" s="25"/>
      <c r="F166" t="s">
        <v>191</v>
      </c>
      <c r="G166" t="s">
        <v>192</v>
      </c>
      <c r="I166" t="s">
        <v>2482</v>
      </c>
      <c r="J166" t="s">
        <v>71</v>
      </c>
    </row>
    <row r="167" spans="1:23">
      <c r="A167" s="17"/>
      <c r="B167" s="17"/>
      <c r="C167" s="16" t="s">
        <v>15</v>
      </c>
      <c r="D167" s="25" t="s">
        <v>2436</v>
      </c>
      <c r="E167" s="25"/>
      <c r="F167" t="s">
        <v>191</v>
      </c>
      <c r="G167" t="s">
        <v>192</v>
      </c>
      <c r="I167" t="s">
        <v>2482</v>
      </c>
      <c r="J167" t="s">
        <v>2227</v>
      </c>
      <c r="W167" t="s">
        <v>2437</v>
      </c>
    </row>
    <row r="168" spans="1:10">
      <c r="A168" s="17"/>
      <c r="B168" s="17"/>
      <c r="C168" s="16" t="s">
        <v>15</v>
      </c>
      <c r="D168" s="25" t="s">
        <v>2438</v>
      </c>
      <c r="E168" s="25"/>
      <c r="F168" t="s">
        <v>191</v>
      </c>
      <c r="G168" t="s">
        <v>192</v>
      </c>
      <c r="I168" t="s">
        <v>2482</v>
      </c>
      <c r="J168" t="s">
        <v>2227</v>
      </c>
    </row>
    <row r="169" spans="1:10">
      <c r="A169" s="17"/>
      <c r="B169" s="17" t="s">
        <v>2099</v>
      </c>
      <c r="C169" s="16" t="s">
        <v>15</v>
      </c>
      <c r="D169" s="25" t="s">
        <v>713</v>
      </c>
      <c r="E169" s="25"/>
      <c r="F169" t="s">
        <v>191</v>
      </c>
      <c r="G169" t="s">
        <v>192</v>
      </c>
      <c r="I169" t="s">
        <v>2483</v>
      </c>
      <c r="J169" t="s">
        <v>71</v>
      </c>
    </row>
    <row r="170" spans="1:23">
      <c r="A170" s="17"/>
      <c r="B170" s="17"/>
      <c r="C170" s="16" t="s">
        <v>15</v>
      </c>
      <c r="D170" s="25" t="s">
        <v>2440</v>
      </c>
      <c r="E170" s="25"/>
      <c r="F170" t="s">
        <v>191</v>
      </c>
      <c r="G170" t="s">
        <v>192</v>
      </c>
      <c r="I170" t="s">
        <v>2483</v>
      </c>
      <c r="J170" t="s">
        <v>2227</v>
      </c>
      <c r="W170" t="s">
        <v>2441</v>
      </c>
    </row>
    <row r="171" spans="1:10">
      <c r="A171" s="17"/>
      <c r="B171" s="17" t="s">
        <v>1218</v>
      </c>
      <c r="C171" s="16" t="s">
        <v>197</v>
      </c>
      <c r="D171" s="21" t="s">
        <v>713</v>
      </c>
      <c r="E171" s="21"/>
      <c r="F171" t="s">
        <v>191</v>
      </c>
      <c r="G171" t="s">
        <v>192</v>
      </c>
      <c r="I171" t="s">
        <v>2484</v>
      </c>
      <c r="J171" t="s">
        <v>2227</v>
      </c>
    </row>
    <row r="172" spans="1:23">
      <c r="A172" s="17"/>
      <c r="B172" s="17"/>
      <c r="C172" s="16" t="s">
        <v>15</v>
      </c>
      <c r="D172" s="25" t="s">
        <v>2443</v>
      </c>
      <c r="E172" s="25"/>
      <c r="F172" t="s">
        <v>191</v>
      </c>
      <c r="G172" t="s">
        <v>192</v>
      </c>
      <c r="I172" t="s">
        <v>2484</v>
      </c>
      <c r="J172" t="s">
        <v>2227</v>
      </c>
      <c r="W172" t="s">
        <v>2444</v>
      </c>
    </row>
    <row r="173" spans="1:10">
      <c r="A173" s="17" t="s">
        <v>2366</v>
      </c>
      <c r="B173" s="17" t="s">
        <v>2388</v>
      </c>
      <c r="C173" s="16" t="s">
        <v>197</v>
      </c>
      <c r="D173" s="21" t="s">
        <v>713</v>
      </c>
      <c r="E173" s="21"/>
      <c r="F173" t="s">
        <v>191</v>
      </c>
      <c r="G173" t="s">
        <v>192</v>
      </c>
      <c r="I173" t="s">
        <v>2485</v>
      </c>
      <c r="J173" t="s">
        <v>71</v>
      </c>
    </row>
    <row r="174" spans="1:23">
      <c r="A174" s="17"/>
      <c r="B174" s="17"/>
      <c r="C174" s="16" t="s">
        <v>187</v>
      </c>
      <c r="D174" s="24" t="s">
        <v>2390</v>
      </c>
      <c r="E174" s="26" t="s">
        <v>414</v>
      </c>
      <c r="F174" t="s">
        <v>191</v>
      </c>
      <c r="G174" t="s">
        <v>201</v>
      </c>
      <c r="I174" t="s">
        <v>2485</v>
      </c>
      <c r="J174" t="s">
        <v>2227</v>
      </c>
      <c r="W174" t="s">
        <v>2391</v>
      </c>
    </row>
    <row r="175" spans="1:10">
      <c r="A175" s="17"/>
      <c r="B175" s="17"/>
      <c r="C175" s="16" t="s">
        <v>187</v>
      </c>
      <c r="D175" s="24" t="s">
        <v>2392</v>
      </c>
      <c r="E175" s="24"/>
      <c r="F175" t="s">
        <v>191</v>
      </c>
      <c r="G175" t="s">
        <v>201</v>
      </c>
      <c r="I175" t="s">
        <v>2486</v>
      </c>
      <c r="J175" t="s">
        <v>2227</v>
      </c>
    </row>
    <row r="176" spans="1:10">
      <c r="A176" s="17"/>
      <c r="B176" s="17" t="s">
        <v>2394</v>
      </c>
      <c r="C176" s="16" t="s">
        <v>15</v>
      </c>
      <c r="D176" s="25" t="s">
        <v>713</v>
      </c>
      <c r="E176" s="26" t="s">
        <v>414</v>
      </c>
      <c r="F176" t="s">
        <v>191</v>
      </c>
      <c r="G176" t="s">
        <v>192</v>
      </c>
      <c r="I176" t="s">
        <v>2395</v>
      </c>
      <c r="J176" t="s">
        <v>71</v>
      </c>
    </row>
    <row r="177" ht="27" spans="1:23">
      <c r="A177" s="17"/>
      <c r="B177" s="17"/>
      <c r="C177" s="16" t="s">
        <v>15</v>
      </c>
      <c r="D177" s="25" t="s">
        <v>2396</v>
      </c>
      <c r="E177" s="27" t="s">
        <v>2397</v>
      </c>
      <c r="F177" t="s">
        <v>191</v>
      </c>
      <c r="G177" t="s">
        <v>201</v>
      </c>
      <c r="H177" s="28" t="s">
        <v>2398</v>
      </c>
      <c r="I177" t="s">
        <v>2395</v>
      </c>
      <c r="J177" t="s">
        <v>2399</v>
      </c>
      <c r="W177" t="s">
        <v>2400</v>
      </c>
    </row>
    <row r="178" spans="1:10">
      <c r="A178" s="17"/>
      <c r="B178" s="17" t="s">
        <v>2401</v>
      </c>
      <c r="C178" s="16" t="s">
        <v>15</v>
      </c>
      <c r="D178" s="25" t="s">
        <v>2402</v>
      </c>
      <c r="E178" s="25" t="s">
        <v>2403</v>
      </c>
      <c r="F178" t="s">
        <v>234</v>
      </c>
      <c r="H178" s="28"/>
      <c r="I178" t="s">
        <v>2404</v>
      </c>
      <c r="J178" t="s">
        <v>745</v>
      </c>
    </row>
    <row r="179" spans="1:10">
      <c r="A179" s="17"/>
      <c r="B179" s="17"/>
      <c r="C179" s="16" t="s">
        <v>15</v>
      </c>
      <c r="D179" s="25" t="s">
        <v>2405</v>
      </c>
      <c r="E179" s="25" t="s">
        <v>2406</v>
      </c>
      <c r="F179" t="s">
        <v>234</v>
      </c>
      <c r="H179" s="28"/>
      <c r="I179" t="s">
        <v>2407</v>
      </c>
      <c r="J179" t="s">
        <v>456</v>
      </c>
    </row>
    <row r="180" spans="1:10">
      <c r="A180" s="17"/>
      <c r="B180" s="17"/>
      <c r="C180" s="16" t="s">
        <v>15</v>
      </c>
      <c r="D180" s="25" t="s">
        <v>2408</v>
      </c>
      <c r="E180" s="25"/>
      <c r="F180" t="s">
        <v>234</v>
      </c>
      <c r="H180" s="28"/>
      <c r="I180" t="s">
        <v>2410</v>
      </c>
      <c r="J180" t="s">
        <v>745</v>
      </c>
    </row>
    <row r="181" spans="1:10">
      <c r="A181" s="17"/>
      <c r="B181" s="17" t="s">
        <v>2411</v>
      </c>
      <c r="C181" s="16" t="s">
        <v>15</v>
      </c>
      <c r="D181" s="25" t="s">
        <v>713</v>
      </c>
      <c r="E181" s="26" t="s">
        <v>414</v>
      </c>
      <c r="F181" t="s">
        <v>191</v>
      </c>
      <c r="G181" t="s">
        <v>192</v>
      </c>
      <c r="H181" s="28" t="s">
        <v>2398</v>
      </c>
      <c r="I181" t="s">
        <v>2412</v>
      </c>
      <c r="J181" t="s">
        <v>71</v>
      </c>
    </row>
    <row r="182" ht="27" spans="1:10">
      <c r="A182" s="17"/>
      <c r="B182" s="17"/>
      <c r="C182" s="16" t="s">
        <v>15</v>
      </c>
      <c r="D182" s="25" t="s">
        <v>2396</v>
      </c>
      <c r="E182" s="27" t="s">
        <v>2397</v>
      </c>
      <c r="F182" t="s">
        <v>191</v>
      </c>
      <c r="G182" t="s">
        <v>201</v>
      </c>
      <c r="H182" s="28"/>
      <c r="I182" t="s">
        <v>2412</v>
      </c>
      <c r="J182" t="s">
        <v>2399</v>
      </c>
    </row>
    <row r="183" spans="1:10">
      <c r="A183" s="17"/>
      <c r="B183" s="17" t="s">
        <v>2413</v>
      </c>
      <c r="C183" s="16" t="s">
        <v>15</v>
      </c>
      <c r="D183" s="25" t="s">
        <v>2402</v>
      </c>
      <c r="E183" s="25" t="s">
        <v>2403</v>
      </c>
      <c r="F183" t="s">
        <v>234</v>
      </c>
      <c r="H183" s="28"/>
      <c r="I183" t="s">
        <v>2414</v>
      </c>
      <c r="J183" t="s">
        <v>745</v>
      </c>
    </row>
    <row r="184" spans="1:10">
      <c r="A184" s="17"/>
      <c r="B184" s="17"/>
      <c r="C184" s="16" t="s">
        <v>15</v>
      </c>
      <c r="D184" s="25" t="s">
        <v>2405</v>
      </c>
      <c r="E184" s="25" t="s">
        <v>2406</v>
      </c>
      <c r="F184" t="s">
        <v>234</v>
      </c>
      <c r="H184" s="28"/>
      <c r="I184" t="s">
        <v>2406</v>
      </c>
      <c r="J184" t="s">
        <v>456</v>
      </c>
    </row>
    <row r="185" spans="1:10">
      <c r="A185" s="17"/>
      <c r="B185" s="17"/>
      <c r="C185" s="16" t="s">
        <v>15</v>
      </c>
      <c r="D185" s="25" t="s">
        <v>2408</v>
      </c>
      <c r="E185" s="25"/>
      <c r="F185" t="s">
        <v>234</v>
      </c>
      <c r="H185" s="28"/>
      <c r="I185" t="s">
        <v>2415</v>
      </c>
      <c r="J185" t="s">
        <v>745</v>
      </c>
    </row>
    <row r="186" ht="67.5" spans="1:23">
      <c r="A186" s="17"/>
      <c r="B186" s="17" t="s">
        <v>1248</v>
      </c>
      <c r="C186" s="16" t="s">
        <v>15</v>
      </c>
      <c r="D186" s="25" t="s">
        <v>2416</v>
      </c>
      <c r="E186" s="25" t="s">
        <v>199</v>
      </c>
      <c r="F186" t="s">
        <v>294</v>
      </c>
      <c r="G186" t="s">
        <v>192</v>
      </c>
      <c r="H186" s="14" t="s">
        <v>2417</v>
      </c>
      <c r="I186" t="s">
        <v>2487</v>
      </c>
      <c r="J186" s="14" t="s">
        <v>2418</v>
      </c>
      <c r="W186" t="s">
        <v>2419</v>
      </c>
    </row>
    <row r="187" spans="1:10">
      <c r="A187" s="17"/>
      <c r="B187" s="17" t="s">
        <v>2420</v>
      </c>
      <c r="C187" s="16" t="s">
        <v>15</v>
      </c>
      <c r="D187" s="25" t="s">
        <v>713</v>
      </c>
      <c r="E187" s="25"/>
      <c r="F187" t="s">
        <v>191</v>
      </c>
      <c r="G187" t="s">
        <v>192</v>
      </c>
      <c r="I187" t="s">
        <v>2488</v>
      </c>
      <c r="J187" t="s">
        <v>71</v>
      </c>
    </row>
    <row r="188" spans="1:23">
      <c r="A188" s="17"/>
      <c r="B188" s="17"/>
      <c r="C188" s="16" t="s">
        <v>15</v>
      </c>
      <c r="D188" s="25" t="s">
        <v>2422</v>
      </c>
      <c r="E188" s="25"/>
      <c r="F188" t="s">
        <v>191</v>
      </c>
      <c r="G188" t="s">
        <v>192</v>
      </c>
      <c r="I188" t="s">
        <v>2488</v>
      </c>
      <c r="J188" t="s">
        <v>2399</v>
      </c>
      <c r="W188" t="s">
        <v>2423</v>
      </c>
    </row>
    <row r="189" spans="1:10">
      <c r="A189" s="17"/>
      <c r="B189" s="17" t="s">
        <v>2424</v>
      </c>
      <c r="C189" s="16" t="s">
        <v>15</v>
      </c>
      <c r="D189" s="25" t="s">
        <v>713</v>
      </c>
      <c r="E189" s="25"/>
      <c r="F189" t="s">
        <v>191</v>
      </c>
      <c r="G189" t="s">
        <v>192</v>
      </c>
      <c r="I189" t="s">
        <v>2489</v>
      </c>
      <c r="J189" t="s">
        <v>71</v>
      </c>
    </row>
    <row r="190" spans="1:23">
      <c r="A190" s="17"/>
      <c r="B190" s="17"/>
      <c r="C190" s="16" t="s">
        <v>15</v>
      </c>
      <c r="D190" s="25" t="s">
        <v>2422</v>
      </c>
      <c r="E190" s="25"/>
      <c r="F190" t="s">
        <v>191</v>
      </c>
      <c r="G190" t="s">
        <v>192</v>
      </c>
      <c r="I190" t="s">
        <v>2489</v>
      </c>
      <c r="J190" t="s">
        <v>2399</v>
      </c>
      <c r="W190" t="s">
        <v>2426</v>
      </c>
    </row>
    <row r="191" spans="1:10">
      <c r="A191" s="17"/>
      <c r="B191" s="17" t="s">
        <v>1220</v>
      </c>
      <c r="C191" s="16" t="s">
        <v>15</v>
      </c>
      <c r="D191" s="25" t="s">
        <v>713</v>
      </c>
      <c r="E191" s="25"/>
      <c r="F191" t="s">
        <v>191</v>
      </c>
      <c r="G191" t="s">
        <v>192</v>
      </c>
      <c r="I191" t="s">
        <v>2490</v>
      </c>
      <c r="J191" t="s">
        <v>71</v>
      </c>
    </row>
    <row r="192" spans="1:23">
      <c r="A192" s="17"/>
      <c r="B192" s="17"/>
      <c r="C192" s="16" t="s">
        <v>15</v>
      </c>
      <c r="D192" s="25" t="s">
        <v>2428</v>
      </c>
      <c r="E192" s="25"/>
      <c r="F192" t="s">
        <v>191</v>
      </c>
      <c r="G192" t="s">
        <v>192</v>
      </c>
      <c r="I192" t="s">
        <v>2490</v>
      </c>
      <c r="J192" t="s">
        <v>2227</v>
      </c>
      <c r="W192" t="s">
        <v>2429</v>
      </c>
    </row>
    <row r="193" spans="1:10">
      <c r="A193" s="17"/>
      <c r="B193" s="17" t="s">
        <v>2430</v>
      </c>
      <c r="C193" s="16" t="s">
        <v>187</v>
      </c>
      <c r="D193" s="24" t="s">
        <v>713</v>
      </c>
      <c r="E193" s="24"/>
      <c r="F193" t="s">
        <v>191</v>
      </c>
      <c r="G193" t="s">
        <v>192</v>
      </c>
      <c r="I193" t="s">
        <v>2491</v>
      </c>
      <c r="J193" t="s">
        <v>71</v>
      </c>
    </row>
    <row r="194" spans="1:23">
      <c r="A194" s="17"/>
      <c r="B194" s="17"/>
      <c r="C194" s="16" t="s">
        <v>187</v>
      </c>
      <c r="D194" s="24" t="s">
        <v>2432</v>
      </c>
      <c r="E194" s="24"/>
      <c r="F194" t="s">
        <v>191</v>
      </c>
      <c r="G194" t="s">
        <v>192</v>
      </c>
      <c r="I194" t="s">
        <v>2491</v>
      </c>
      <c r="J194" t="s">
        <v>2227</v>
      </c>
      <c r="W194" t="s">
        <v>2433</v>
      </c>
    </row>
    <row r="195" spans="1:23">
      <c r="A195" s="17"/>
      <c r="B195" s="17"/>
      <c r="C195" s="16" t="s">
        <v>187</v>
      </c>
      <c r="D195" s="24" t="s">
        <v>2434</v>
      </c>
      <c r="E195" s="24"/>
      <c r="F195" t="s">
        <v>191</v>
      </c>
      <c r="G195" t="s">
        <v>192</v>
      </c>
      <c r="I195" t="s">
        <v>2491</v>
      </c>
      <c r="J195" t="s">
        <v>2227</v>
      </c>
      <c r="W195" t="s">
        <v>2433</v>
      </c>
    </row>
    <row r="196" spans="1:10">
      <c r="A196" s="17"/>
      <c r="B196" s="17" t="s">
        <v>1576</v>
      </c>
      <c r="C196" s="16" t="s">
        <v>15</v>
      </c>
      <c r="D196" s="25" t="s">
        <v>713</v>
      </c>
      <c r="E196" s="25"/>
      <c r="F196" t="s">
        <v>191</v>
      </c>
      <c r="G196" t="s">
        <v>192</v>
      </c>
      <c r="I196" t="s">
        <v>2492</v>
      </c>
      <c r="J196" t="s">
        <v>71</v>
      </c>
    </row>
    <row r="197" spans="1:23">
      <c r="A197" s="17"/>
      <c r="B197" s="17"/>
      <c r="C197" s="16" t="s">
        <v>15</v>
      </c>
      <c r="D197" s="25" t="s">
        <v>2436</v>
      </c>
      <c r="E197" s="25"/>
      <c r="F197" t="s">
        <v>191</v>
      </c>
      <c r="G197" t="s">
        <v>192</v>
      </c>
      <c r="I197" t="s">
        <v>2492</v>
      </c>
      <c r="J197" t="s">
        <v>2227</v>
      </c>
      <c r="W197" t="s">
        <v>2437</v>
      </c>
    </row>
    <row r="198" spans="1:10">
      <c r="A198" s="17"/>
      <c r="B198" s="17"/>
      <c r="C198" s="16" t="s">
        <v>15</v>
      </c>
      <c r="D198" s="25" t="s">
        <v>2438</v>
      </c>
      <c r="E198" s="25"/>
      <c r="F198" t="s">
        <v>191</v>
      </c>
      <c r="G198" t="s">
        <v>192</v>
      </c>
      <c r="I198" t="s">
        <v>2492</v>
      </c>
      <c r="J198" t="s">
        <v>2227</v>
      </c>
    </row>
    <row r="199" spans="1:10">
      <c r="A199" s="17"/>
      <c r="B199" s="17" t="s">
        <v>2099</v>
      </c>
      <c r="C199" s="16" t="s">
        <v>15</v>
      </c>
      <c r="D199" s="25" t="s">
        <v>713</v>
      </c>
      <c r="E199" s="25"/>
      <c r="F199" t="s">
        <v>191</v>
      </c>
      <c r="G199" t="s">
        <v>192</v>
      </c>
      <c r="I199" t="s">
        <v>2493</v>
      </c>
      <c r="J199" t="s">
        <v>71</v>
      </c>
    </row>
    <row r="200" spans="1:23">
      <c r="A200" s="17"/>
      <c r="B200" s="17"/>
      <c r="C200" s="16" t="s">
        <v>15</v>
      </c>
      <c r="D200" s="25" t="s">
        <v>2440</v>
      </c>
      <c r="E200" s="25"/>
      <c r="F200" t="s">
        <v>191</v>
      </c>
      <c r="G200" t="s">
        <v>192</v>
      </c>
      <c r="I200" t="s">
        <v>2493</v>
      </c>
      <c r="J200" t="s">
        <v>2227</v>
      </c>
      <c r="W200" t="s">
        <v>2441</v>
      </c>
    </row>
    <row r="201" spans="1:10">
      <c r="A201" s="17"/>
      <c r="B201" s="17" t="s">
        <v>1218</v>
      </c>
      <c r="C201" s="16" t="s">
        <v>197</v>
      </c>
      <c r="D201" s="21" t="s">
        <v>713</v>
      </c>
      <c r="E201" s="21"/>
      <c r="F201" t="s">
        <v>191</v>
      </c>
      <c r="G201" t="s">
        <v>192</v>
      </c>
      <c r="I201" t="s">
        <v>2494</v>
      </c>
      <c r="J201" t="s">
        <v>2227</v>
      </c>
    </row>
    <row r="202" spans="1:23">
      <c r="A202" s="17"/>
      <c r="B202" s="17"/>
      <c r="C202" s="16" t="s">
        <v>15</v>
      </c>
      <c r="D202" s="25" t="s">
        <v>2443</v>
      </c>
      <c r="E202" s="25"/>
      <c r="F202" t="s">
        <v>191</v>
      </c>
      <c r="G202" t="s">
        <v>192</v>
      </c>
      <c r="I202" t="s">
        <v>2494</v>
      </c>
      <c r="J202" t="s">
        <v>2227</v>
      </c>
      <c r="W202" t="s">
        <v>2444</v>
      </c>
    </row>
    <row r="203" spans="1:10">
      <c r="A203" s="17" t="s">
        <v>2367</v>
      </c>
      <c r="B203" s="17" t="s">
        <v>2388</v>
      </c>
      <c r="C203" s="16" t="s">
        <v>197</v>
      </c>
      <c r="D203" s="21" t="s">
        <v>713</v>
      </c>
      <c r="E203" s="21"/>
      <c r="F203" t="s">
        <v>191</v>
      </c>
      <c r="G203" t="s">
        <v>192</v>
      </c>
      <c r="I203" t="s">
        <v>2495</v>
      </c>
      <c r="J203" t="s">
        <v>71</v>
      </c>
    </row>
    <row r="204" spans="1:23">
      <c r="A204" s="17"/>
      <c r="B204" s="17"/>
      <c r="C204" s="16" t="s">
        <v>187</v>
      </c>
      <c r="D204" s="24" t="s">
        <v>2390</v>
      </c>
      <c r="E204" s="26" t="s">
        <v>414</v>
      </c>
      <c r="F204" t="s">
        <v>191</v>
      </c>
      <c r="G204" t="s">
        <v>201</v>
      </c>
      <c r="I204" t="s">
        <v>2495</v>
      </c>
      <c r="J204" t="s">
        <v>2227</v>
      </c>
      <c r="W204" t="s">
        <v>2391</v>
      </c>
    </row>
    <row r="205" spans="1:10">
      <c r="A205" s="17"/>
      <c r="B205" s="17"/>
      <c r="C205" s="16" t="s">
        <v>187</v>
      </c>
      <c r="D205" s="24" t="s">
        <v>2392</v>
      </c>
      <c r="E205" s="24"/>
      <c r="F205" t="s">
        <v>191</v>
      </c>
      <c r="G205" t="s">
        <v>201</v>
      </c>
      <c r="I205" t="s">
        <v>2496</v>
      </c>
      <c r="J205" t="s">
        <v>2227</v>
      </c>
    </row>
    <row r="206" spans="1:10">
      <c r="A206" s="17"/>
      <c r="B206" s="17" t="s">
        <v>2394</v>
      </c>
      <c r="C206" s="16" t="s">
        <v>15</v>
      </c>
      <c r="D206" s="25" t="s">
        <v>713</v>
      </c>
      <c r="E206" s="26" t="s">
        <v>414</v>
      </c>
      <c r="F206" t="s">
        <v>191</v>
      </c>
      <c r="G206" t="s">
        <v>192</v>
      </c>
      <c r="I206" t="s">
        <v>2395</v>
      </c>
      <c r="J206" t="s">
        <v>71</v>
      </c>
    </row>
    <row r="207" ht="15" customHeight="1" spans="1:23">
      <c r="A207" s="17"/>
      <c r="B207" s="17"/>
      <c r="C207" s="16" t="s">
        <v>15</v>
      </c>
      <c r="D207" s="25" t="s">
        <v>2396</v>
      </c>
      <c r="E207" s="27" t="s">
        <v>2397</v>
      </c>
      <c r="F207" t="s">
        <v>191</v>
      </c>
      <c r="G207" t="s">
        <v>201</v>
      </c>
      <c r="H207" s="28" t="s">
        <v>2398</v>
      </c>
      <c r="I207" t="s">
        <v>2395</v>
      </c>
      <c r="J207" t="s">
        <v>2399</v>
      </c>
      <c r="W207" t="s">
        <v>2400</v>
      </c>
    </row>
    <row r="208" spans="1:10">
      <c r="A208" s="17"/>
      <c r="B208" s="17" t="s">
        <v>2401</v>
      </c>
      <c r="C208" s="16" t="s">
        <v>15</v>
      </c>
      <c r="D208" s="25" t="s">
        <v>2402</v>
      </c>
      <c r="E208" s="25" t="s">
        <v>2403</v>
      </c>
      <c r="F208" t="s">
        <v>234</v>
      </c>
      <c r="H208" s="28"/>
      <c r="I208" t="s">
        <v>2404</v>
      </c>
      <c r="J208" t="s">
        <v>745</v>
      </c>
    </row>
    <row r="209" spans="1:10">
      <c r="A209" s="17"/>
      <c r="B209" s="17"/>
      <c r="C209" s="16" t="s">
        <v>15</v>
      </c>
      <c r="D209" s="25" t="s">
        <v>2405</v>
      </c>
      <c r="E209" s="25" t="s">
        <v>2406</v>
      </c>
      <c r="F209" t="s">
        <v>234</v>
      </c>
      <c r="H209" s="28"/>
      <c r="I209" t="s">
        <v>2407</v>
      </c>
      <c r="J209" t="s">
        <v>456</v>
      </c>
    </row>
    <row r="210" spans="1:10">
      <c r="A210" s="17"/>
      <c r="B210" s="17"/>
      <c r="C210" s="16" t="s">
        <v>15</v>
      </c>
      <c r="D210" s="25" t="s">
        <v>2408</v>
      </c>
      <c r="E210" s="25"/>
      <c r="F210" t="s">
        <v>234</v>
      </c>
      <c r="H210" s="28"/>
      <c r="I210" t="s">
        <v>2410</v>
      </c>
      <c r="J210" t="s">
        <v>745</v>
      </c>
    </row>
    <row r="211" ht="15" customHeight="1" spans="1:10">
      <c r="A211" s="17"/>
      <c r="B211" s="17" t="s">
        <v>2411</v>
      </c>
      <c r="C211" s="16" t="s">
        <v>15</v>
      </c>
      <c r="D211" s="25" t="s">
        <v>713</v>
      </c>
      <c r="E211" s="26" t="s">
        <v>414</v>
      </c>
      <c r="F211" t="s">
        <v>191</v>
      </c>
      <c r="G211" t="s">
        <v>192</v>
      </c>
      <c r="H211" s="28" t="s">
        <v>2398</v>
      </c>
      <c r="I211" t="s">
        <v>2412</v>
      </c>
      <c r="J211" t="s">
        <v>71</v>
      </c>
    </row>
    <row r="212" ht="27" spans="1:10">
      <c r="A212" s="17"/>
      <c r="B212" s="17"/>
      <c r="C212" s="16" t="s">
        <v>15</v>
      </c>
      <c r="D212" s="25" t="s">
        <v>2396</v>
      </c>
      <c r="E212" s="27" t="s">
        <v>2397</v>
      </c>
      <c r="F212" t="s">
        <v>191</v>
      </c>
      <c r="G212" t="s">
        <v>201</v>
      </c>
      <c r="H212" s="28"/>
      <c r="I212" t="s">
        <v>2412</v>
      </c>
      <c r="J212" t="s">
        <v>2399</v>
      </c>
    </row>
    <row r="213" spans="1:10">
      <c r="A213" s="17"/>
      <c r="B213" s="17" t="s">
        <v>2413</v>
      </c>
      <c r="C213" s="16" t="s">
        <v>15</v>
      </c>
      <c r="D213" s="25" t="s">
        <v>2402</v>
      </c>
      <c r="E213" s="25" t="s">
        <v>2403</v>
      </c>
      <c r="F213" t="s">
        <v>234</v>
      </c>
      <c r="H213" s="28"/>
      <c r="I213" t="s">
        <v>2414</v>
      </c>
      <c r="J213" t="s">
        <v>745</v>
      </c>
    </row>
    <row r="214" spans="1:10">
      <c r="A214" s="17"/>
      <c r="B214" s="17"/>
      <c r="C214" s="16" t="s">
        <v>15</v>
      </c>
      <c r="D214" s="25" t="s">
        <v>2405</v>
      </c>
      <c r="E214" s="25" t="s">
        <v>2406</v>
      </c>
      <c r="F214" t="s">
        <v>234</v>
      </c>
      <c r="H214" s="28"/>
      <c r="I214" t="s">
        <v>2406</v>
      </c>
      <c r="J214" t="s">
        <v>456</v>
      </c>
    </row>
    <row r="215" spans="1:10">
      <c r="A215" s="17"/>
      <c r="B215" s="17"/>
      <c r="C215" s="16" t="s">
        <v>15</v>
      </c>
      <c r="D215" s="25" t="s">
        <v>2408</v>
      </c>
      <c r="E215" s="25"/>
      <c r="F215" t="s">
        <v>234</v>
      </c>
      <c r="H215" s="28"/>
      <c r="I215" t="s">
        <v>2415</v>
      </c>
      <c r="J215" t="s">
        <v>745</v>
      </c>
    </row>
    <row r="216" ht="67.5" spans="1:23">
      <c r="A216" s="17"/>
      <c r="B216" s="17" t="s">
        <v>1248</v>
      </c>
      <c r="C216" s="16" t="s">
        <v>15</v>
      </c>
      <c r="D216" s="25" t="s">
        <v>2416</v>
      </c>
      <c r="E216" s="25" t="s">
        <v>199</v>
      </c>
      <c r="F216" t="s">
        <v>294</v>
      </c>
      <c r="G216" t="s">
        <v>192</v>
      </c>
      <c r="H216" s="14" t="s">
        <v>2417</v>
      </c>
      <c r="I216" t="s">
        <v>2497</v>
      </c>
      <c r="J216" s="14" t="s">
        <v>2418</v>
      </c>
      <c r="W216" t="s">
        <v>2419</v>
      </c>
    </row>
    <row r="217" spans="1:10">
      <c r="A217" s="17"/>
      <c r="B217" s="17" t="s">
        <v>2420</v>
      </c>
      <c r="C217" s="16" t="s">
        <v>15</v>
      </c>
      <c r="D217" s="25" t="s">
        <v>713</v>
      </c>
      <c r="E217" s="25"/>
      <c r="F217" t="s">
        <v>191</v>
      </c>
      <c r="G217" t="s">
        <v>192</v>
      </c>
      <c r="I217" t="s">
        <v>2498</v>
      </c>
      <c r="J217" t="s">
        <v>71</v>
      </c>
    </row>
    <row r="218" spans="1:23">
      <c r="A218" s="17"/>
      <c r="B218" s="17"/>
      <c r="C218" s="16" t="s">
        <v>15</v>
      </c>
      <c r="D218" s="25" t="s">
        <v>2422</v>
      </c>
      <c r="E218" s="25"/>
      <c r="F218" t="s">
        <v>191</v>
      </c>
      <c r="G218" t="s">
        <v>192</v>
      </c>
      <c r="I218" t="s">
        <v>2498</v>
      </c>
      <c r="J218" t="s">
        <v>2399</v>
      </c>
      <c r="W218" t="s">
        <v>2423</v>
      </c>
    </row>
    <row r="219" spans="1:10">
      <c r="A219" s="17"/>
      <c r="B219" s="17" t="s">
        <v>2424</v>
      </c>
      <c r="C219" s="16" t="s">
        <v>15</v>
      </c>
      <c r="D219" s="25" t="s">
        <v>713</v>
      </c>
      <c r="E219" s="25"/>
      <c r="F219" t="s">
        <v>191</v>
      </c>
      <c r="G219" t="s">
        <v>192</v>
      </c>
      <c r="I219" t="s">
        <v>2499</v>
      </c>
      <c r="J219" t="s">
        <v>71</v>
      </c>
    </row>
    <row r="220" spans="1:23">
      <c r="A220" s="17"/>
      <c r="B220" s="17"/>
      <c r="C220" s="16" t="s">
        <v>15</v>
      </c>
      <c r="D220" s="25" t="s">
        <v>2422</v>
      </c>
      <c r="E220" s="25"/>
      <c r="F220" t="s">
        <v>191</v>
      </c>
      <c r="G220" t="s">
        <v>192</v>
      </c>
      <c r="I220" t="s">
        <v>2499</v>
      </c>
      <c r="J220" t="s">
        <v>2399</v>
      </c>
      <c r="W220" t="s">
        <v>2426</v>
      </c>
    </row>
    <row r="221" spans="1:10">
      <c r="A221" s="17"/>
      <c r="B221" s="17" t="s">
        <v>1220</v>
      </c>
      <c r="C221" s="16" t="s">
        <v>15</v>
      </c>
      <c r="D221" s="25" t="s">
        <v>713</v>
      </c>
      <c r="E221" s="25"/>
      <c r="F221" t="s">
        <v>191</v>
      </c>
      <c r="G221" t="s">
        <v>192</v>
      </c>
      <c r="I221" t="s">
        <v>2500</v>
      </c>
      <c r="J221" t="s">
        <v>71</v>
      </c>
    </row>
    <row r="222" spans="1:23">
      <c r="A222" s="17"/>
      <c r="B222" s="17"/>
      <c r="C222" s="16" t="s">
        <v>15</v>
      </c>
      <c r="D222" s="25" t="s">
        <v>2428</v>
      </c>
      <c r="E222" s="25"/>
      <c r="F222" t="s">
        <v>191</v>
      </c>
      <c r="G222" t="s">
        <v>192</v>
      </c>
      <c r="I222" t="s">
        <v>2500</v>
      </c>
      <c r="J222" t="s">
        <v>2227</v>
      </c>
      <c r="W222" t="s">
        <v>2429</v>
      </c>
    </row>
    <row r="223" spans="1:10">
      <c r="A223" s="17"/>
      <c r="B223" s="17" t="s">
        <v>2430</v>
      </c>
      <c r="C223" s="16" t="s">
        <v>187</v>
      </c>
      <c r="D223" s="24" t="s">
        <v>713</v>
      </c>
      <c r="E223" s="24"/>
      <c r="F223" t="s">
        <v>191</v>
      </c>
      <c r="G223" t="s">
        <v>192</v>
      </c>
      <c r="I223" t="s">
        <v>2501</v>
      </c>
      <c r="J223" t="s">
        <v>71</v>
      </c>
    </row>
    <row r="224" spans="1:23">
      <c r="A224" s="17"/>
      <c r="B224" s="17"/>
      <c r="C224" s="16" t="s">
        <v>187</v>
      </c>
      <c r="D224" s="24" t="s">
        <v>2432</v>
      </c>
      <c r="E224" s="24"/>
      <c r="F224" t="s">
        <v>191</v>
      </c>
      <c r="G224" t="s">
        <v>192</v>
      </c>
      <c r="I224" t="s">
        <v>2501</v>
      </c>
      <c r="J224" t="s">
        <v>2227</v>
      </c>
      <c r="W224" t="s">
        <v>2433</v>
      </c>
    </row>
    <row r="225" spans="1:23">
      <c r="A225" s="17"/>
      <c r="B225" s="17"/>
      <c r="C225" s="16" t="s">
        <v>187</v>
      </c>
      <c r="D225" s="24" t="s">
        <v>2434</v>
      </c>
      <c r="E225" s="24"/>
      <c r="F225" t="s">
        <v>191</v>
      </c>
      <c r="G225" t="s">
        <v>192</v>
      </c>
      <c r="I225" t="s">
        <v>2501</v>
      </c>
      <c r="J225" t="s">
        <v>2227</v>
      </c>
      <c r="W225" t="s">
        <v>2433</v>
      </c>
    </row>
    <row r="226" spans="1:10">
      <c r="A226" s="17"/>
      <c r="B226" s="17" t="s">
        <v>1576</v>
      </c>
      <c r="C226" s="16" t="s">
        <v>15</v>
      </c>
      <c r="D226" s="25" t="s">
        <v>713</v>
      </c>
      <c r="E226" s="25"/>
      <c r="F226" t="s">
        <v>191</v>
      </c>
      <c r="G226" t="s">
        <v>192</v>
      </c>
      <c r="I226" t="s">
        <v>2502</v>
      </c>
      <c r="J226" t="s">
        <v>71</v>
      </c>
    </row>
    <row r="227" spans="1:23">
      <c r="A227" s="17"/>
      <c r="B227" s="17"/>
      <c r="C227" s="16" t="s">
        <v>15</v>
      </c>
      <c r="D227" s="25" t="s">
        <v>2436</v>
      </c>
      <c r="E227" s="25"/>
      <c r="F227" t="s">
        <v>191</v>
      </c>
      <c r="G227" t="s">
        <v>192</v>
      </c>
      <c r="I227" t="s">
        <v>2502</v>
      </c>
      <c r="J227" t="s">
        <v>2227</v>
      </c>
      <c r="W227" t="s">
        <v>2437</v>
      </c>
    </row>
    <row r="228" spans="1:10">
      <c r="A228" s="17"/>
      <c r="B228" s="17"/>
      <c r="C228" s="16" t="s">
        <v>15</v>
      </c>
      <c r="D228" s="25" t="s">
        <v>2438</v>
      </c>
      <c r="E228" s="25"/>
      <c r="F228" t="s">
        <v>191</v>
      </c>
      <c r="G228" t="s">
        <v>192</v>
      </c>
      <c r="I228" t="s">
        <v>2502</v>
      </c>
      <c r="J228" t="s">
        <v>2227</v>
      </c>
    </row>
    <row r="229" spans="1:10">
      <c r="A229" s="17"/>
      <c r="B229" s="17" t="s">
        <v>2099</v>
      </c>
      <c r="C229" s="16" t="s">
        <v>15</v>
      </c>
      <c r="D229" s="25" t="s">
        <v>713</v>
      </c>
      <c r="E229" s="25"/>
      <c r="F229" t="s">
        <v>191</v>
      </c>
      <c r="G229" t="s">
        <v>192</v>
      </c>
      <c r="I229" t="s">
        <v>2503</v>
      </c>
      <c r="J229" t="s">
        <v>71</v>
      </c>
    </row>
    <row r="230" spans="1:23">
      <c r="A230" s="17"/>
      <c r="B230" s="17"/>
      <c r="C230" s="16" t="s">
        <v>15</v>
      </c>
      <c r="D230" s="25" t="s">
        <v>2440</v>
      </c>
      <c r="E230" s="25"/>
      <c r="F230" t="s">
        <v>191</v>
      </c>
      <c r="G230" t="s">
        <v>192</v>
      </c>
      <c r="I230" t="s">
        <v>2503</v>
      </c>
      <c r="J230" t="s">
        <v>2227</v>
      </c>
      <c r="W230" t="s">
        <v>2441</v>
      </c>
    </row>
    <row r="231" spans="1:10">
      <c r="A231" s="17"/>
      <c r="B231" s="17" t="s">
        <v>1218</v>
      </c>
      <c r="C231" s="16" t="s">
        <v>197</v>
      </c>
      <c r="D231" s="21" t="s">
        <v>713</v>
      </c>
      <c r="E231" s="21"/>
      <c r="F231" t="s">
        <v>191</v>
      </c>
      <c r="G231" t="s">
        <v>192</v>
      </c>
      <c r="I231" t="s">
        <v>2504</v>
      </c>
      <c r="J231" t="s">
        <v>2227</v>
      </c>
    </row>
    <row r="232" spans="1:23">
      <c r="A232" s="17"/>
      <c r="B232" s="17"/>
      <c r="C232" s="16" t="s">
        <v>15</v>
      </c>
      <c r="D232" s="25" t="s">
        <v>2443</v>
      </c>
      <c r="E232" s="25"/>
      <c r="F232" t="s">
        <v>191</v>
      </c>
      <c r="G232" t="s">
        <v>192</v>
      </c>
      <c r="I232" t="s">
        <v>2504</v>
      </c>
      <c r="J232" t="s">
        <v>2227</v>
      </c>
      <c r="W232" t="s">
        <v>2444</v>
      </c>
    </row>
    <row r="233" spans="1:10">
      <c r="A233" s="17" t="s">
        <v>2368</v>
      </c>
      <c r="B233" s="17" t="s">
        <v>2388</v>
      </c>
      <c r="C233" s="16" t="s">
        <v>197</v>
      </c>
      <c r="D233" s="21" t="s">
        <v>713</v>
      </c>
      <c r="E233" s="21"/>
      <c r="F233" t="s">
        <v>191</v>
      </c>
      <c r="G233" t="s">
        <v>192</v>
      </c>
      <c r="I233" t="s">
        <v>2505</v>
      </c>
      <c r="J233" t="s">
        <v>71</v>
      </c>
    </row>
    <row r="234" spans="1:23">
      <c r="A234" s="17"/>
      <c r="B234" s="17"/>
      <c r="C234" s="16" t="s">
        <v>187</v>
      </c>
      <c r="D234" s="24" t="s">
        <v>2390</v>
      </c>
      <c r="E234" s="26" t="s">
        <v>414</v>
      </c>
      <c r="F234" t="s">
        <v>191</v>
      </c>
      <c r="G234" t="s">
        <v>201</v>
      </c>
      <c r="I234" t="s">
        <v>2505</v>
      </c>
      <c r="J234" t="s">
        <v>2227</v>
      </c>
      <c r="W234" t="s">
        <v>2391</v>
      </c>
    </row>
    <row r="235" spans="1:10">
      <c r="A235" s="17"/>
      <c r="B235" s="17"/>
      <c r="C235" s="16" t="s">
        <v>187</v>
      </c>
      <c r="D235" s="24" t="s">
        <v>2392</v>
      </c>
      <c r="E235" s="24"/>
      <c r="F235" t="s">
        <v>191</v>
      </c>
      <c r="G235" t="s">
        <v>201</v>
      </c>
      <c r="I235" t="s">
        <v>2506</v>
      </c>
      <c r="J235" t="s">
        <v>2227</v>
      </c>
    </row>
    <row r="236" spans="1:10">
      <c r="A236" s="17"/>
      <c r="B236" s="17" t="s">
        <v>2394</v>
      </c>
      <c r="C236" s="16" t="s">
        <v>15</v>
      </c>
      <c r="D236" s="25" t="s">
        <v>713</v>
      </c>
      <c r="E236" s="26" t="s">
        <v>414</v>
      </c>
      <c r="F236" t="s">
        <v>191</v>
      </c>
      <c r="G236" t="s">
        <v>192</v>
      </c>
      <c r="I236" t="s">
        <v>2395</v>
      </c>
      <c r="J236" t="s">
        <v>71</v>
      </c>
    </row>
    <row r="237" ht="27" spans="1:23">
      <c r="A237" s="17"/>
      <c r="B237" s="17"/>
      <c r="C237" s="16" t="s">
        <v>15</v>
      </c>
      <c r="D237" s="25" t="s">
        <v>2396</v>
      </c>
      <c r="E237" s="27" t="s">
        <v>2397</v>
      </c>
      <c r="F237" t="s">
        <v>191</v>
      </c>
      <c r="G237" t="s">
        <v>201</v>
      </c>
      <c r="H237" s="28" t="s">
        <v>2398</v>
      </c>
      <c r="I237" t="s">
        <v>2395</v>
      </c>
      <c r="J237" t="s">
        <v>2399</v>
      </c>
      <c r="W237" t="s">
        <v>2400</v>
      </c>
    </row>
    <row r="238" spans="1:10">
      <c r="A238" s="17"/>
      <c r="B238" s="17" t="s">
        <v>2401</v>
      </c>
      <c r="C238" s="16" t="s">
        <v>15</v>
      </c>
      <c r="D238" s="25" t="s">
        <v>2402</v>
      </c>
      <c r="E238" s="25" t="s">
        <v>2403</v>
      </c>
      <c r="F238" t="s">
        <v>234</v>
      </c>
      <c r="H238" s="28"/>
      <c r="I238" t="s">
        <v>2404</v>
      </c>
      <c r="J238" t="s">
        <v>745</v>
      </c>
    </row>
    <row r="239" spans="1:10">
      <c r="A239" s="17"/>
      <c r="B239" s="17"/>
      <c r="C239" s="16" t="s">
        <v>15</v>
      </c>
      <c r="D239" s="25" t="s">
        <v>2405</v>
      </c>
      <c r="E239" s="25" t="s">
        <v>2406</v>
      </c>
      <c r="F239" t="s">
        <v>234</v>
      </c>
      <c r="H239" s="28"/>
      <c r="I239" t="s">
        <v>2407</v>
      </c>
      <c r="J239" t="s">
        <v>456</v>
      </c>
    </row>
    <row r="240" spans="1:10">
      <c r="A240" s="17"/>
      <c r="B240" s="17"/>
      <c r="C240" s="16" t="s">
        <v>15</v>
      </c>
      <c r="D240" s="25" t="s">
        <v>2408</v>
      </c>
      <c r="E240" s="25"/>
      <c r="F240" t="s">
        <v>234</v>
      </c>
      <c r="H240" s="28"/>
      <c r="I240" t="s">
        <v>2410</v>
      </c>
      <c r="J240" t="s">
        <v>745</v>
      </c>
    </row>
    <row r="241" spans="1:10">
      <c r="A241" s="17"/>
      <c r="B241" s="17" t="s">
        <v>2411</v>
      </c>
      <c r="C241" s="16" t="s">
        <v>15</v>
      </c>
      <c r="D241" s="25" t="s">
        <v>713</v>
      </c>
      <c r="E241" s="25" t="s">
        <v>414</v>
      </c>
      <c r="F241" t="s">
        <v>191</v>
      </c>
      <c r="G241" t="s">
        <v>192</v>
      </c>
      <c r="H241" s="28" t="s">
        <v>2398</v>
      </c>
      <c r="I241" t="s">
        <v>2412</v>
      </c>
      <c r="J241" t="s">
        <v>71</v>
      </c>
    </row>
    <row r="242" ht="27" spans="1:10">
      <c r="A242" s="17"/>
      <c r="B242" s="17"/>
      <c r="C242" s="16" t="s">
        <v>15</v>
      </c>
      <c r="D242" s="25" t="s">
        <v>2396</v>
      </c>
      <c r="E242" s="27" t="s">
        <v>2397</v>
      </c>
      <c r="F242" t="s">
        <v>191</v>
      </c>
      <c r="G242" t="s">
        <v>201</v>
      </c>
      <c r="H242" s="28"/>
      <c r="I242" t="s">
        <v>2412</v>
      </c>
      <c r="J242" t="s">
        <v>2399</v>
      </c>
    </row>
    <row r="243" spans="1:10">
      <c r="A243" s="17"/>
      <c r="B243" s="17" t="s">
        <v>2413</v>
      </c>
      <c r="C243" s="16" t="s">
        <v>15</v>
      </c>
      <c r="D243" s="25" t="s">
        <v>2402</v>
      </c>
      <c r="E243" s="25" t="s">
        <v>2403</v>
      </c>
      <c r="F243" t="s">
        <v>234</v>
      </c>
      <c r="H243" s="28"/>
      <c r="I243" t="s">
        <v>2414</v>
      </c>
      <c r="J243" t="s">
        <v>745</v>
      </c>
    </row>
    <row r="244" spans="1:10">
      <c r="A244" s="17"/>
      <c r="B244" s="17"/>
      <c r="C244" s="16" t="s">
        <v>15</v>
      </c>
      <c r="D244" s="25" t="s">
        <v>2405</v>
      </c>
      <c r="E244" s="25" t="s">
        <v>2507</v>
      </c>
      <c r="F244" t="s">
        <v>234</v>
      </c>
      <c r="H244" s="28"/>
      <c r="I244" t="s">
        <v>2406</v>
      </c>
      <c r="J244" t="s">
        <v>456</v>
      </c>
    </row>
    <row r="245" spans="1:10">
      <c r="A245" s="17"/>
      <c r="B245" s="17"/>
      <c r="C245" s="16" t="s">
        <v>15</v>
      </c>
      <c r="D245" s="25" t="s">
        <v>2408</v>
      </c>
      <c r="E245" s="25"/>
      <c r="F245" t="s">
        <v>234</v>
      </c>
      <c r="H245" s="28"/>
      <c r="I245" t="s">
        <v>2415</v>
      </c>
      <c r="J245" t="s">
        <v>745</v>
      </c>
    </row>
    <row r="246" ht="67.5" spans="1:23">
      <c r="A246" s="17"/>
      <c r="B246" s="17" t="s">
        <v>1248</v>
      </c>
      <c r="C246" s="16" t="s">
        <v>15</v>
      </c>
      <c r="D246" s="25" t="s">
        <v>2416</v>
      </c>
      <c r="E246" s="25" t="s">
        <v>199</v>
      </c>
      <c r="F246" t="s">
        <v>294</v>
      </c>
      <c r="G246" t="s">
        <v>192</v>
      </c>
      <c r="H246" s="14" t="s">
        <v>2417</v>
      </c>
      <c r="I246" t="s">
        <v>2508</v>
      </c>
      <c r="J246" s="14" t="s">
        <v>2418</v>
      </c>
      <c r="W246" t="s">
        <v>2419</v>
      </c>
    </row>
    <row r="247" spans="1:10">
      <c r="A247" s="17"/>
      <c r="B247" s="17" t="s">
        <v>2420</v>
      </c>
      <c r="C247" s="16" t="s">
        <v>15</v>
      </c>
      <c r="D247" s="25" t="s">
        <v>713</v>
      </c>
      <c r="E247" s="25"/>
      <c r="F247" t="s">
        <v>191</v>
      </c>
      <c r="G247" t="s">
        <v>192</v>
      </c>
      <c r="I247" t="s">
        <v>2509</v>
      </c>
      <c r="J247" t="s">
        <v>71</v>
      </c>
    </row>
    <row r="248" spans="1:23">
      <c r="A248" s="17"/>
      <c r="B248" s="17"/>
      <c r="C248" s="16" t="s">
        <v>15</v>
      </c>
      <c r="D248" s="25" t="s">
        <v>2422</v>
      </c>
      <c r="E248" s="25"/>
      <c r="F248" t="s">
        <v>191</v>
      </c>
      <c r="G248" t="s">
        <v>192</v>
      </c>
      <c r="I248" t="s">
        <v>2509</v>
      </c>
      <c r="J248" t="s">
        <v>2399</v>
      </c>
      <c r="W248" t="s">
        <v>2423</v>
      </c>
    </row>
    <row r="249" spans="1:10">
      <c r="A249" s="17"/>
      <c r="B249" s="17" t="s">
        <v>2424</v>
      </c>
      <c r="C249" s="16" t="s">
        <v>15</v>
      </c>
      <c r="D249" s="25" t="s">
        <v>713</v>
      </c>
      <c r="E249" s="25"/>
      <c r="F249" t="s">
        <v>191</v>
      </c>
      <c r="G249" t="s">
        <v>192</v>
      </c>
      <c r="I249" t="s">
        <v>2510</v>
      </c>
      <c r="J249" t="s">
        <v>71</v>
      </c>
    </row>
    <row r="250" spans="1:23">
      <c r="A250" s="17"/>
      <c r="B250" s="17"/>
      <c r="C250" s="16" t="s">
        <v>15</v>
      </c>
      <c r="D250" s="25" t="s">
        <v>2422</v>
      </c>
      <c r="E250" s="25"/>
      <c r="F250" t="s">
        <v>191</v>
      </c>
      <c r="G250" t="s">
        <v>192</v>
      </c>
      <c r="I250" t="s">
        <v>2510</v>
      </c>
      <c r="J250" t="s">
        <v>2399</v>
      </c>
      <c r="W250" t="s">
        <v>2426</v>
      </c>
    </row>
    <row r="251" spans="1:10">
      <c r="A251" s="17"/>
      <c r="B251" s="17" t="s">
        <v>1220</v>
      </c>
      <c r="C251" s="16" t="s">
        <v>15</v>
      </c>
      <c r="D251" s="25" t="s">
        <v>713</v>
      </c>
      <c r="E251" s="25"/>
      <c r="F251" t="s">
        <v>191</v>
      </c>
      <c r="G251" t="s">
        <v>192</v>
      </c>
      <c r="I251" t="s">
        <v>2511</v>
      </c>
      <c r="J251" t="s">
        <v>71</v>
      </c>
    </row>
    <row r="252" spans="1:23">
      <c r="A252" s="17"/>
      <c r="B252" s="17"/>
      <c r="C252" s="16" t="s">
        <v>15</v>
      </c>
      <c r="D252" s="25" t="s">
        <v>2428</v>
      </c>
      <c r="E252" s="25"/>
      <c r="F252" t="s">
        <v>191</v>
      </c>
      <c r="G252" t="s">
        <v>192</v>
      </c>
      <c r="I252" t="s">
        <v>2511</v>
      </c>
      <c r="J252" t="s">
        <v>2227</v>
      </c>
      <c r="W252" t="s">
        <v>2429</v>
      </c>
    </row>
    <row r="253" spans="1:10">
      <c r="A253" s="17"/>
      <c r="B253" s="17" t="s">
        <v>2430</v>
      </c>
      <c r="C253" s="16" t="s">
        <v>187</v>
      </c>
      <c r="D253" s="24" t="s">
        <v>713</v>
      </c>
      <c r="E253" s="24"/>
      <c r="F253" t="s">
        <v>191</v>
      </c>
      <c r="G253" t="s">
        <v>192</v>
      </c>
      <c r="I253" t="s">
        <v>2512</v>
      </c>
      <c r="J253" t="s">
        <v>71</v>
      </c>
    </row>
    <row r="254" spans="1:23">
      <c r="A254" s="17"/>
      <c r="B254" s="17"/>
      <c r="C254" s="16" t="s">
        <v>187</v>
      </c>
      <c r="D254" s="24" t="s">
        <v>2432</v>
      </c>
      <c r="E254" s="24"/>
      <c r="F254" t="s">
        <v>191</v>
      </c>
      <c r="G254" t="s">
        <v>192</v>
      </c>
      <c r="I254" t="s">
        <v>2512</v>
      </c>
      <c r="J254" t="s">
        <v>2227</v>
      </c>
      <c r="W254" t="s">
        <v>2433</v>
      </c>
    </row>
    <row r="255" spans="1:23">
      <c r="A255" s="17"/>
      <c r="B255" s="17"/>
      <c r="C255" s="16" t="s">
        <v>187</v>
      </c>
      <c r="D255" s="24" t="s">
        <v>2434</v>
      </c>
      <c r="E255" s="24"/>
      <c r="F255" t="s">
        <v>191</v>
      </c>
      <c r="G255" t="s">
        <v>192</v>
      </c>
      <c r="I255" t="s">
        <v>2512</v>
      </c>
      <c r="J255" t="s">
        <v>2227</v>
      </c>
      <c r="W255" t="s">
        <v>2433</v>
      </c>
    </row>
    <row r="256" spans="1:10">
      <c r="A256" s="17"/>
      <c r="B256" s="17" t="s">
        <v>1576</v>
      </c>
      <c r="C256" s="16" t="s">
        <v>15</v>
      </c>
      <c r="D256" s="25" t="s">
        <v>713</v>
      </c>
      <c r="E256" s="25"/>
      <c r="F256" t="s">
        <v>191</v>
      </c>
      <c r="G256" t="s">
        <v>192</v>
      </c>
      <c r="I256" t="s">
        <v>2513</v>
      </c>
      <c r="J256" t="s">
        <v>71</v>
      </c>
    </row>
    <row r="257" spans="1:23">
      <c r="A257" s="17"/>
      <c r="B257" s="17"/>
      <c r="C257" s="16" t="s">
        <v>15</v>
      </c>
      <c r="D257" s="25" t="s">
        <v>2436</v>
      </c>
      <c r="E257" s="25"/>
      <c r="F257" t="s">
        <v>191</v>
      </c>
      <c r="G257" t="s">
        <v>192</v>
      </c>
      <c r="I257" t="s">
        <v>2513</v>
      </c>
      <c r="J257" t="s">
        <v>2227</v>
      </c>
      <c r="W257" t="s">
        <v>2437</v>
      </c>
    </row>
    <row r="258" spans="1:10">
      <c r="A258" s="17"/>
      <c r="B258" s="17"/>
      <c r="C258" s="16" t="s">
        <v>15</v>
      </c>
      <c r="D258" s="25" t="s">
        <v>2438</v>
      </c>
      <c r="E258" s="25"/>
      <c r="F258" t="s">
        <v>191</v>
      </c>
      <c r="G258" t="s">
        <v>192</v>
      </c>
      <c r="I258" t="s">
        <v>2513</v>
      </c>
      <c r="J258" t="s">
        <v>2227</v>
      </c>
    </row>
    <row r="259" spans="1:10">
      <c r="A259" s="17"/>
      <c r="B259" s="17" t="s">
        <v>2099</v>
      </c>
      <c r="C259" s="16" t="s">
        <v>15</v>
      </c>
      <c r="D259" s="25" t="s">
        <v>713</v>
      </c>
      <c r="E259" s="25"/>
      <c r="F259" t="s">
        <v>191</v>
      </c>
      <c r="G259" t="s">
        <v>192</v>
      </c>
      <c r="I259" t="s">
        <v>2514</v>
      </c>
      <c r="J259" t="s">
        <v>71</v>
      </c>
    </row>
    <row r="260" spans="1:23">
      <c r="A260" s="17"/>
      <c r="B260" s="17"/>
      <c r="C260" s="16" t="s">
        <v>15</v>
      </c>
      <c r="D260" s="25" t="s">
        <v>2440</v>
      </c>
      <c r="E260" s="25"/>
      <c r="F260" t="s">
        <v>191</v>
      </c>
      <c r="G260" t="s">
        <v>192</v>
      </c>
      <c r="I260" t="s">
        <v>2514</v>
      </c>
      <c r="J260" t="s">
        <v>2227</v>
      </c>
      <c r="W260" t="s">
        <v>2441</v>
      </c>
    </row>
    <row r="261" spans="1:10">
      <c r="A261" s="17"/>
      <c r="B261" s="17" t="s">
        <v>1218</v>
      </c>
      <c r="C261" s="16" t="s">
        <v>197</v>
      </c>
      <c r="D261" s="21" t="s">
        <v>713</v>
      </c>
      <c r="E261" s="21"/>
      <c r="F261" t="s">
        <v>191</v>
      </c>
      <c r="G261" t="s">
        <v>192</v>
      </c>
      <c r="I261" t="s">
        <v>2515</v>
      </c>
      <c r="J261" t="s">
        <v>2227</v>
      </c>
    </row>
    <row r="262" spans="1:23">
      <c r="A262" s="17"/>
      <c r="B262" s="17"/>
      <c r="C262" s="16" t="s">
        <v>15</v>
      </c>
      <c r="D262" s="25" t="s">
        <v>2443</v>
      </c>
      <c r="E262" s="25"/>
      <c r="F262" t="s">
        <v>191</v>
      </c>
      <c r="G262" t="s">
        <v>192</v>
      </c>
      <c r="I262" t="s">
        <v>2515</v>
      </c>
      <c r="J262" t="s">
        <v>2227</v>
      </c>
      <c r="W262" t="s">
        <v>2444</v>
      </c>
    </row>
  </sheetData>
  <mergeCells count="124">
    <mergeCell ref="A2:A22"/>
    <mergeCell ref="A23:A52"/>
    <mergeCell ref="A53:A82"/>
    <mergeCell ref="A83:A112"/>
    <mergeCell ref="A113:A142"/>
    <mergeCell ref="A143:A172"/>
    <mergeCell ref="A173:A202"/>
    <mergeCell ref="A203:A232"/>
    <mergeCell ref="A233:A262"/>
    <mergeCell ref="B2:B9"/>
    <mergeCell ref="B10:B22"/>
    <mergeCell ref="B23:B25"/>
    <mergeCell ref="B26:B27"/>
    <mergeCell ref="B28:B30"/>
    <mergeCell ref="B31:B32"/>
    <mergeCell ref="B33:B35"/>
    <mergeCell ref="B37:B38"/>
    <mergeCell ref="B39:B40"/>
    <mergeCell ref="B41:B42"/>
    <mergeCell ref="B43:B45"/>
    <mergeCell ref="B46:B48"/>
    <mergeCell ref="B49:B50"/>
    <mergeCell ref="B51:B52"/>
    <mergeCell ref="B53:B55"/>
    <mergeCell ref="B56:B57"/>
    <mergeCell ref="B58:B60"/>
    <mergeCell ref="B61:B62"/>
    <mergeCell ref="B63:B65"/>
    <mergeCell ref="B67:B68"/>
    <mergeCell ref="B69:B70"/>
    <mergeCell ref="B71:B72"/>
    <mergeCell ref="B73:B75"/>
    <mergeCell ref="B76:B78"/>
    <mergeCell ref="B79:B80"/>
    <mergeCell ref="B81:B82"/>
    <mergeCell ref="B83:B85"/>
    <mergeCell ref="B86:B87"/>
    <mergeCell ref="B88:B90"/>
    <mergeCell ref="B91:B92"/>
    <mergeCell ref="B93:B95"/>
    <mergeCell ref="B97:B98"/>
    <mergeCell ref="B99:B100"/>
    <mergeCell ref="B101:B102"/>
    <mergeCell ref="B103:B105"/>
    <mergeCell ref="B106:B108"/>
    <mergeCell ref="B109:B110"/>
    <mergeCell ref="B111:B112"/>
    <mergeCell ref="B113:B115"/>
    <mergeCell ref="B116:B117"/>
    <mergeCell ref="B118:B120"/>
    <mergeCell ref="B121:B122"/>
    <mergeCell ref="B123:B125"/>
    <mergeCell ref="B127:B128"/>
    <mergeCell ref="B129:B130"/>
    <mergeCell ref="B131:B132"/>
    <mergeCell ref="B133:B135"/>
    <mergeCell ref="B136:B138"/>
    <mergeCell ref="B139:B140"/>
    <mergeCell ref="B141:B142"/>
    <mergeCell ref="B143:B145"/>
    <mergeCell ref="B146:B147"/>
    <mergeCell ref="B148:B150"/>
    <mergeCell ref="B151:B152"/>
    <mergeCell ref="B153:B155"/>
    <mergeCell ref="B157:B158"/>
    <mergeCell ref="B159:B160"/>
    <mergeCell ref="B161:B162"/>
    <mergeCell ref="B163:B165"/>
    <mergeCell ref="B166:B168"/>
    <mergeCell ref="B169:B170"/>
    <mergeCell ref="B171:B172"/>
    <mergeCell ref="B173:B175"/>
    <mergeCell ref="B176:B177"/>
    <mergeCell ref="B178:B180"/>
    <mergeCell ref="B181:B182"/>
    <mergeCell ref="B183:B185"/>
    <mergeCell ref="B187:B188"/>
    <mergeCell ref="B189:B190"/>
    <mergeCell ref="B191:B192"/>
    <mergeCell ref="B193:B195"/>
    <mergeCell ref="B196:B198"/>
    <mergeCell ref="B199:B200"/>
    <mergeCell ref="B201:B202"/>
    <mergeCell ref="B203:B205"/>
    <mergeCell ref="B206:B207"/>
    <mergeCell ref="B208:B210"/>
    <mergeCell ref="B211:B212"/>
    <mergeCell ref="B213:B215"/>
    <mergeCell ref="B217:B218"/>
    <mergeCell ref="B219:B220"/>
    <mergeCell ref="B221:B222"/>
    <mergeCell ref="B223:B225"/>
    <mergeCell ref="B226:B228"/>
    <mergeCell ref="B229:B230"/>
    <mergeCell ref="B231:B232"/>
    <mergeCell ref="B233:B235"/>
    <mergeCell ref="B236:B237"/>
    <mergeCell ref="B238:B240"/>
    <mergeCell ref="B241:B242"/>
    <mergeCell ref="B243:B245"/>
    <mergeCell ref="B247:B248"/>
    <mergeCell ref="B249:B250"/>
    <mergeCell ref="B251:B252"/>
    <mergeCell ref="B253:B255"/>
    <mergeCell ref="B256:B258"/>
    <mergeCell ref="B259:B260"/>
    <mergeCell ref="B261:B262"/>
    <mergeCell ref="H27:H30"/>
    <mergeCell ref="H31:H35"/>
    <mergeCell ref="H57:H60"/>
    <mergeCell ref="H61:H65"/>
    <mergeCell ref="H87:H90"/>
    <mergeCell ref="H91:H95"/>
    <mergeCell ref="H117:H120"/>
    <mergeCell ref="H121:H125"/>
    <mergeCell ref="H147:H150"/>
    <mergeCell ref="H151:H155"/>
    <mergeCell ref="H177:H180"/>
    <mergeCell ref="H181:H185"/>
    <mergeCell ref="H207:H210"/>
    <mergeCell ref="H211:H215"/>
    <mergeCell ref="H237:H240"/>
    <mergeCell ref="H241:H245"/>
    <mergeCell ref="I2:I9"/>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30"/>
  <sheetViews>
    <sheetView workbookViewId="0">
      <pane xSplit="4" ySplit="1" topLeftCell="G2" activePane="bottomRight" state="frozen"/>
      <selection/>
      <selection pane="topRight"/>
      <selection pane="bottomLeft"/>
      <selection pane="bottomRight" activeCell="G1" sqref="G1"/>
    </sheetView>
  </sheetViews>
  <sheetFormatPr defaultColWidth="9" defaultRowHeight="13.5"/>
  <cols>
    <col min="1" max="1" width="11.8583333333333" customWidth="1"/>
    <col min="2" max="3" width="26.5666666666667" customWidth="1"/>
    <col min="4" max="4" width="29" customWidth="1"/>
    <col min="5" max="5" width="14.7083333333333" customWidth="1"/>
    <col min="6" max="6" width="9.56666666666667" customWidth="1"/>
    <col min="7" max="7" width="18.8583333333333" customWidth="1"/>
    <col min="8" max="8" width="24" customWidth="1"/>
    <col min="9" max="9" width="50.7083333333333" customWidth="1"/>
    <col min="10" max="10" width="27.7083333333333" customWidth="1"/>
    <col min="11" max="11" width="18.5666666666667" customWidth="1"/>
    <col min="12" max="12" width="20.8583333333333" customWidth="1"/>
    <col min="13" max="13" width="18.5666666666667" customWidth="1"/>
    <col min="14" max="14" width="20.8583333333333" customWidth="1"/>
    <col min="15" max="15" width="35.1416666666667" customWidth="1"/>
    <col min="16" max="16" width="29.1416666666667" customWidth="1"/>
    <col min="17" max="17" width="4.85833333333333" customWidth="1"/>
    <col min="18" max="18" width="9.85833333333333" customWidth="1"/>
    <col min="19" max="19" width="10.1416666666667" customWidth="1"/>
    <col min="20" max="20" width="13.2833333333333" customWidth="1"/>
    <col min="21" max="21" width="204.566666666667" customWidth="1"/>
    <col min="22" max="22" width="11" customWidth="1"/>
    <col min="23" max="23" width="31.8583333333333" customWidth="1"/>
  </cols>
  <sheetData>
    <row r="1" spans="1:23">
      <c r="A1" s="15" t="s">
        <v>160</v>
      </c>
      <c r="B1" s="15" t="s">
        <v>161</v>
      </c>
      <c r="C1" s="16" t="s">
        <v>0</v>
      </c>
      <c r="D1" s="16" t="s">
        <v>163</v>
      </c>
      <c r="E1" s="15" t="s">
        <v>165</v>
      </c>
      <c r="F1" s="15" t="s">
        <v>166</v>
      </c>
      <c r="G1" s="15" t="s">
        <v>164</v>
      </c>
      <c r="H1" s="15"/>
      <c r="I1" s="15" t="s">
        <v>169</v>
      </c>
      <c r="J1" s="15" t="s">
        <v>170</v>
      </c>
      <c r="K1" s="15" t="s">
        <v>172</v>
      </c>
      <c r="L1" s="15" t="s">
        <v>173</v>
      </c>
      <c r="M1" s="15" t="s">
        <v>426</v>
      </c>
      <c r="N1" s="15" t="s">
        <v>427</v>
      </c>
      <c r="O1" s="15" t="s">
        <v>176</v>
      </c>
      <c r="P1" s="15" t="s">
        <v>177</v>
      </c>
      <c r="Q1" s="15" t="s">
        <v>178</v>
      </c>
      <c r="R1" s="15" t="s">
        <v>179</v>
      </c>
      <c r="S1" s="15" t="s">
        <v>180</v>
      </c>
      <c r="T1" s="15" t="s">
        <v>181</v>
      </c>
      <c r="U1" s="15" t="s">
        <v>182</v>
      </c>
      <c r="V1" s="15" t="s">
        <v>183</v>
      </c>
      <c r="W1" s="15" t="s">
        <v>184</v>
      </c>
    </row>
    <row r="2" spans="1:10">
      <c r="A2" s="17" t="s">
        <v>2516</v>
      </c>
      <c r="B2" s="17" t="s">
        <v>2517</v>
      </c>
      <c r="C2" s="16" t="s">
        <v>197</v>
      </c>
      <c r="D2" s="18" t="s">
        <v>2518</v>
      </c>
      <c r="E2" t="s">
        <v>191</v>
      </c>
      <c r="F2" t="s">
        <v>192</v>
      </c>
      <c r="I2" t="s">
        <v>2519</v>
      </c>
      <c r="J2" t="s">
        <v>2518</v>
      </c>
    </row>
    <row r="3" spans="1:10">
      <c r="A3" s="17"/>
      <c r="B3" s="17"/>
      <c r="C3" s="16" t="s">
        <v>197</v>
      </c>
      <c r="D3" s="18" t="s">
        <v>2520</v>
      </c>
      <c r="E3" t="s">
        <v>217</v>
      </c>
      <c r="F3" t="s">
        <v>201</v>
      </c>
      <c r="I3" t="s">
        <v>2521</v>
      </c>
      <c r="J3" t="s">
        <v>256</v>
      </c>
    </row>
    <row r="4" spans="1:10">
      <c r="A4" s="17"/>
      <c r="B4" s="17"/>
      <c r="C4" s="16" t="s">
        <v>197</v>
      </c>
      <c r="D4" s="18" t="s">
        <v>2522</v>
      </c>
      <c r="E4" t="s">
        <v>191</v>
      </c>
      <c r="F4" t="s">
        <v>201</v>
      </c>
      <c r="I4" t="s">
        <v>2519</v>
      </c>
      <c r="J4" t="s">
        <v>2523</v>
      </c>
    </row>
    <row r="5" spans="1:23">
      <c r="A5" s="17"/>
      <c r="B5" s="17"/>
      <c r="C5" s="16" t="s">
        <v>197</v>
      </c>
      <c r="D5" s="18" t="s">
        <v>8</v>
      </c>
      <c r="E5" t="s">
        <v>191</v>
      </c>
      <c r="F5" t="s">
        <v>201</v>
      </c>
      <c r="I5" t="s">
        <v>2519</v>
      </c>
      <c r="J5" t="s">
        <v>2524</v>
      </c>
      <c r="W5" t="s">
        <v>2525</v>
      </c>
    </row>
    <row r="6" spans="1:10">
      <c r="A6" s="17"/>
      <c r="B6" s="17"/>
      <c r="C6" s="16" t="s">
        <v>241</v>
      </c>
      <c r="D6" s="19" t="s">
        <v>2526</v>
      </c>
      <c r="E6" t="s">
        <v>191</v>
      </c>
      <c r="F6" t="s">
        <v>201</v>
      </c>
      <c r="I6" t="s">
        <v>2519</v>
      </c>
      <c r="J6" t="s">
        <v>2527</v>
      </c>
    </row>
    <row r="7" spans="1:10">
      <c r="A7" s="17"/>
      <c r="B7" s="17"/>
      <c r="C7" s="16" t="s">
        <v>197</v>
      </c>
      <c r="D7" s="18" t="s">
        <v>2528</v>
      </c>
      <c r="E7" t="s">
        <v>191</v>
      </c>
      <c r="F7" t="s">
        <v>201</v>
      </c>
      <c r="I7" t="s">
        <v>2519</v>
      </c>
      <c r="J7" t="s">
        <v>2529</v>
      </c>
    </row>
    <row r="8" spans="1:10">
      <c r="A8" s="17"/>
      <c r="B8" s="17"/>
      <c r="C8" s="16" t="s">
        <v>197</v>
      </c>
      <c r="D8" s="18" t="s">
        <v>2530</v>
      </c>
      <c r="E8" t="s">
        <v>217</v>
      </c>
      <c r="F8" t="s">
        <v>201</v>
      </c>
      <c r="I8" t="s">
        <v>2531</v>
      </c>
      <c r="J8" t="s">
        <v>256</v>
      </c>
    </row>
    <row r="9" ht="94.5" spans="1:15">
      <c r="A9" s="17"/>
      <c r="B9" s="17"/>
      <c r="C9" s="16" t="s">
        <v>187</v>
      </c>
      <c r="D9" s="20" t="s">
        <v>2532</v>
      </c>
      <c r="E9" t="s">
        <v>294</v>
      </c>
      <c r="F9" t="s">
        <v>192</v>
      </c>
      <c r="G9" t="s">
        <v>199</v>
      </c>
      <c r="H9" s="14" t="s">
        <v>2533</v>
      </c>
      <c r="I9" t="s">
        <v>2534</v>
      </c>
      <c r="J9" t="s">
        <v>219</v>
      </c>
      <c r="O9" t="s">
        <v>2535</v>
      </c>
    </row>
    <row r="10" spans="1:23">
      <c r="A10" s="17"/>
      <c r="B10" s="17"/>
      <c r="C10" s="16" t="s">
        <v>187</v>
      </c>
      <c r="D10" s="20" t="s">
        <v>2536</v>
      </c>
      <c r="E10" t="s">
        <v>294</v>
      </c>
      <c r="F10" t="s">
        <v>201</v>
      </c>
      <c r="G10" t="s">
        <v>199</v>
      </c>
      <c r="I10" t="s">
        <v>2537</v>
      </c>
      <c r="J10" t="s">
        <v>219</v>
      </c>
      <c r="W10" t="s">
        <v>2538</v>
      </c>
    </row>
    <row r="11" spans="1:21">
      <c r="A11" s="17"/>
      <c r="B11" s="17" t="s">
        <v>2539</v>
      </c>
      <c r="C11" s="16" t="s">
        <v>197</v>
      </c>
      <c r="D11" s="18" t="s">
        <v>2540</v>
      </c>
      <c r="E11" t="s">
        <v>234</v>
      </c>
      <c r="I11" t="s">
        <v>318</v>
      </c>
      <c r="J11" t="s">
        <v>1784</v>
      </c>
      <c r="Q11" t="s">
        <v>401</v>
      </c>
      <c r="R11">
        <v>0.1</v>
      </c>
      <c r="S11">
        <v>3</v>
      </c>
      <c r="T11">
        <v>1.5</v>
      </c>
      <c r="U11" t="s">
        <v>2541</v>
      </c>
    </row>
    <row r="12" spans="1:21">
      <c r="A12" s="17"/>
      <c r="B12" s="17"/>
      <c r="C12" s="16" t="s">
        <v>197</v>
      </c>
      <c r="D12" s="18" t="s">
        <v>2542</v>
      </c>
      <c r="E12" t="s">
        <v>234</v>
      </c>
      <c r="I12" t="s">
        <v>1997</v>
      </c>
      <c r="J12" t="s">
        <v>1784</v>
      </c>
      <c r="Q12" t="s">
        <v>401</v>
      </c>
      <c r="R12">
        <v>0.01</v>
      </c>
      <c r="S12">
        <v>0.5</v>
      </c>
      <c r="T12">
        <v>0.1</v>
      </c>
      <c r="U12" t="s">
        <v>1998</v>
      </c>
    </row>
    <row r="13" spans="1:19">
      <c r="A13" s="17"/>
      <c r="B13" s="17" t="s">
        <v>2543</v>
      </c>
      <c r="C13" s="16" t="s">
        <v>197</v>
      </c>
      <c r="D13" s="18" t="s">
        <v>2544</v>
      </c>
      <c r="E13" t="s">
        <v>234</v>
      </c>
      <c r="I13" t="s">
        <v>2162</v>
      </c>
      <c r="J13" t="s">
        <v>236</v>
      </c>
      <c r="Q13" t="s">
        <v>1821</v>
      </c>
      <c r="R13">
        <v>0</v>
      </c>
      <c r="S13">
        <v>100</v>
      </c>
    </row>
    <row r="14" spans="1:19">
      <c r="A14" s="17"/>
      <c r="B14" s="17"/>
      <c r="C14" s="16" t="s">
        <v>197</v>
      </c>
      <c r="D14" s="18" t="s">
        <v>2545</v>
      </c>
      <c r="E14" t="s">
        <v>234</v>
      </c>
      <c r="I14" t="s">
        <v>2166</v>
      </c>
      <c r="J14" t="s">
        <v>236</v>
      </c>
      <c r="Q14" t="s">
        <v>1821</v>
      </c>
      <c r="R14">
        <v>0</v>
      </c>
      <c r="S14">
        <v>100</v>
      </c>
    </row>
    <row r="15" spans="1:19">
      <c r="A15" s="17"/>
      <c r="B15" s="17"/>
      <c r="C15" s="16" t="s">
        <v>197</v>
      </c>
      <c r="D15" s="18" t="s">
        <v>2546</v>
      </c>
      <c r="E15" t="s">
        <v>234</v>
      </c>
      <c r="I15" t="s">
        <v>2383</v>
      </c>
      <c r="J15" t="s">
        <v>236</v>
      </c>
      <c r="Q15" t="s">
        <v>1821</v>
      </c>
      <c r="R15">
        <v>0</v>
      </c>
      <c r="S15">
        <v>100</v>
      </c>
    </row>
    <row r="16" spans="1:21">
      <c r="A16" s="17"/>
      <c r="B16" s="17" t="s">
        <v>2547</v>
      </c>
      <c r="C16" s="16" t="s">
        <v>197</v>
      </c>
      <c r="D16" s="18" t="s">
        <v>2540</v>
      </c>
      <c r="E16" t="s">
        <v>234</v>
      </c>
      <c r="I16" t="s">
        <v>318</v>
      </c>
      <c r="J16" t="s">
        <v>1784</v>
      </c>
      <c r="Q16" t="s">
        <v>401</v>
      </c>
      <c r="R16">
        <v>0.1</v>
      </c>
      <c r="S16">
        <v>3</v>
      </c>
      <c r="T16">
        <v>1.5</v>
      </c>
      <c r="U16" t="s">
        <v>2541</v>
      </c>
    </row>
    <row r="17" spans="1:21">
      <c r="A17" s="17"/>
      <c r="B17" s="17"/>
      <c r="C17" s="16" t="s">
        <v>197</v>
      </c>
      <c r="D17" s="18" t="s">
        <v>2542</v>
      </c>
      <c r="E17" t="s">
        <v>234</v>
      </c>
      <c r="I17" t="s">
        <v>1997</v>
      </c>
      <c r="J17" t="s">
        <v>1784</v>
      </c>
      <c r="Q17" t="s">
        <v>401</v>
      </c>
      <c r="R17">
        <v>0.01</v>
      </c>
      <c r="S17">
        <v>0.5</v>
      </c>
      <c r="T17">
        <v>0.1</v>
      </c>
      <c r="U17" t="s">
        <v>1998</v>
      </c>
    </row>
    <row r="18" spans="1:19">
      <c r="A18" s="17"/>
      <c r="B18" s="17" t="s">
        <v>2548</v>
      </c>
      <c r="C18" s="16" t="s">
        <v>197</v>
      </c>
      <c r="D18" s="18" t="s">
        <v>2549</v>
      </c>
      <c r="E18" t="s">
        <v>234</v>
      </c>
      <c r="I18" t="s">
        <v>2550</v>
      </c>
      <c r="Q18" t="s">
        <v>1821</v>
      </c>
      <c r="R18">
        <v>0</v>
      </c>
      <c r="S18">
        <v>100</v>
      </c>
    </row>
    <row r="19" spans="1:19">
      <c r="A19" s="17"/>
      <c r="B19" s="17" t="s">
        <v>2551</v>
      </c>
      <c r="C19" s="16" t="s">
        <v>197</v>
      </c>
      <c r="D19" s="18" t="s">
        <v>2552</v>
      </c>
      <c r="E19" t="s">
        <v>234</v>
      </c>
      <c r="G19" t="s">
        <v>199</v>
      </c>
      <c r="I19" t="s">
        <v>2383</v>
      </c>
      <c r="Q19" t="s">
        <v>1821</v>
      </c>
      <c r="R19">
        <v>0</v>
      </c>
      <c r="S19">
        <v>100</v>
      </c>
    </row>
    <row r="20" spans="1:19">
      <c r="A20" s="17"/>
      <c r="B20" s="17"/>
      <c r="C20" s="16" t="s">
        <v>197</v>
      </c>
      <c r="D20" s="18" t="s">
        <v>2553</v>
      </c>
      <c r="E20" t="s">
        <v>234</v>
      </c>
      <c r="G20" t="s">
        <v>199</v>
      </c>
      <c r="I20" t="s">
        <v>2554</v>
      </c>
      <c r="Q20" t="s">
        <v>1821</v>
      </c>
      <c r="R20">
        <v>0</v>
      </c>
      <c r="S20">
        <v>100</v>
      </c>
    </row>
    <row r="21" spans="1:19">
      <c r="A21" s="17"/>
      <c r="B21" s="17"/>
      <c r="C21" s="16" t="s">
        <v>197</v>
      </c>
      <c r="D21" s="18" t="s">
        <v>2555</v>
      </c>
      <c r="E21" t="s">
        <v>234</v>
      </c>
      <c r="G21" t="s">
        <v>199</v>
      </c>
      <c r="I21" t="s">
        <v>2162</v>
      </c>
      <c r="Q21" t="s">
        <v>1821</v>
      </c>
      <c r="R21">
        <v>0</v>
      </c>
      <c r="S21">
        <v>100</v>
      </c>
    </row>
    <row r="22" spans="1:19">
      <c r="A22" s="17"/>
      <c r="B22" s="17"/>
      <c r="C22" s="16" t="s">
        <v>197</v>
      </c>
      <c r="D22" s="18" t="s">
        <v>2556</v>
      </c>
      <c r="E22" t="s">
        <v>234</v>
      </c>
      <c r="G22" t="s">
        <v>199</v>
      </c>
      <c r="I22" t="s">
        <v>2166</v>
      </c>
      <c r="Q22" t="s">
        <v>1821</v>
      </c>
      <c r="R22">
        <v>0</v>
      </c>
      <c r="S22">
        <v>100</v>
      </c>
    </row>
    <row r="23" ht="40.5" spans="1:10">
      <c r="A23" s="17"/>
      <c r="B23" s="17"/>
      <c r="C23" s="16" t="s">
        <v>197</v>
      </c>
      <c r="D23" s="21" t="s">
        <v>2557</v>
      </c>
      <c r="E23" t="s">
        <v>234</v>
      </c>
      <c r="G23" t="s">
        <v>199</v>
      </c>
      <c r="H23" s="14" t="s">
        <v>2558</v>
      </c>
      <c r="I23" t="s">
        <v>2559</v>
      </c>
      <c r="J23" t="s">
        <v>236</v>
      </c>
    </row>
    <row r="24" spans="1:19">
      <c r="A24" s="17"/>
      <c r="B24" s="15" t="s">
        <v>2560</v>
      </c>
      <c r="C24" s="16" t="s">
        <v>197</v>
      </c>
      <c r="D24" s="18" t="s">
        <v>2561</v>
      </c>
      <c r="E24" t="s">
        <v>234</v>
      </c>
      <c r="I24" t="s">
        <v>2562</v>
      </c>
      <c r="J24" t="s">
        <v>236</v>
      </c>
      <c r="Q24" t="s">
        <v>1821</v>
      </c>
      <c r="R24">
        <v>0</v>
      </c>
      <c r="S24">
        <v>100</v>
      </c>
    </row>
    <row r="25" spans="1:10">
      <c r="A25" s="17" t="s">
        <v>1244</v>
      </c>
      <c r="B25" s="17" t="s">
        <v>1804</v>
      </c>
      <c r="C25" s="16" t="s">
        <v>162</v>
      </c>
      <c r="D25" s="22" t="s">
        <v>2563</v>
      </c>
      <c r="E25" t="s">
        <v>191</v>
      </c>
      <c r="F25" t="s">
        <v>192</v>
      </c>
      <c r="I25" t="s">
        <v>1812</v>
      </c>
      <c r="J25" t="s">
        <v>2564</v>
      </c>
    </row>
    <row r="26" spans="1:23">
      <c r="A26" s="17"/>
      <c r="B26" s="17"/>
      <c r="C26" s="16" t="s">
        <v>162</v>
      </c>
      <c r="D26" s="22" t="s">
        <v>1811</v>
      </c>
      <c r="E26" t="s">
        <v>191</v>
      </c>
      <c r="F26" t="s">
        <v>201</v>
      </c>
      <c r="I26" t="s">
        <v>1812</v>
      </c>
      <c r="J26" t="s">
        <v>1958</v>
      </c>
      <c r="W26" t="s">
        <v>2565</v>
      </c>
    </row>
    <row r="27" spans="1:9">
      <c r="A27" s="17"/>
      <c r="B27" s="17" t="s">
        <v>2566</v>
      </c>
      <c r="C27" s="16" t="s">
        <v>162</v>
      </c>
      <c r="D27" s="22" t="s">
        <v>2567</v>
      </c>
      <c r="E27" t="s">
        <v>234</v>
      </c>
      <c r="I27" t="s">
        <v>2568</v>
      </c>
    </row>
    <row r="28" spans="1:10">
      <c r="A28" s="17" t="s">
        <v>1246</v>
      </c>
      <c r="B28" s="17" t="s">
        <v>1804</v>
      </c>
      <c r="C28" s="16" t="s">
        <v>162</v>
      </c>
      <c r="D28" s="22" t="s">
        <v>2563</v>
      </c>
      <c r="E28" t="s">
        <v>191</v>
      </c>
      <c r="F28" t="s">
        <v>192</v>
      </c>
      <c r="I28" t="s">
        <v>1812</v>
      </c>
      <c r="J28" t="s">
        <v>2569</v>
      </c>
    </row>
    <row r="29" spans="1:23">
      <c r="A29" s="17"/>
      <c r="B29" s="17"/>
      <c r="C29" s="16" t="s">
        <v>162</v>
      </c>
      <c r="D29" s="22" t="s">
        <v>1811</v>
      </c>
      <c r="E29" t="s">
        <v>191</v>
      </c>
      <c r="F29" t="s">
        <v>201</v>
      </c>
      <c r="I29" t="s">
        <v>1812</v>
      </c>
      <c r="J29" t="s">
        <v>1962</v>
      </c>
      <c r="W29" t="s">
        <v>2565</v>
      </c>
    </row>
    <row r="30" spans="1:9">
      <c r="A30" s="17"/>
      <c r="B30" s="23" t="s">
        <v>2566</v>
      </c>
      <c r="C30" s="16" t="s">
        <v>162</v>
      </c>
      <c r="D30" s="22" t="s">
        <v>2567</v>
      </c>
      <c r="E30" t="s">
        <v>234</v>
      </c>
      <c r="I30" t="s">
        <v>2568</v>
      </c>
    </row>
  </sheetData>
  <mergeCells count="10">
    <mergeCell ref="A2:A24"/>
    <mergeCell ref="A25:A27"/>
    <mergeCell ref="A28:A30"/>
    <mergeCell ref="B2:B10"/>
    <mergeCell ref="B11:B12"/>
    <mergeCell ref="B13:B15"/>
    <mergeCell ref="B16:B17"/>
    <mergeCell ref="B19:B23"/>
    <mergeCell ref="B25:B26"/>
    <mergeCell ref="B28:B29"/>
  </mergeCells>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67"/>
  <sheetViews>
    <sheetView topLeftCell="B1" workbookViewId="0">
      <selection activeCell="B13" sqref="B13"/>
    </sheetView>
  </sheetViews>
  <sheetFormatPr defaultColWidth="9" defaultRowHeight="13.5"/>
  <cols>
    <col min="2" max="2" width="28.425" customWidth="1"/>
    <col min="3" max="3" width="62" customWidth="1"/>
    <col min="4" max="4" width="24.8583333333333" customWidth="1"/>
    <col min="5" max="5" width="24.7083333333333" customWidth="1"/>
    <col min="6" max="6" width="17.7083333333333" customWidth="1"/>
    <col min="7" max="7" width="11.8583333333333" customWidth="1"/>
    <col min="8" max="8" width="13" customWidth="1"/>
    <col min="11" max="11" width="44.5666666666667" customWidth="1"/>
  </cols>
  <sheetData>
    <row r="1" spans="2:8">
      <c r="B1" s="1" t="s">
        <v>2570</v>
      </c>
      <c r="C1" s="1"/>
      <c r="D1" s="1"/>
      <c r="E1" s="1" t="s">
        <v>2571</v>
      </c>
      <c r="F1" s="1"/>
      <c r="G1" s="1"/>
      <c r="H1" s="1"/>
    </row>
    <row r="2" spans="2:10">
      <c r="B2" t="s">
        <v>2572</v>
      </c>
      <c r="E2" s="1" t="s">
        <v>2573</v>
      </c>
      <c r="F2" s="1"/>
      <c r="G2" s="1"/>
      <c r="H2" s="1"/>
      <c r="I2" s="1"/>
      <c r="J2" s="1"/>
    </row>
    <row r="3" ht="14.25" spans="2:4">
      <c r="B3" s="2" t="s">
        <v>2574</v>
      </c>
      <c r="C3" s="2"/>
      <c r="D3" s="2"/>
    </row>
    <row r="4" ht="14.25" spans="2:4">
      <c r="B4" s="3" t="s">
        <v>2575</v>
      </c>
      <c r="C4" s="4"/>
      <c r="D4" s="5" t="s">
        <v>170</v>
      </c>
    </row>
    <row r="5" ht="14.25" spans="2:4">
      <c r="B5" s="6" t="s">
        <v>1561</v>
      </c>
      <c r="C5" s="7"/>
      <c r="D5" s="8" t="s">
        <v>1221</v>
      </c>
    </row>
    <row r="7" spans="1:14">
      <c r="A7" s="9" t="s">
        <v>2576</v>
      </c>
      <c r="B7" s="9" t="s">
        <v>2577</v>
      </c>
      <c r="C7" s="9" t="s">
        <v>2578</v>
      </c>
      <c r="D7" s="9" t="s">
        <v>2579</v>
      </c>
      <c r="E7" s="9" t="s">
        <v>2580</v>
      </c>
      <c r="F7" s="9" t="s">
        <v>2581</v>
      </c>
      <c r="G7" s="9" t="s">
        <v>2582</v>
      </c>
      <c r="H7" s="9" t="s">
        <v>2583</v>
      </c>
      <c r="I7" s="9" t="s">
        <v>2584</v>
      </c>
      <c r="J7" s="9"/>
      <c r="K7" s="9" t="s">
        <v>2585</v>
      </c>
      <c r="L7" s="15"/>
      <c r="M7" s="15"/>
      <c r="N7" s="15"/>
    </row>
    <row r="8" spans="1:11">
      <c r="A8" s="10"/>
      <c r="B8" s="10" t="s">
        <v>71</v>
      </c>
      <c r="C8" s="10" t="s">
        <v>71</v>
      </c>
      <c r="D8" s="10" t="s">
        <v>71</v>
      </c>
      <c r="E8" s="10" t="s">
        <v>71</v>
      </c>
      <c r="F8" s="10" t="s">
        <v>71</v>
      </c>
      <c r="G8" s="10" t="s">
        <v>71</v>
      </c>
      <c r="H8" s="10" t="s">
        <v>71</v>
      </c>
      <c r="I8" s="10" t="s">
        <v>71</v>
      </c>
      <c r="J8" s="10"/>
      <c r="K8" s="10" t="s">
        <v>2586</v>
      </c>
    </row>
    <row r="9" spans="1:11">
      <c r="A9" s="10"/>
      <c r="B9" s="10" t="s">
        <v>503</v>
      </c>
      <c r="C9" s="10" t="s">
        <v>832</v>
      </c>
      <c r="D9" s="10" t="s">
        <v>524</v>
      </c>
      <c r="E9" s="10" t="s">
        <v>576</v>
      </c>
      <c r="F9" s="10" t="s">
        <v>2587</v>
      </c>
      <c r="G9" s="10" t="s">
        <v>1258</v>
      </c>
      <c r="H9" s="10" t="s">
        <v>664</v>
      </c>
      <c r="I9" s="10" t="s">
        <v>1209</v>
      </c>
      <c r="J9" s="10"/>
      <c r="K9" s="10" t="s">
        <v>2588</v>
      </c>
    </row>
    <row r="10" spans="1:11">
      <c r="A10" s="10"/>
      <c r="B10" s="10" t="s">
        <v>505</v>
      </c>
      <c r="C10" s="10" t="s">
        <v>835</v>
      </c>
      <c r="D10" s="10" t="s">
        <v>526</v>
      </c>
      <c r="E10" s="10" t="s">
        <v>577</v>
      </c>
      <c r="F10" s="10" t="s">
        <v>2589</v>
      </c>
      <c r="G10" s="10"/>
      <c r="H10" s="10"/>
      <c r="I10" s="10" t="s">
        <v>1211</v>
      </c>
      <c r="J10" s="10"/>
      <c r="K10" s="10" t="s">
        <v>2590</v>
      </c>
    </row>
    <row r="11" spans="1:11">
      <c r="A11" s="10"/>
      <c r="B11" s="10" t="s">
        <v>2591</v>
      </c>
      <c r="C11" s="10" t="s">
        <v>838</v>
      </c>
      <c r="D11" s="10" t="s">
        <v>1221</v>
      </c>
      <c r="E11" s="10" t="s">
        <v>581</v>
      </c>
      <c r="F11" s="10" t="s">
        <v>2592</v>
      </c>
      <c r="G11" s="10"/>
      <c r="H11" s="10"/>
      <c r="I11" s="10"/>
      <c r="J11" s="10"/>
      <c r="K11" s="10" t="s">
        <v>2593</v>
      </c>
    </row>
    <row r="12" spans="1:11">
      <c r="A12" s="10"/>
      <c r="B12" s="10" t="s">
        <v>1511</v>
      </c>
      <c r="C12" s="10" t="s">
        <v>598</v>
      </c>
      <c r="D12" s="10" t="s">
        <v>1534</v>
      </c>
      <c r="E12" s="10" t="s">
        <v>579</v>
      </c>
      <c r="F12" s="10"/>
      <c r="G12" s="10"/>
      <c r="H12" s="10"/>
      <c r="I12" s="10"/>
      <c r="J12" s="10"/>
      <c r="K12" s="10" t="s">
        <v>729</v>
      </c>
    </row>
    <row r="13" spans="1:11">
      <c r="A13" s="10"/>
      <c r="B13" s="10" t="s">
        <v>1518</v>
      </c>
      <c r="C13" s="10" t="s">
        <v>600</v>
      </c>
      <c r="D13" s="10" t="s">
        <v>1536</v>
      </c>
      <c r="E13" s="10" t="s">
        <v>2594</v>
      </c>
      <c r="F13" s="10"/>
      <c r="G13" s="10"/>
      <c r="H13" s="10"/>
      <c r="I13" s="10"/>
      <c r="J13" s="10"/>
      <c r="K13" s="10" t="s">
        <v>2595</v>
      </c>
    </row>
    <row r="14" spans="1:11">
      <c r="A14" s="10"/>
      <c r="B14" s="10" t="s">
        <v>1517</v>
      </c>
      <c r="C14" s="10" t="s">
        <v>602</v>
      </c>
      <c r="D14" s="10" t="s">
        <v>1538</v>
      </c>
      <c r="E14" s="10"/>
      <c r="F14" s="10"/>
      <c r="G14" s="10"/>
      <c r="H14" s="10"/>
      <c r="I14" s="10"/>
      <c r="J14" s="10"/>
      <c r="K14" s="10" t="s">
        <v>2596</v>
      </c>
    </row>
    <row r="15" spans="1:11">
      <c r="A15" s="10"/>
      <c r="B15" s="10" t="s">
        <v>1503</v>
      </c>
      <c r="C15" s="10" t="s">
        <v>604</v>
      </c>
      <c r="D15" s="10" t="s">
        <v>1540</v>
      </c>
      <c r="E15" s="10"/>
      <c r="F15" s="10"/>
      <c r="G15" s="10"/>
      <c r="H15" s="10"/>
      <c r="I15" s="10"/>
      <c r="J15" s="10"/>
      <c r="K15" s="10"/>
    </row>
    <row r="16" spans="1:11">
      <c r="A16" s="10"/>
      <c r="B16" s="10" t="s">
        <v>1506</v>
      </c>
      <c r="C16" s="10" t="s">
        <v>606</v>
      </c>
      <c r="D16" s="10" t="s">
        <v>1542</v>
      </c>
      <c r="E16" s="10"/>
      <c r="F16" s="10"/>
      <c r="G16" s="10"/>
      <c r="H16" s="10"/>
      <c r="I16" s="10"/>
      <c r="J16" s="10"/>
      <c r="K16" s="10"/>
    </row>
    <row r="17" spans="1:11">
      <c r="A17" s="10"/>
      <c r="B17" s="10" t="s">
        <v>1508</v>
      </c>
      <c r="C17" s="10" t="s">
        <v>1571</v>
      </c>
      <c r="D17" s="10" t="s">
        <v>1546</v>
      </c>
      <c r="E17" s="10"/>
      <c r="F17" s="10"/>
      <c r="G17" s="10"/>
      <c r="H17" s="10"/>
      <c r="I17" s="10"/>
      <c r="J17" s="10"/>
      <c r="K17" s="10"/>
    </row>
    <row r="18" spans="1:11">
      <c r="A18" s="10"/>
      <c r="B18" s="10" t="s">
        <v>1510</v>
      </c>
      <c r="C18" s="10" t="s">
        <v>1573</v>
      </c>
      <c r="D18" s="10" t="s">
        <v>1548</v>
      </c>
      <c r="E18" s="10"/>
      <c r="F18" s="10"/>
      <c r="G18" s="10"/>
      <c r="H18" s="10"/>
      <c r="I18" s="10"/>
      <c r="J18" s="10"/>
      <c r="K18" s="10"/>
    </row>
    <row r="19" spans="1:11">
      <c r="A19" s="10"/>
      <c r="B19" s="10" t="s">
        <v>2597</v>
      </c>
      <c r="C19" s="10" t="s">
        <v>1575</v>
      </c>
      <c r="D19" s="10" t="s">
        <v>1550</v>
      </c>
      <c r="E19" s="10"/>
      <c r="F19" s="10"/>
      <c r="G19" s="10"/>
      <c r="H19" s="10"/>
      <c r="I19" s="10"/>
      <c r="J19" s="10"/>
      <c r="K19" s="10"/>
    </row>
    <row r="20" spans="1:11">
      <c r="A20" s="10"/>
      <c r="B20" s="10" t="s">
        <v>690</v>
      </c>
      <c r="C20" s="10" t="s">
        <v>1577</v>
      </c>
      <c r="D20" s="10" t="s">
        <v>1552</v>
      </c>
      <c r="E20" s="10"/>
      <c r="F20" s="10"/>
      <c r="G20" s="10"/>
      <c r="H20" s="10"/>
      <c r="I20" s="10"/>
      <c r="J20" s="10"/>
      <c r="K20" s="10"/>
    </row>
    <row r="21" spans="1:11">
      <c r="A21" s="10"/>
      <c r="B21" s="10" t="s">
        <v>692</v>
      </c>
      <c r="C21" s="10" t="s">
        <v>1237</v>
      </c>
      <c r="D21" s="10" t="s">
        <v>1554</v>
      </c>
      <c r="E21" s="10"/>
      <c r="F21" s="10"/>
      <c r="G21" s="10"/>
      <c r="H21" s="10"/>
      <c r="I21" s="10"/>
      <c r="J21" s="10"/>
      <c r="K21" s="10"/>
    </row>
    <row r="22" spans="1:11">
      <c r="A22" s="10"/>
      <c r="B22" s="10" t="s">
        <v>529</v>
      </c>
      <c r="C22" s="10" t="s">
        <v>643</v>
      </c>
      <c r="D22" s="10" t="s">
        <v>1556</v>
      </c>
      <c r="E22" s="10"/>
      <c r="F22" s="10"/>
      <c r="G22" s="10"/>
      <c r="H22" s="10"/>
      <c r="I22" s="10"/>
      <c r="J22" s="10"/>
      <c r="K22" s="10"/>
    </row>
    <row r="23" spans="1:11">
      <c r="A23" s="10"/>
      <c r="B23" s="10"/>
      <c r="C23" s="10" t="s">
        <v>1231</v>
      </c>
      <c r="D23" s="10" t="s">
        <v>1558</v>
      </c>
      <c r="E23" s="10"/>
      <c r="F23" s="10"/>
      <c r="G23" s="10"/>
      <c r="H23" s="10"/>
      <c r="I23" s="10"/>
      <c r="J23" s="10"/>
      <c r="K23" s="10"/>
    </row>
    <row r="24" spans="1:11">
      <c r="A24" s="10"/>
      <c r="B24" s="10"/>
      <c r="C24" s="10" t="s">
        <v>705</v>
      </c>
      <c r="D24" s="10" t="s">
        <v>654</v>
      </c>
      <c r="E24" s="10"/>
      <c r="F24" s="10"/>
      <c r="G24" s="10"/>
      <c r="H24" s="10"/>
      <c r="I24" s="10"/>
      <c r="J24" s="10"/>
      <c r="K24" s="10"/>
    </row>
    <row r="25" spans="1:11">
      <c r="A25" s="10"/>
      <c r="B25" s="10"/>
      <c r="C25" s="10" t="s">
        <v>707</v>
      </c>
      <c r="D25" s="10" t="s">
        <v>1215</v>
      </c>
      <c r="E25" s="10"/>
      <c r="F25" s="10"/>
      <c r="G25" s="10"/>
      <c r="H25" s="10"/>
      <c r="I25" s="10"/>
      <c r="J25" s="10"/>
      <c r="K25" s="10"/>
    </row>
    <row r="26" spans="1:11">
      <c r="A26" s="10"/>
      <c r="B26" s="10"/>
      <c r="C26" s="10" t="s">
        <v>709</v>
      </c>
      <c r="D26" s="10" t="s">
        <v>1217</v>
      </c>
      <c r="E26" s="10"/>
      <c r="F26" s="10"/>
      <c r="G26" s="10"/>
      <c r="H26" s="10"/>
      <c r="I26" s="10"/>
      <c r="J26" s="10"/>
      <c r="K26" s="10"/>
    </row>
    <row r="27" spans="1:11">
      <c r="A27" s="10"/>
      <c r="B27" s="10"/>
      <c r="C27" s="10" t="s">
        <v>529</v>
      </c>
      <c r="D27" s="10" t="s">
        <v>1219</v>
      </c>
      <c r="E27" s="10"/>
      <c r="F27" s="10"/>
      <c r="G27" s="10"/>
      <c r="H27" s="10"/>
      <c r="I27" s="10"/>
      <c r="J27" s="10"/>
      <c r="K27" s="10"/>
    </row>
    <row r="28" spans="1:11">
      <c r="A28" s="10"/>
      <c r="B28" s="10"/>
      <c r="C28" s="10"/>
      <c r="D28" s="10" t="s">
        <v>784</v>
      </c>
      <c r="E28" s="10"/>
      <c r="F28" s="10"/>
      <c r="G28" s="10"/>
      <c r="H28" s="10"/>
      <c r="I28" s="10"/>
      <c r="J28" s="10"/>
      <c r="K28" s="10"/>
    </row>
    <row r="29" spans="1:11">
      <c r="A29" s="10"/>
      <c r="B29" s="10"/>
      <c r="C29" s="10" t="s">
        <v>2598</v>
      </c>
      <c r="D29" s="10" t="s">
        <v>786</v>
      </c>
      <c r="E29" s="10"/>
      <c r="F29" s="10"/>
      <c r="G29" s="10"/>
      <c r="H29" s="10"/>
      <c r="I29" s="10"/>
      <c r="J29" s="10"/>
      <c r="K29" s="10"/>
    </row>
    <row r="30" spans="1:11">
      <c r="A30" s="10"/>
      <c r="B30" s="10"/>
      <c r="C30" s="10" t="s">
        <v>2599</v>
      </c>
      <c r="D30" s="10" t="s">
        <v>788</v>
      </c>
      <c r="E30" s="10"/>
      <c r="F30" s="10"/>
      <c r="G30" s="10"/>
      <c r="H30" s="10"/>
      <c r="I30" s="10"/>
      <c r="J30" s="10"/>
      <c r="K30" s="10"/>
    </row>
    <row r="31" spans="1:11">
      <c r="A31" s="10"/>
      <c r="B31" s="10"/>
      <c r="C31" s="10"/>
      <c r="D31" t="s">
        <v>1544</v>
      </c>
      <c r="E31" s="10"/>
      <c r="F31" s="10"/>
      <c r="G31" s="10"/>
      <c r="H31" s="10"/>
      <c r="I31" s="10"/>
      <c r="J31" s="10"/>
      <c r="K31" s="10"/>
    </row>
    <row r="32" spans="1:11">
      <c r="A32" s="10"/>
      <c r="B32" s="10"/>
      <c r="C32" s="10"/>
      <c r="D32" s="10" t="s">
        <v>529</v>
      </c>
      <c r="E32" s="10"/>
      <c r="F32" s="10"/>
      <c r="G32" s="10"/>
      <c r="H32" s="10"/>
      <c r="I32" s="10"/>
      <c r="J32" s="10"/>
      <c r="K32" s="10"/>
    </row>
    <row r="34" spans="2:3">
      <c r="B34" t="s">
        <v>2600</v>
      </c>
      <c r="C34" t="s">
        <v>2601</v>
      </c>
    </row>
    <row r="36" spans="2:2">
      <c r="B36" t="s">
        <v>2602</v>
      </c>
    </row>
    <row r="37" spans="2:2">
      <c r="B37" t="s">
        <v>2603</v>
      </c>
    </row>
    <row r="38" spans="2:2">
      <c r="B38" t="s">
        <v>2604</v>
      </c>
    </row>
    <row r="39" spans="2:3">
      <c r="B39" t="s">
        <v>71</v>
      </c>
      <c r="C39" t="s">
        <v>2605</v>
      </c>
    </row>
    <row r="41" spans="2:3">
      <c r="B41" t="s">
        <v>2606</v>
      </c>
      <c r="C41" t="s">
        <v>2607</v>
      </c>
    </row>
    <row r="42" spans="2:3">
      <c r="B42" t="s">
        <v>2608</v>
      </c>
      <c r="C42" t="s">
        <v>2609</v>
      </c>
    </row>
    <row r="43" spans="2:2">
      <c r="B43" t="s">
        <v>2610</v>
      </c>
    </row>
    <row r="44" spans="2:3">
      <c r="B44" t="s">
        <v>2611</v>
      </c>
      <c r="C44" t="s">
        <v>2612</v>
      </c>
    </row>
    <row r="46" spans="2:3">
      <c r="B46" t="s">
        <v>2613</v>
      </c>
      <c r="C46" t="s">
        <v>2614</v>
      </c>
    </row>
    <row r="48" spans="2:8">
      <c r="B48" s="9" t="s">
        <v>2615</v>
      </c>
      <c r="C48" s="11" t="s">
        <v>2602</v>
      </c>
      <c r="D48" s="9" t="s">
        <v>2616</v>
      </c>
      <c r="E48" s="9" t="s">
        <v>2617</v>
      </c>
      <c r="F48" s="9" t="s">
        <v>2618</v>
      </c>
      <c r="G48" s="9" t="s">
        <v>2619</v>
      </c>
      <c r="H48" s="9" t="s">
        <v>2620</v>
      </c>
    </row>
    <row r="49" spans="2:8">
      <c r="B49" s="10"/>
      <c r="C49" s="12"/>
      <c r="D49" s="10" t="s">
        <v>2586</v>
      </c>
      <c r="E49" s="10" t="s">
        <v>2621</v>
      </c>
      <c r="F49" s="10" t="s">
        <v>2577</v>
      </c>
      <c r="G49" s="10" t="s">
        <v>2622</v>
      </c>
      <c r="H49" s="10" t="s">
        <v>2623</v>
      </c>
    </row>
    <row r="50" spans="2:8">
      <c r="B50" s="10"/>
      <c r="C50" s="10"/>
      <c r="D50" s="10" t="s">
        <v>2588</v>
      </c>
      <c r="E50" s="10"/>
      <c r="F50" s="10" t="s">
        <v>2578</v>
      </c>
      <c r="G50" s="10" t="s">
        <v>2624</v>
      </c>
      <c r="H50" s="10"/>
    </row>
    <row r="51" spans="2:8">
      <c r="B51" s="10"/>
      <c r="C51" s="10"/>
      <c r="D51" s="10" t="s">
        <v>2590</v>
      </c>
      <c r="E51" s="10"/>
      <c r="F51" s="10" t="s">
        <v>2579</v>
      </c>
      <c r="G51" s="10" t="s">
        <v>2579</v>
      </c>
      <c r="H51" s="10"/>
    </row>
    <row r="52" spans="2:8">
      <c r="B52" s="10"/>
      <c r="C52" s="10"/>
      <c r="D52" s="10" t="s">
        <v>2593</v>
      </c>
      <c r="E52" s="10"/>
      <c r="F52" s="10" t="s">
        <v>2580</v>
      </c>
      <c r="G52" s="10" t="s">
        <v>1495</v>
      </c>
      <c r="H52" s="10"/>
    </row>
    <row r="53" spans="2:8">
      <c r="B53" s="10"/>
      <c r="C53" s="10"/>
      <c r="D53" s="10" t="s">
        <v>729</v>
      </c>
      <c r="E53" s="10"/>
      <c r="F53" s="10" t="s">
        <v>2581</v>
      </c>
      <c r="G53" s="10" t="s">
        <v>2625</v>
      </c>
      <c r="H53" s="10"/>
    </row>
    <row r="54" spans="2:8">
      <c r="B54" s="10"/>
      <c r="C54" s="10"/>
      <c r="D54" s="10" t="s">
        <v>2595</v>
      </c>
      <c r="E54" s="10"/>
      <c r="F54" s="10" t="s">
        <v>2582</v>
      </c>
      <c r="G54" s="10" t="s">
        <v>2430</v>
      </c>
      <c r="H54" s="10"/>
    </row>
    <row r="55" spans="2:8">
      <c r="B55" s="10"/>
      <c r="C55" s="10"/>
      <c r="D55" s="10" t="s">
        <v>2596</v>
      </c>
      <c r="E55" s="10"/>
      <c r="F55" s="10" t="s">
        <v>2583</v>
      </c>
      <c r="G55" s="10" t="s">
        <v>2626</v>
      </c>
      <c r="H55" s="10"/>
    </row>
    <row r="56" spans="2:8">
      <c r="B56" s="10"/>
      <c r="C56" s="10"/>
      <c r="D56" s="10" t="s">
        <v>2627</v>
      </c>
      <c r="E56" s="10"/>
      <c r="F56" s="10" t="s">
        <v>2584</v>
      </c>
      <c r="G56" s="10" t="s">
        <v>2584</v>
      </c>
      <c r="H56" s="10"/>
    </row>
    <row r="57" spans="2:8">
      <c r="B57" s="10"/>
      <c r="C57" s="10"/>
      <c r="D57" s="10"/>
      <c r="E57" s="10"/>
      <c r="F57" s="10"/>
      <c r="G57" s="10"/>
      <c r="H57" s="10"/>
    </row>
    <row r="58" spans="2:8">
      <c r="B58" s="9" t="s">
        <v>2399</v>
      </c>
      <c r="C58" s="11" t="s">
        <v>2628</v>
      </c>
      <c r="D58" s="9" t="s">
        <v>2617</v>
      </c>
      <c r="E58" s="9" t="s">
        <v>2629</v>
      </c>
      <c r="F58" s="9" t="s">
        <v>2630</v>
      </c>
      <c r="G58" s="10"/>
      <c r="H58" s="10"/>
    </row>
    <row r="59" spans="2:8">
      <c r="B59" s="10"/>
      <c r="C59" s="10"/>
      <c r="D59" s="10" t="s">
        <v>2621</v>
      </c>
      <c r="E59" s="10" t="s">
        <v>2621</v>
      </c>
      <c r="F59" s="10" t="s">
        <v>2631</v>
      </c>
      <c r="G59" s="10"/>
      <c r="H59" s="10"/>
    </row>
    <row r="61" spans="2:2">
      <c r="B61" s="13" t="s">
        <v>2632</v>
      </c>
    </row>
    <row r="62" ht="27" spans="2:3">
      <c r="B62" t="s">
        <v>2603</v>
      </c>
      <c r="C62" s="14" t="s">
        <v>2633</v>
      </c>
    </row>
    <row r="63" spans="2:3">
      <c r="B63" t="s">
        <v>2634</v>
      </c>
      <c r="C63" t="s">
        <v>2635</v>
      </c>
    </row>
    <row r="64" spans="2:3">
      <c r="B64" s="15" t="s">
        <v>71</v>
      </c>
      <c r="C64" t="s">
        <v>2605</v>
      </c>
    </row>
    <row r="66" ht="27" spans="2:3">
      <c r="B66" t="s">
        <v>2613</v>
      </c>
      <c r="C66" s="14" t="s">
        <v>2636</v>
      </c>
    </row>
    <row r="67" spans="2:3">
      <c r="B67" s="15" t="s">
        <v>71</v>
      </c>
      <c r="C67" t="s">
        <v>2605</v>
      </c>
    </row>
  </sheetData>
  <mergeCells count="5">
    <mergeCell ref="B1:D1"/>
    <mergeCell ref="E1:H1"/>
    <mergeCell ref="E2:J2"/>
    <mergeCell ref="B3:D3"/>
    <mergeCell ref="B5:C5"/>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
  <sheetViews>
    <sheetView workbookViewId="0">
      <selection activeCell="A1" sqref="A1"/>
    </sheetView>
  </sheetViews>
  <sheetFormatPr defaultColWidth="9" defaultRowHeight="13.5" outlineLevelRow="6"/>
  <cols>
    <col min="1" max="1" width="22.425" customWidth="1"/>
    <col min="8" max="8" width="16.5666666666667" customWidth="1"/>
    <col min="15" max="15" width="28.1416666666667" customWidth="1"/>
  </cols>
  <sheetData>
    <row r="1" spans="1:16">
      <c r="A1" s="22" t="s">
        <v>0</v>
      </c>
      <c r="B1" s="22" t="s">
        <v>1</v>
      </c>
      <c r="C1" s="22" t="s">
        <v>2</v>
      </c>
      <c r="D1" s="22" t="s">
        <v>3</v>
      </c>
      <c r="E1" s="22" t="s">
        <v>4</v>
      </c>
      <c r="F1" s="22" t="s">
        <v>5</v>
      </c>
      <c r="G1" s="22" t="s">
        <v>6</v>
      </c>
      <c r="H1" s="22" t="s">
        <v>8</v>
      </c>
      <c r="I1" s="22" t="s">
        <v>9</v>
      </c>
      <c r="J1" s="22" t="s">
        <v>10</v>
      </c>
      <c r="K1" s="22" t="s">
        <v>11</v>
      </c>
      <c r="L1" s="22" t="s">
        <v>12</v>
      </c>
      <c r="M1" s="22" t="s">
        <v>13</v>
      </c>
      <c r="N1" s="22"/>
      <c r="O1" s="22" t="s">
        <v>0</v>
      </c>
      <c r="P1" s="22" t="s">
        <v>14</v>
      </c>
    </row>
    <row r="2" spans="1:16">
      <c r="A2" s="25" t="s">
        <v>15</v>
      </c>
      <c r="B2" s="25">
        <f>COUNTIF('Unit Settings'!C:C,"Not Developed")</f>
        <v>56</v>
      </c>
      <c r="C2" s="25">
        <f>COUNTIF('Unit Settings - Boards'!C:C,"Not Developed")</f>
        <v>448</v>
      </c>
      <c r="D2" s="25">
        <f>COUNTIF('Air Handler Board'!C:C,"Not Developed")</f>
        <v>15</v>
      </c>
      <c r="E2" s="25">
        <f>COUNTIF(Sensors!C:C,"Not Developed")</f>
        <v>9</v>
      </c>
      <c r="F2" s="25">
        <f>COUNTIF('OA Damper'!C:C,"Not Developed")</f>
        <v>0</v>
      </c>
      <c r="G2" s="25">
        <f>COUNTIF(Dehum!C:C,"Not Developed")</f>
        <v>2</v>
      </c>
      <c r="H2" s="25">
        <f>COUNTIF('Building Pressure'!C:C,"Not Developed")</f>
        <v>4</v>
      </c>
      <c r="I2" s="25">
        <f>COUNTIF(ERV!C:C,"Not Developed")</f>
        <v>0</v>
      </c>
      <c r="J2" s="25">
        <f>COUNTIF(Preheat!D:D,"Not Developed")</f>
        <v>0</v>
      </c>
      <c r="K2" s="25">
        <f>COUNTIF(Heating!C:C,"Not Developed")</f>
        <v>34</v>
      </c>
      <c r="L2" s="25">
        <f>COUNTIF(Cooling!C:C,"NotDeveloped")</f>
        <v>0</v>
      </c>
      <c r="M2" s="25">
        <f>COUNTIF(Fans!C:C,"NotDeveloped")</f>
        <v>0</v>
      </c>
      <c r="N2" s="25" t="s">
        <v>16</v>
      </c>
      <c r="O2" s="25" t="s">
        <v>15</v>
      </c>
      <c r="P2" s="25">
        <f t="shared" ref="P2:P7" si="0">SUM(C2:N2)</f>
        <v>512</v>
      </c>
    </row>
    <row r="3" spans="1:16">
      <c r="A3" s="143" t="s">
        <v>17</v>
      </c>
      <c r="B3" s="143">
        <f>COUNTIF('Unit Settings'!C:C,"Dev and passed testing")</f>
        <v>17</v>
      </c>
      <c r="C3" s="143">
        <f>COUNTIF('Unit Settings - Boards'!C:C,"Dev and passed testing")</f>
        <v>666</v>
      </c>
      <c r="D3" s="143">
        <f>COUNTIF('Air Handler Board'!C:C,"Dev and passed testing")</f>
        <v>1027</v>
      </c>
      <c r="E3" s="143">
        <f>COUNTIF(Sensors!C:C,"Dev and passed testing")</f>
        <v>24</v>
      </c>
      <c r="F3" s="143">
        <f>COUNTIF('OA Damper'!C:C,"Dev and passed testing")</f>
        <v>18</v>
      </c>
      <c r="G3" s="143">
        <f>COUNTIF(Dehum!C:C,"Dev and passed testing")</f>
        <v>0</v>
      </c>
      <c r="H3" s="143">
        <f>COUNTIF('Building Pressure'!C:C,"Dev and passed testing")</f>
        <v>31</v>
      </c>
      <c r="I3" s="143">
        <f>COUNTIF(ERV!C:C,"Dev and passed testing")</f>
        <v>18</v>
      </c>
      <c r="J3" s="143">
        <f>COUNTIF(Preheat!D:D,"Dev and passed testing")</f>
        <v>13</v>
      </c>
      <c r="K3" s="143">
        <f>COUNTIF(Heating!C:C,"Dev and passed testing")</f>
        <v>136</v>
      </c>
      <c r="L3" s="143">
        <f>COUNTIF(Cooling!C:C,"Dev and passed testing")</f>
        <v>37</v>
      </c>
      <c r="M3" s="143">
        <f>COUNTIF(Fans!C:C,"Dev and passed testing")</f>
        <v>20</v>
      </c>
      <c r="N3" s="143" t="s">
        <v>16</v>
      </c>
      <c r="O3" s="143" t="s">
        <v>17</v>
      </c>
      <c r="P3" s="143">
        <f t="shared" si="0"/>
        <v>1990</v>
      </c>
    </row>
    <row r="4" spans="1:16">
      <c r="A4" s="24" t="s">
        <v>18</v>
      </c>
      <c r="B4" s="24">
        <f>COUNTIF('Unit Settings'!C:C,"Dev and failed testing")</f>
        <v>14</v>
      </c>
      <c r="C4" s="24">
        <f>COUNTIF('Unit Settings - Boards'!C:C,"Dev and failed testing")</f>
        <v>254</v>
      </c>
      <c r="D4" s="24">
        <f>COUNTIF('Air Handler Board'!C:C,"Dev and failed testing")</f>
        <v>34</v>
      </c>
      <c r="E4" s="24">
        <f>COUNTIF(Sensors!C:C,"Dev and failed testing")</f>
        <v>4</v>
      </c>
      <c r="F4" s="24">
        <f>COUNTIF('OA Damper'!C:C,"Dev and failed testing")</f>
        <v>4</v>
      </c>
      <c r="G4" s="24">
        <f>COUNTIF(Dehum!C:C,"Dev and failed testing")</f>
        <v>20</v>
      </c>
      <c r="H4" s="24">
        <f>COUNTIF('Building Pressure'!C:C,"Dev and failed testing")</f>
        <v>0</v>
      </c>
      <c r="I4" s="24">
        <f>COUNTIF(ERV!C:C,"Dev and failed testing")</f>
        <v>0</v>
      </c>
      <c r="J4" s="24">
        <f>COUNTIF(Preheat!D:D,"Dev and failed testing")</f>
        <v>0</v>
      </c>
      <c r="K4" s="24">
        <f>COUNTIF(Heating!C:C,"Dev and failed testing")</f>
        <v>108</v>
      </c>
      <c r="L4" s="24">
        <f>COUNTIF(Cooling!C:C,"Dev and failed testing")</f>
        <v>40</v>
      </c>
      <c r="M4" s="24">
        <f>COUNTIF(Fans!C:C,"Dev and failed testing")</f>
        <v>2</v>
      </c>
      <c r="N4" s="24" t="s">
        <v>16</v>
      </c>
      <c r="O4" s="24" t="s">
        <v>18</v>
      </c>
      <c r="P4" s="24">
        <f t="shared" si="0"/>
        <v>466</v>
      </c>
    </row>
    <row r="5" spans="1:16">
      <c r="A5" s="144" t="s">
        <v>19</v>
      </c>
      <c r="B5" s="144">
        <f>COUNTIF('Unit Settings'!C:C,"Dev and partial testing")</f>
        <v>0</v>
      </c>
      <c r="C5" s="144">
        <f>COUNTIF('Unit Settings - Boards'!C:C,"Dev and Partial Tested")</f>
        <v>0</v>
      </c>
      <c r="D5" s="144">
        <f>COUNTIF('Air Handler Board'!C:C,"Dev partial testing")</f>
        <v>0</v>
      </c>
      <c r="E5" s="144">
        <f>COUNTIF(Sensors!C:C,"Dev partial testing")</f>
        <v>0</v>
      </c>
      <c r="F5" s="144">
        <f>COUNTIF('OA Damper'!C:C,"Dev partial testing")</f>
        <v>0</v>
      </c>
      <c r="G5" s="144">
        <f>COUNTIF(Dehum!C:C,"Dev partial testing")</f>
        <v>0</v>
      </c>
      <c r="H5" s="144">
        <f>COUNTIF('Building Pressure'!C:C,"Dev partial testing")</f>
        <v>0</v>
      </c>
      <c r="I5" s="144">
        <f>COUNTIF(ERV!C:C,"Dev partial testing")</f>
        <v>0</v>
      </c>
      <c r="J5" s="144">
        <f>COUNTIF(Preheat!D:D,"Dev partial testing")</f>
        <v>0</v>
      </c>
      <c r="K5" s="144">
        <f>COUNTIF(Heating!C:C,"Dev partial testing")</f>
        <v>0</v>
      </c>
      <c r="L5" s="144">
        <f>COUNTIF(Cooling!C:C,"Dev partial testing")</f>
        <v>0</v>
      </c>
      <c r="M5" s="144">
        <f>COUNTIF(Fans!C:C,"Dev partial testing")</f>
        <v>0</v>
      </c>
      <c r="N5" s="144" t="s">
        <v>16</v>
      </c>
      <c r="O5" s="144" t="s">
        <v>19</v>
      </c>
      <c r="P5" s="144">
        <f t="shared" si="0"/>
        <v>0</v>
      </c>
    </row>
    <row r="6" spans="1:16">
      <c r="A6" s="145" t="s">
        <v>20</v>
      </c>
      <c r="B6" s="145">
        <f>COUNTIF('Unit Settings'!C:C,"Can't Test")</f>
        <v>31</v>
      </c>
      <c r="C6" s="145">
        <f>COUNTIF('Unit Settings - Boards'!C:C,"Can't Test")</f>
        <v>17</v>
      </c>
      <c r="D6" s="145">
        <f>COUNTIF('Air Handler Board'!C:C,"Can't Test")</f>
        <v>0</v>
      </c>
      <c r="E6" s="145">
        <f>COUNTIF(Sensors!C:C,"Can't Test")</f>
        <v>0</v>
      </c>
      <c r="F6" s="145">
        <f>COUNTIF('OA Damper'!C:C,"Can't Test")</f>
        <v>0</v>
      </c>
      <c r="G6" s="145">
        <f>COUNTIF(Dehum!C:C,"Can't Test")</f>
        <v>14</v>
      </c>
      <c r="H6" s="145">
        <f>COUNTIF('Building Pressure'!C:C,"Can't Test")</f>
        <v>6</v>
      </c>
      <c r="I6" s="145">
        <f>COUNTIF(ERV!C:C,"Can't Test")</f>
        <v>4</v>
      </c>
      <c r="J6" s="145">
        <f>COUNTIF(Preheat!D:D,"Can't Test")</f>
        <v>0</v>
      </c>
      <c r="K6" s="145">
        <f>COUNTIF(Heating!C:C,"Can't Test")</f>
        <v>32</v>
      </c>
      <c r="L6" s="145">
        <f>COUNTIF(Cooling!C:C,"Can't Test")</f>
        <v>0</v>
      </c>
      <c r="M6" s="145">
        <f>COUNTIF(Fans!C:C,"Can't Test")</f>
        <v>6</v>
      </c>
      <c r="N6" s="145" t="s">
        <v>16</v>
      </c>
      <c r="O6" s="145" t="s">
        <v>20</v>
      </c>
      <c r="P6" s="145">
        <f t="shared" si="0"/>
        <v>79</v>
      </c>
    </row>
    <row r="7" spans="1:16">
      <c r="A7" s="44" t="s">
        <v>21</v>
      </c>
      <c r="B7" s="44">
        <f>COUNTIF('Unit Settings'!C:C,"Not Tested")</f>
        <v>4</v>
      </c>
      <c r="C7" s="44">
        <f>COUNTIF('Unit Settings - Boards'!C:C,"Not Tested")</f>
        <v>180</v>
      </c>
      <c r="D7" s="44">
        <f>COUNTIF('Air Handler Board'!C:C,"Can't Test")</f>
        <v>0</v>
      </c>
      <c r="E7" s="44">
        <f>COUNTIF(Sensors!C:C,"Not Tested")</f>
        <v>4</v>
      </c>
      <c r="F7" s="44">
        <f>COUNTIF('OA Damper'!C:C,"Not Tested")</f>
        <v>0</v>
      </c>
      <c r="G7" s="44">
        <f>COUNTIF(Dehum!C:C,"Not Tested")</f>
        <v>3</v>
      </c>
      <c r="H7" s="44">
        <f>COUNTIF('Building Pressure'!C:C,"Not Tested")</f>
        <v>0</v>
      </c>
      <c r="I7" s="44">
        <f>COUNTIF(ERV!C:C,"Not Tested")</f>
        <v>0</v>
      </c>
      <c r="J7" s="44">
        <f>COUNTIF(Preheat!D:D,"Not Tested")</f>
        <v>0</v>
      </c>
      <c r="K7" s="44">
        <f>COUNTIF(Heating!C:C,"Not Tested")</f>
        <v>160</v>
      </c>
      <c r="L7" s="44">
        <f>COUNTIF(Cooling!C:C,"Not Tested")</f>
        <v>0</v>
      </c>
      <c r="M7" s="44">
        <f>COUNTIF(Fans!C:C,"Not Tested")</f>
        <v>1</v>
      </c>
      <c r="N7" s="44" t="s">
        <v>16</v>
      </c>
      <c r="O7" s="44" t="s">
        <v>21</v>
      </c>
      <c r="P7" s="44">
        <f t="shared" si="0"/>
        <v>348</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
  <sheetViews>
    <sheetView workbookViewId="0">
      <selection activeCell="B7" sqref="B7"/>
    </sheetView>
  </sheetViews>
  <sheetFormatPr defaultColWidth="9" defaultRowHeight="13.5" outlineLevelRow="5" outlineLevelCol="2"/>
  <cols>
    <col min="1" max="1" width="7.70833333333333" customWidth="1"/>
    <col min="2" max="2" width="65.7083333333333" customWidth="1"/>
    <col min="3" max="3" width="64" customWidth="1"/>
    <col min="4" max="4" width="9.14166666666667" customWidth="1"/>
  </cols>
  <sheetData>
    <row r="1" spans="1:3">
      <c r="A1" t="s">
        <v>22</v>
      </c>
      <c r="B1" t="s">
        <v>23</v>
      </c>
      <c r="C1" t="s">
        <v>24</v>
      </c>
    </row>
    <row r="2" ht="90.75" customHeight="1" spans="1:3">
      <c r="A2" t="s">
        <v>25</v>
      </c>
      <c r="B2" s="14" t="s">
        <v>26</v>
      </c>
      <c r="C2" s="14" t="s">
        <v>27</v>
      </c>
    </row>
    <row r="3" ht="40.5" spans="1:3">
      <c r="A3" t="s">
        <v>28</v>
      </c>
      <c r="B3" s="14" t="s">
        <v>29</v>
      </c>
      <c r="C3" s="14" t="s">
        <v>30</v>
      </c>
    </row>
    <row r="4" ht="27" spans="1:3">
      <c r="A4" s="22" t="s">
        <v>31</v>
      </c>
      <c r="B4" s="141" t="s">
        <v>32</v>
      </c>
      <c r="C4" s="141" t="s">
        <v>33</v>
      </c>
    </row>
    <row r="5" ht="40.5" spans="1:3">
      <c r="A5" t="s">
        <v>34</v>
      </c>
      <c r="B5" s="142" t="s">
        <v>35</v>
      </c>
      <c r="C5" t="s">
        <v>36</v>
      </c>
    </row>
    <row r="6" spans="1:3">
      <c r="A6" t="s">
        <v>37</v>
      </c>
      <c r="B6" t="s">
        <v>38</v>
      </c>
      <c r="C6" s="26" t="s">
        <v>39</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9"/>
  <sheetViews>
    <sheetView topLeftCell="C1" workbookViewId="0">
      <selection activeCell="G1" sqref="G$1:G$1048576"/>
    </sheetView>
  </sheetViews>
  <sheetFormatPr defaultColWidth="9" defaultRowHeight="13.5" outlineLevelCol="6"/>
  <cols>
    <col min="1" max="1" width="33.1416666666667" customWidth="1"/>
    <col min="2" max="2" width="12.5666666666667" customWidth="1"/>
    <col min="3" max="3" width="70" style="14" customWidth="1"/>
    <col min="4" max="4" width="33.7083333333333" customWidth="1"/>
    <col min="5" max="5" width="22.5666666666667" customWidth="1"/>
    <col min="6" max="6" width="26.8583333333333" style="14" customWidth="1"/>
  </cols>
  <sheetData>
    <row r="1" s="15" customFormat="1" spans="1:7">
      <c r="A1" s="15" t="s">
        <v>40</v>
      </c>
      <c r="B1" s="15" t="s">
        <v>41</v>
      </c>
      <c r="C1" s="61" t="s">
        <v>42</v>
      </c>
      <c r="D1" s="15" t="s">
        <v>43</v>
      </c>
      <c r="E1" s="15" t="s">
        <v>44</v>
      </c>
      <c r="F1" s="61" t="s">
        <v>45</v>
      </c>
      <c r="G1" s="15">
        <v>5</v>
      </c>
    </row>
    <row r="2" spans="1:5">
      <c r="A2" t="s">
        <v>46</v>
      </c>
      <c r="B2">
        <v>8899</v>
      </c>
      <c r="C2" s="14" t="s">
        <v>47</v>
      </c>
      <c r="E2" t="s">
        <v>48</v>
      </c>
    </row>
    <row r="3" spans="1:5">
      <c r="A3" t="s">
        <v>49</v>
      </c>
      <c r="B3">
        <v>6073</v>
      </c>
      <c r="C3" s="14" t="s">
        <v>50</v>
      </c>
      <c r="D3" t="s">
        <v>51</v>
      </c>
      <c r="E3" t="s">
        <v>48</v>
      </c>
    </row>
    <row r="4" spans="1:5">
      <c r="A4" t="s">
        <v>49</v>
      </c>
      <c r="B4">
        <v>6083</v>
      </c>
      <c r="C4" s="14" t="s">
        <v>52</v>
      </c>
      <c r="D4" t="s">
        <v>53</v>
      </c>
      <c r="E4" t="s">
        <v>48</v>
      </c>
    </row>
    <row r="5" spans="1:5">
      <c r="A5" t="s">
        <v>49</v>
      </c>
      <c r="B5">
        <v>6093</v>
      </c>
      <c r="C5" s="14" t="s">
        <v>54</v>
      </c>
      <c r="D5" t="s">
        <v>55</v>
      </c>
      <c r="E5" t="s">
        <v>48</v>
      </c>
    </row>
    <row r="6" spans="1:5">
      <c r="A6" t="s">
        <v>49</v>
      </c>
      <c r="B6">
        <v>6013</v>
      </c>
      <c r="C6" s="14" t="s">
        <v>56</v>
      </c>
      <c r="D6" t="s">
        <v>57</v>
      </c>
      <c r="E6" t="s">
        <v>48</v>
      </c>
    </row>
    <row r="7" spans="1:5">
      <c r="A7" t="s">
        <v>49</v>
      </c>
      <c r="B7">
        <v>665</v>
      </c>
      <c r="C7" s="14" t="s">
        <v>58</v>
      </c>
      <c r="D7" t="s">
        <v>59</v>
      </c>
      <c r="E7" t="s">
        <v>48</v>
      </c>
    </row>
    <row r="8" spans="1:5">
      <c r="A8" t="s">
        <v>49</v>
      </c>
      <c r="B8">
        <v>662</v>
      </c>
      <c r="C8" s="14" t="s">
        <v>60</v>
      </c>
      <c r="D8" t="s">
        <v>61</v>
      </c>
      <c r="E8" t="s">
        <v>48</v>
      </c>
    </row>
    <row r="9" spans="1:5">
      <c r="A9" t="s">
        <v>49</v>
      </c>
      <c r="B9">
        <v>648</v>
      </c>
      <c r="C9" s="14" t="s">
        <v>60</v>
      </c>
      <c r="D9" t="s">
        <v>62</v>
      </c>
      <c r="E9" t="s">
        <v>48</v>
      </c>
    </row>
    <row r="10" spans="1:5">
      <c r="A10" t="s">
        <v>49</v>
      </c>
      <c r="B10">
        <v>679</v>
      </c>
      <c r="C10" s="14" t="s">
        <v>60</v>
      </c>
      <c r="D10" s="139" t="s">
        <v>63</v>
      </c>
      <c r="E10" t="s">
        <v>48</v>
      </c>
    </row>
    <row r="11" spans="1:5">
      <c r="A11" t="s">
        <v>49</v>
      </c>
      <c r="B11">
        <v>685</v>
      </c>
      <c r="C11" s="14" t="s">
        <v>64</v>
      </c>
      <c r="D11" t="s">
        <v>65</v>
      </c>
      <c r="E11" t="s">
        <v>48</v>
      </c>
    </row>
    <row r="12" spans="1:5">
      <c r="A12" t="s">
        <v>49</v>
      </c>
      <c r="B12">
        <v>685</v>
      </c>
      <c r="C12" s="14" t="s">
        <v>66</v>
      </c>
      <c r="D12" s="146" t="s">
        <v>67</v>
      </c>
      <c r="E12" t="s">
        <v>48</v>
      </c>
    </row>
    <row r="13" spans="1:5">
      <c r="A13" t="s">
        <v>49</v>
      </c>
      <c r="B13">
        <v>694</v>
      </c>
      <c r="C13" s="14" t="s">
        <v>68</v>
      </c>
      <c r="D13" t="s">
        <v>69</v>
      </c>
      <c r="E13" t="s">
        <v>48</v>
      </c>
    </row>
    <row r="14" spans="1:5">
      <c r="A14" t="s">
        <v>49</v>
      </c>
      <c r="B14">
        <v>4880</v>
      </c>
      <c r="C14" s="14" t="s">
        <v>70</v>
      </c>
      <c r="D14" t="s">
        <v>71</v>
      </c>
      <c r="E14" t="s">
        <v>48</v>
      </c>
    </row>
    <row r="15" spans="1:5">
      <c r="A15" t="s">
        <v>49</v>
      </c>
      <c r="B15">
        <v>4880</v>
      </c>
      <c r="C15" s="14" t="s">
        <v>72</v>
      </c>
      <c r="D15" t="s">
        <v>71</v>
      </c>
      <c r="E15" t="s">
        <v>48</v>
      </c>
    </row>
    <row r="16" spans="1:5">
      <c r="A16" t="s">
        <v>49</v>
      </c>
      <c r="B16">
        <v>4887</v>
      </c>
      <c r="C16" s="14" t="s">
        <v>70</v>
      </c>
      <c r="D16" t="s">
        <v>73</v>
      </c>
      <c r="E16" t="s">
        <v>48</v>
      </c>
    </row>
    <row r="17" spans="1:5">
      <c r="A17" t="s">
        <v>49</v>
      </c>
      <c r="B17">
        <v>4887</v>
      </c>
      <c r="C17" s="14" t="s">
        <v>72</v>
      </c>
      <c r="D17" t="s">
        <v>73</v>
      </c>
      <c r="E17" t="s">
        <v>48</v>
      </c>
    </row>
    <row r="18" spans="1:5">
      <c r="A18" t="s">
        <v>49</v>
      </c>
      <c r="B18">
        <v>4916</v>
      </c>
      <c r="C18" s="14" t="s">
        <v>70</v>
      </c>
      <c r="D18" t="s">
        <v>74</v>
      </c>
      <c r="E18" t="s">
        <v>48</v>
      </c>
    </row>
    <row r="19" spans="1:5">
      <c r="A19" t="s">
        <v>49</v>
      </c>
      <c r="B19">
        <v>4916</v>
      </c>
      <c r="C19" s="14" t="s">
        <v>72</v>
      </c>
      <c r="D19" t="s">
        <v>74</v>
      </c>
      <c r="E19" t="s">
        <v>48</v>
      </c>
    </row>
    <row r="20" ht="54" spans="1:5">
      <c r="A20" t="s">
        <v>75</v>
      </c>
      <c r="B20">
        <v>7278</v>
      </c>
      <c r="C20" s="14" t="s">
        <v>76</v>
      </c>
      <c r="D20" t="s">
        <v>77</v>
      </c>
      <c r="E20" t="s">
        <v>48</v>
      </c>
    </row>
    <row r="21" ht="54" spans="1:5">
      <c r="A21" t="s">
        <v>75</v>
      </c>
      <c r="B21">
        <v>7285</v>
      </c>
      <c r="C21" s="14" t="s">
        <v>78</v>
      </c>
      <c r="D21" t="s">
        <v>77</v>
      </c>
      <c r="E21" t="s">
        <v>48</v>
      </c>
    </row>
    <row r="22" ht="54" spans="1:5">
      <c r="A22" t="s">
        <v>75</v>
      </c>
      <c r="B22">
        <v>7293</v>
      </c>
      <c r="C22" s="14" t="s">
        <v>79</v>
      </c>
      <c r="D22" t="s">
        <v>77</v>
      </c>
      <c r="E22" t="s">
        <v>48</v>
      </c>
    </row>
    <row r="23" ht="54" spans="1:5">
      <c r="A23" t="s">
        <v>75</v>
      </c>
      <c r="B23">
        <v>7301</v>
      </c>
      <c r="C23" s="14" t="s">
        <v>80</v>
      </c>
      <c r="D23" t="s">
        <v>77</v>
      </c>
      <c r="E23" t="s">
        <v>48</v>
      </c>
    </row>
    <row r="24" ht="54" spans="1:5">
      <c r="A24" t="s">
        <v>75</v>
      </c>
      <c r="B24">
        <v>7309</v>
      </c>
      <c r="C24" s="14" t="s">
        <v>81</v>
      </c>
      <c r="D24" t="s">
        <v>77</v>
      </c>
      <c r="E24" t="s">
        <v>48</v>
      </c>
    </row>
    <row r="25" spans="1:5">
      <c r="A25" t="s">
        <v>49</v>
      </c>
      <c r="B25">
        <v>1054</v>
      </c>
      <c r="C25" s="14" t="s">
        <v>82</v>
      </c>
      <c r="D25" s="146" t="s">
        <v>83</v>
      </c>
      <c r="E25" t="s">
        <v>48</v>
      </c>
    </row>
    <row r="26" spans="1:5">
      <c r="A26" t="s">
        <v>49</v>
      </c>
      <c r="B26">
        <v>1062</v>
      </c>
      <c r="C26" s="14" t="s">
        <v>82</v>
      </c>
      <c r="D26" s="146" t="s">
        <v>67</v>
      </c>
      <c r="E26" t="s">
        <v>48</v>
      </c>
    </row>
    <row r="27" spans="1:5">
      <c r="A27" t="s">
        <v>49</v>
      </c>
      <c r="B27">
        <v>3066</v>
      </c>
      <c r="C27" s="14" t="s">
        <v>84</v>
      </c>
      <c r="D27" t="s">
        <v>71</v>
      </c>
      <c r="E27" t="s">
        <v>48</v>
      </c>
    </row>
    <row r="28" spans="1:5">
      <c r="A28" t="s">
        <v>49</v>
      </c>
      <c r="B28">
        <v>3066</v>
      </c>
      <c r="C28" s="14" t="s">
        <v>85</v>
      </c>
      <c r="D28" s="146" t="s">
        <v>83</v>
      </c>
      <c r="E28" t="s">
        <v>48</v>
      </c>
    </row>
    <row r="29" spans="1:5">
      <c r="A29" t="s">
        <v>49</v>
      </c>
      <c r="B29">
        <v>3080</v>
      </c>
      <c r="C29" s="14" t="s">
        <v>85</v>
      </c>
      <c r="D29" s="146" t="s">
        <v>67</v>
      </c>
      <c r="E29" t="s">
        <v>48</v>
      </c>
    </row>
    <row r="30" spans="1:5">
      <c r="A30" t="s">
        <v>49</v>
      </c>
      <c r="B30">
        <v>3082</v>
      </c>
      <c r="C30" s="14" t="s">
        <v>86</v>
      </c>
      <c r="D30" t="s">
        <v>77</v>
      </c>
      <c r="E30" t="s">
        <v>48</v>
      </c>
    </row>
    <row r="31" spans="1:5">
      <c r="A31" t="s">
        <v>49</v>
      </c>
      <c r="B31">
        <v>3082</v>
      </c>
      <c r="C31" s="14" t="s">
        <v>84</v>
      </c>
      <c r="D31" t="s">
        <v>87</v>
      </c>
      <c r="E31" t="s">
        <v>48</v>
      </c>
    </row>
    <row r="32" spans="1:5">
      <c r="A32" t="s">
        <v>49</v>
      </c>
      <c r="B32">
        <v>3121</v>
      </c>
      <c r="C32" s="14" t="s">
        <v>84</v>
      </c>
      <c r="D32" t="s">
        <v>88</v>
      </c>
      <c r="E32" t="s">
        <v>48</v>
      </c>
    </row>
    <row r="33" spans="1:5">
      <c r="A33" t="s">
        <v>49</v>
      </c>
      <c r="B33">
        <v>3137</v>
      </c>
      <c r="C33" s="14" t="s">
        <v>84</v>
      </c>
      <c r="D33" t="s">
        <v>89</v>
      </c>
      <c r="E33" t="s">
        <v>48</v>
      </c>
    </row>
    <row r="34" spans="1:5">
      <c r="A34" t="s">
        <v>75</v>
      </c>
      <c r="B34">
        <v>9040</v>
      </c>
      <c r="C34" s="14" t="s">
        <v>90</v>
      </c>
      <c r="D34" t="s">
        <v>77</v>
      </c>
      <c r="E34" t="s">
        <v>48</v>
      </c>
    </row>
    <row r="35" spans="1:5">
      <c r="A35" t="s">
        <v>75</v>
      </c>
      <c r="B35">
        <v>9032</v>
      </c>
      <c r="C35" s="14" t="s">
        <v>91</v>
      </c>
      <c r="D35" t="s">
        <v>77</v>
      </c>
      <c r="E35" t="s">
        <v>48</v>
      </c>
    </row>
    <row r="36" spans="1:5">
      <c r="A36" t="s">
        <v>49</v>
      </c>
      <c r="B36">
        <v>3369</v>
      </c>
      <c r="C36" s="14" t="s">
        <v>92</v>
      </c>
      <c r="D36" s="146" t="s">
        <v>67</v>
      </c>
      <c r="E36" t="s">
        <v>48</v>
      </c>
    </row>
    <row r="37" spans="1:5">
      <c r="A37" t="s">
        <v>75</v>
      </c>
      <c r="B37">
        <v>2609</v>
      </c>
      <c r="C37" s="14" t="s">
        <v>93</v>
      </c>
      <c r="D37" t="s">
        <v>77</v>
      </c>
      <c r="E37" t="s">
        <v>48</v>
      </c>
    </row>
    <row r="38" spans="1:5">
      <c r="A38" t="s">
        <v>75</v>
      </c>
      <c r="B38">
        <v>6432</v>
      </c>
      <c r="C38" s="14" t="s">
        <v>94</v>
      </c>
      <c r="E38" t="s">
        <v>48</v>
      </c>
    </row>
    <row r="39" spans="1:5">
      <c r="A39" t="s">
        <v>95</v>
      </c>
      <c r="B39">
        <v>19</v>
      </c>
      <c r="C39" s="14" t="s">
        <v>96</v>
      </c>
      <c r="E39" t="s">
        <v>48</v>
      </c>
    </row>
    <row r="40" spans="1:6">
      <c r="A40" t="s">
        <v>95</v>
      </c>
      <c r="B40">
        <v>22</v>
      </c>
      <c r="C40" s="14" t="s">
        <v>97</v>
      </c>
      <c r="E40" t="s">
        <v>98</v>
      </c>
      <c r="F40" s="14" t="s">
        <v>99</v>
      </c>
    </row>
    <row r="41" spans="1:5">
      <c r="A41" t="s">
        <v>95</v>
      </c>
      <c r="B41">
        <v>25</v>
      </c>
      <c r="C41" s="14" t="s">
        <v>100</v>
      </c>
      <c r="E41" t="s">
        <v>48</v>
      </c>
    </row>
    <row r="42" spans="1:5">
      <c r="A42" t="s">
        <v>101</v>
      </c>
      <c r="B42">
        <v>49</v>
      </c>
      <c r="C42" s="14" t="s">
        <v>102</v>
      </c>
      <c r="E42" t="s">
        <v>48</v>
      </c>
    </row>
    <row r="43" ht="27" spans="1:5">
      <c r="A43" t="s">
        <v>103</v>
      </c>
      <c r="B43">
        <v>27</v>
      </c>
      <c r="C43" s="14" t="s">
        <v>104</v>
      </c>
      <c r="E43" t="s">
        <v>48</v>
      </c>
    </row>
    <row r="44" ht="27" spans="1:6">
      <c r="A44" t="s">
        <v>105</v>
      </c>
      <c r="B44">
        <v>15</v>
      </c>
      <c r="C44" s="14" t="s">
        <v>106</v>
      </c>
      <c r="E44" t="s">
        <v>98</v>
      </c>
      <c r="F44" s="14" t="s">
        <v>107</v>
      </c>
    </row>
    <row r="45" spans="1:5">
      <c r="A45" t="s">
        <v>105</v>
      </c>
      <c r="B45">
        <v>16</v>
      </c>
      <c r="C45" s="14" t="s">
        <v>108</v>
      </c>
      <c r="E45" t="s">
        <v>48</v>
      </c>
    </row>
    <row r="46" ht="81" spans="1:6">
      <c r="A46" t="s">
        <v>109</v>
      </c>
      <c r="B46">
        <v>34</v>
      </c>
      <c r="C46" s="14" t="s">
        <v>108</v>
      </c>
      <c r="E46" t="s">
        <v>98</v>
      </c>
      <c r="F46" s="14" t="s">
        <v>110</v>
      </c>
    </row>
    <row r="47" spans="1:5">
      <c r="A47" t="s">
        <v>109</v>
      </c>
      <c r="B47">
        <v>35</v>
      </c>
      <c r="C47" s="14" t="s">
        <v>111</v>
      </c>
      <c r="E47" t="s">
        <v>48</v>
      </c>
    </row>
    <row r="48" spans="1:5">
      <c r="A48" t="s">
        <v>112</v>
      </c>
      <c r="B48">
        <v>28</v>
      </c>
      <c r="C48" s="14" t="s">
        <v>108</v>
      </c>
      <c r="E48" t="s">
        <v>48</v>
      </c>
    </row>
    <row r="49" spans="1:5">
      <c r="A49" t="s">
        <v>113</v>
      </c>
      <c r="B49">
        <v>33</v>
      </c>
      <c r="C49" s="14" t="s">
        <v>102</v>
      </c>
      <c r="E49" t="s">
        <v>48</v>
      </c>
    </row>
    <row r="50" spans="1:5">
      <c r="A50" t="s">
        <v>113</v>
      </c>
      <c r="B50">
        <v>53</v>
      </c>
      <c r="C50" s="14" t="s">
        <v>114</v>
      </c>
      <c r="E50" t="s">
        <v>48</v>
      </c>
    </row>
    <row r="51" spans="1:5">
      <c r="A51" t="s">
        <v>49</v>
      </c>
      <c r="B51">
        <v>4973</v>
      </c>
      <c r="C51" s="14" t="s">
        <v>72</v>
      </c>
      <c r="D51" t="s">
        <v>71</v>
      </c>
      <c r="E51" t="s">
        <v>98</v>
      </c>
    </row>
    <row r="52" spans="1:5">
      <c r="A52" t="s">
        <v>49</v>
      </c>
      <c r="B52">
        <v>4973</v>
      </c>
      <c r="C52" s="14" t="s">
        <v>115</v>
      </c>
      <c r="D52" t="s">
        <v>71</v>
      </c>
      <c r="E52" t="s">
        <v>48</v>
      </c>
    </row>
    <row r="53" spans="1:5">
      <c r="A53" t="s">
        <v>49</v>
      </c>
      <c r="B53">
        <v>4986</v>
      </c>
      <c r="C53" s="14" t="s">
        <v>72</v>
      </c>
      <c r="D53" t="s">
        <v>73</v>
      </c>
      <c r="E53" t="s">
        <v>98</v>
      </c>
    </row>
    <row r="54" spans="1:5">
      <c r="A54" t="s">
        <v>49</v>
      </c>
      <c r="B54">
        <v>4986</v>
      </c>
      <c r="C54" s="14" t="s">
        <v>115</v>
      </c>
      <c r="D54" t="s">
        <v>73</v>
      </c>
      <c r="E54" t="s">
        <v>48</v>
      </c>
    </row>
    <row r="55" spans="1:6">
      <c r="A55" t="s">
        <v>49</v>
      </c>
      <c r="B55">
        <v>5000</v>
      </c>
      <c r="C55" s="14" t="s">
        <v>72</v>
      </c>
      <c r="D55" t="s">
        <v>116</v>
      </c>
      <c r="E55" t="s">
        <v>98</v>
      </c>
      <c r="F55" s="26" t="s">
        <v>117</v>
      </c>
    </row>
    <row r="56" spans="1:5">
      <c r="A56" t="s">
        <v>49</v>
      </c>
      <c r="B56">
        <v>5000</v>
      </c>
      <c r="C56" s="14" t="s">
        <v>115</v>
      </c>
      <c r="D56" t="s">
        <v>116</v>
      </c>
      <c r="E56" t="s">
        <v>48</v>
      </c>
    </row>
    <row r="57" spans="1:6">
      <c r="A57" t="s">
        <v>49</v>
      </c>
      <c r="B57">
        <v>5015</v>
      </c>
      <c r="C57" s="14" t="s">
        <v>72</v>
      </c>
      <c r="D57" t="s">
        <v>74</v>
      </c>
      <c r="E57" t="s">
        <v>98</v>
      </c>
      <c r="F57" s="14" t="s">
        <v>117</v>
      </c>
    </row>
    <row r="58" ht="54" spans="1:6">
      <c r="A58" t="s">
        <v>49</v>
      </c>
      <c r="B58">
        <v>5015</v>
      </c>
      <c r="C58" s="14" t="s">
        <v>115</v>
      </c>
      <c r="D58" t="s">
        <v>74</v>
      </c>
      <c r="E58" t="s">
        <v>48</v>
      </c>
      <c r="F58" s="14" t="s">
        <v>118</v>
      </c>
    </row>
    <row r="59" ht="40.5" spans="1:6">
      <c r="A59" t="s">
        <v>75</v>
      </c>
      <c r="B59">
        <v>5485</v>
      </c>
      <c r="C59" s="14" t="s">
        <v>119</v>
      </c>
      <c r="D59" t="s">
        <v>120</v>
      </c>
      <c r="E59" t="s">
        <v>48</v>
      </c>
      <c r="F59" s="27" t="s">
        <v>121</v>
      </c>
    </row>
    <row r="60" ht="40.5" spans="1:6">
      <c r="A60" t="s">
        <v>122</v>
      </c>
      <c r="B60">
        <v>23</v>
      </c>
      <c r="C60" s="14" t="s">
        <v>123</v>
      </c>
      <c r="E60" t="s">
        <v>48</v>
      </c>
      <c r="F60" s="14" t="s">
        <v>124</v>
      </c>
    </row>
    <row r="61" ht="40.5" spans="1:6">
      <c r="A61" t="s">
        <v>122</v>
      </c>
      <c r="B61">
        <v>35</v>
      </c>
      <c r="C61" s="14" t="s">
        <v>123</v>
      </c>
      <c r="E61" t="s">
        <v>48</v>
      </c>
      <c r="F61" s="14" t="s">
        <v>124</v>
      </c>
    </row>
    <row r="62" ht="40.5" spans="1:6">
      <c r="A62" t="s">
        <v>122</v>
      </c>
      <c r="B62">
        <v>45</v>
      </c>
      <c r="C62" s="14" t="s">
        <v>123</v>
      </c>
      <c r="E62" t="s">
        <v>48</v>
      </c>
      <c r="F62" s="14" t="s">
        <v>124</v>
      </c>
    </row>
    <row r="63" ht="27" spans="1:5">
      <c r="A63" t="s">
        <v>75</v>
      </c>
      <c r="B63">
        <v>4929</v>
      </c>
      <c r="C63" s="14" t="s">
        <v>125</v>
      </c>
      <c r="E63" t="s">
        <v>48</v>
      </c>
    </row>
    <row r="64" ht="54" spans="1:5">
      <c r="A64" t="s">
        <v>75</v>
      </c>
      <c r="B64">
        <v>7078</v>
      </c>
      <c r="C64" s="14" t="s">
        <v>126</v>
      </c>
      <c r="E64" t="s">
        <v>48</v>
      </c>
    </row>
    <row r="65" ht="54" spans="1:5">
      <c r="A65" t="s">
        <v>75</v>
      </c>
      <c r="B65">
        <v>7089</v>
      </c>
      <c r="C65" s="14" t="s">
        <v>127</v>
      </c>
      <c r="E65" t="s">
        <v>48</v>
      </c>
    </row>
    <row r="66" ht="54" spans="1:5">
      <c r="A66" t="s">
        <v>75</v>
      </c>
      <c r="B66">
        <v>7100</v>
      </c>
      <c r="C66" s="14" t="s">
        <v>128</v>
      </c>
      <c r="E66" t="s">
        <v>48</v>
      </c>
    </row>
    <row r="67" ht="27" spans="1:6">
      <c r="A67" t="s">
        <v>129</v>
      </c>
      <c r="B67">
        <v>21</v>
      </c>
      <c r="C67" s="14" t="s">
        <v>130</v>
      </c>
      <c r="E67" t="s">
        <v>98</v>
      </c>
      <c r="F67" s="14" t="s">
        <v>131</v>
      </c>
    </row>
    <row r="68" spans="1:5">
      <c r="A68" t="s">
        <v>49</v>
      </c>
      <c r="B68">
        <v>3334</v>
      </c>
      <c r="C68" s="14" t="s">
        <v>132</v>
      </c>
      <c r="E68" t="s">
        <v>48</v>
      </c>
    </row>
    <row r="69" spans="1:5">
      <c r="A69" t="s">
        <v>49</v>
      </c>
      <c r="B69">
        <v>3345</v>
      </c>
      <c r="C69" s="14" t="s">
        <v>132</v>
      </c>
      <c r="E69" t="s">
        <v>48</v>
      </c>
    </row>
    <row r="70" spans="1:5">
      <c r="A70" t="s">
        <v>49</v>
      </c>
      <c r="B70">
        <v>3362</v>
      </c>
      <c r="C70" s="14" t="s">
        <v>133</v>
      </c>
      <c r="E70" t="s">
        <v>48</v>
      </c>
    </row>
    <row r="71" spans="1:5">
      <c r="A71" t="s">
        <v>49</v>
      </c>
      <c r="B71">
        <v>3375</v>
      </c>
      <c r="C71" s="14" t="s">
        <v>134</v>
      </c>
      <c r="E71" t="s">
        <v>98</v>
      </c>
    </row>
    <row r="72" spans="1:5">
      <c r="A72" t="s">
        <v>49</v>
      </c>
      <c r="B72">
        <v>3392</v>
      </c>
      <c r="C72" s="14" t="s">
        <v>132</v>
      </c>
      <c r="E72" t="s">
        <v>48</v>
      </c>
    </row>
    <row r="73" ht="27" spans="1:5">
      <c r="A73" t="s">
        <v>75</v>
      </c>
      <c r="B73">
        <v>416</v>
      </c>
      <c r="C73" s="14" t="s">
        <v>135</v>
      </c>
      <c r="E73" t="s">
        <v>48</v>
      </c>
    </row>
    <row r="74" ht="27" spans="1:5">
      <c r="A74" t="s">
        <v>75</v>
      </c>
      <c r="B74">
        <v>2616</v>
      </c>
      <c r="C74" s="14" t="s">
        <v>136</v>
      </c>
      <c r="E74" t="s">
        <v>48</v>
      </c>
    </row>
    <row r="75" ht="40.5" spans="1:5">
      <c r="A75" t="s">
        <v>75</v>
      </c>
      <c r="B75">
        <v>3555</v>
      </c>
      <c r="C75" s="14" t="s">
        <v>137</v>
      </c>
      <c r="E75" t="s">
        <v>48</v>
      </c>
    </row>
    <row r="76" ht="40.5" spans="1:5">
      <c r="A76" t="s">
        <v>75</v>
      </c>
      <c r="B76">
        <v>3561</v>
      </c>
      <c r="C76" s="14" t="s">
        <v>137</v>
      </c>
      <c r="E76" t="s">
        <v>48</v>
      </c>
    </row>
    <row r="77" ht="27" spans="1:5">
      <c r="A77" t="s">
        <v>75</v>
      </c>
      <c r="B77">
        <v>3567</v>
      </c>
      <c r="C77" s="14" t="s">
        <v>138</v>
      </c>
      <c r="E77" t="s">
        <v>48</v>
      </c>
    </row>
    <row r="78" ht="27" spans="1:5">
      <c r="A78" t="s">
        <v>75</v>
      </c>
      <c r="B78">
        <v>3573</v>
      </c>
      <c r="C78" s="14" t="s">
        <v>138</v>
      </c>
      <c r="E78" t="s">
        <v>48</v>
      </c>
    </row>
    <row r="79" ht="27" spans="1:5">
      <c r="A79" t="s">
        <v>75</v>
      </c>
      <c r="B79">
        <v>3596</v>
      </c>
      <c r="C79" s="14" t="s">
        <v>139</v>
      </c>
      <c r="E79" t="s">
        <v>48</v>
      </c>
    </row>
    <row r="80" ht="27" spans="1:5">
      <c r="A80" t="s">
        <v>75</v>
      </c>
      <c r="B80">
        <v>3602</v>
      </c>
      <c r="C80" s="14" t="s">
        <v>139</v>
      </c>
      <c r="E80" t="s">
        <v>48</v>
      </c>
    </row>
    <row r="81" ht="27" spans="1:5">
      <c r="A81" t="s">
        <v>75</v>
      </c>
      <c r="B81">
        <v>3608</v>
      </c>
      <c r="C81" s="14" t="s">
        <v>139</v>
      </c>
      <c r="E81" t="s">
        <v>48</v>
      </c>
    </row>
    <row r="82" ht="27" spans="1:5">
      <c r="A82" t="s">
        <v>75</v>
      </c>
      <c r="B82">
        <v>3614</v>
      </c>
      <c r="C82" s="14" t="s">
        <v>139</v>
      </c>
      <c r="E82" t="s">
        <v>48</v>
      </c>
    </row>
    <row r="83" ht="27" spans="1:6">
      <c r="A83" t="s">
        <v>75</v>
      </c>
      <c r="B83">
        <v>3620</v>
      </c>
      <c r="C83" s="14" t="s">
        <v>139</v>
      </c>
      <c r="E83" t="s">
        <v>48</v>
      </c>
      <c r="F83" s="27"/>
    </row>
    <row r="84" ht="27" spans="1:6">
      <c r="A84" t="s">
        <v>75</v>
      </c>
      <c r="B84">
        <v>3802</v>
      </c>
      <c r="C84" s="14" t="s">
        <v>140</v>
      </c>
      <c r="E84" t="s">
        <v>48</v>
      </c>
      <c r="F84" s="14" t="s">
        <v>141</v>
      </c>
    </row>
    <row r="85" ht="27" spans="1:6">
      <c r="A85" t="s">
        <v>75</v>
      </c>
      <c r="B85">
        <v>3811</v>
      </c>
      <c r="C85" s="14" t="s">
        <v>142</v>
      </c>
      <c r="E85" t="s">
        <v>48</v>
      </c>
      <c r="F85" s="57" t="s">
        <v>143</v>
      </c>
    </row>
    <row r="86" ht="27" spans="1:6">
      <c r="A86" t="s">
        <v>75</v>
      </c>
      <c r="B86">
        <v>3834</v>
      </c>
      <c r="C86" s="14" t="s">
        <v>144</v>
      </c>
      <c r="E86" t="s">
        <v>48</v>
      </c>
      <c r="F86" s="140"/>
    </row>
    <row r="87" ht="40.5" spans="1:5">
      <c r="A87" t="s">
        <v>75</v>
      </c>
      <c r="B87">
        <v>3980</v>
      </c>
      <c r="C87" s="14" t="s">
        <v>145</v>
      </c>
      <c r="E87" t="s">
        <v>48</v>
      </c>
    </row>
    <row r="88" ht="40.5" spans="1:5">
      <c r="A88" t="s">
        <v>75</v>
      </c>
      <c r="B88">
        <v>3988</v>
      </c>
      <c r="C88" s="14" t="s">
        <v>145</v>
      </c>
      <c r="E88" t="s">
        <v>48</v>
      </c>
    </row>
    <row r="89" ht="40.5" spans="1:5">
      <c r="A89" t="s">
        <v>75</v>
      </c>
      <c r="B89">
        <v>3996</v>
      </c>
      <c r="C89" s="14" t="s">
        <v>145</v>
      </c>
      <c r="E89" t="s">
        <v>48</v>
      </c>
    </row>
    <row r="90" ht="27" spans="1:5">
      <c r="A90" t="s">
        <v>75</v>
      </c>
      <c r="B90">
        <v>4066</v>
      </c>
      <c r="C90" s="14" t="s">
        <v>146</v>
      </c>
      <c r="E90" t="s">
        <v>48</v>
      </c>
    </row>
    <row r="91" ht="27" spans="1:5">
      <c r="A91" t="s">
        <v>75</v>
      </c>
      <c r="B91">
        <v>4072</v>
      </c>
      <c r="C91" s="14" t="s">
        <v>147</v>
      </c>
      <c r="E91" t="s">
        <v>48</v>
      </c>
    </row>
    <row r="92" ht="27" spans="1:5">
      <c r="A92" t="s">
        <v>75</v>
      </c>
      <c r="B92">
        <v>4086</v>
      </c>
      <c r="C92" s="14" t="s">
        <v>147</v>
      </c>
      <c r="E92" t="s">
        <v>48</v>
      </c>
    </row>
    <row r="93" ht="40.5" spans="1:5">
      <c r="A93" t="s">
        <v>75</v>
      </c>
      <c r="B93">
        <v>4198</v>
      </c>
      <c r="C93" s="14" t="s">
        <v>148</v>
      </c>
      <c r="E93" t="s">
        <v>48</v>
      </c>
    </row>
    <row r="94" spans="1:5">
      <c r="A94" t="s">
        <v>149</v>
      </c>
      <c r="B94">
        <v>41</v>
      </c>
      <c r="C94" s="14" t="s">
        <v>150</v>
      </c>
      <c r="E94" t="s">
        <v>48</v>
      </c>
    </row>
    <row r="95" spans="1:5">
      <c r="A95" t="s">
        <v>151</v>
      </c>
      <c r="B95">
        <v>48</v>
      </c>
      <c r="C95" s="14" t="s">
        <v>152</v>
      </c>
      <c r="E95" t="s">
        <v>48</v>
      </c>
    </row>
    <row r="96" spans="1:5">
      <c r="A96" t="s">
        <v>153</v>
      </c>
      <c r="B96">
        <v>8</v>
      </c>
      <c r="C96" s="14" t="s">
        <v>154</v>
      </c>
      <c r="E96" t="s">
        <v>48</v>
      </c>
    </row>
    <row r="97" spans="1:5">
      <c r="A97" t="s">
        <v>153</v>
      </c>
      <c r="B97">
        <v>11</v>
      </c>
      <c r="C97" s="14" t="s">
        <v>155</v>
      </c>
      <c r="E97" t="s">
        <v>48</v>
      </c>
    </row>
    <row r="98" spans="1:5">
      <c r="A98" t="s">
        <v>156</v>
      </c>
      <c r="B98">
        <v>287</v>
      </c>
      <c r="C98" s="14" t="s">
        <v>157</v>
      </c>
      <c r="E98" t="s">
        <v>48</v>
      </c>
    </row>
    <row r="99" spans="1:5">
      <c r="A99" t="s">
        <v>158</v>
      </c>
      <c r="B99">
        <v>159</v>
      </c>
      <c r="C99" s="14" t="s">
        <v>159</v>
      </c>
      <c r="E99" t="s">
        <v>48</v>
      </c>
    </row>
  </sheetData>
  <autoFilter xmlns:etc="http://www.wps.cn/officeDocument/2017/etCustomData" ref="E1:E99" etc:filterBottomFollowUsedRange="0">
    <extLst/>
  </autoFilter>
  <dataValidations count="1">
    <dataValidation type="list" allowBlank="1" showInputMessage="1" showErrorMessage="1" sqref="E2:E99">
      <formula1>"Yet to start,In progress,Completed"</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38"/>
  <sheetViews>
    <sheetView tabSelected="1" workbookViewId="0">
      <pane xSplit="4" ySplit="1" topLeftCell="J7" activePane="bottomRight" state="frozen"/>
      <selection/>
      <selection pane="topRight"/>
      <selection pane="bottomLeft"/>
      <selection pane="bottomRight" activeCell="C11" sqref="$A11:$XFD11"/>
    </sheetView>
  </sheetViews>
  <sheetFormatPr defaultColWidth="9" defaultRowHeight="13.5"/>
  <cols>
    <col min="1" max="1" width="24" customWidth="1"/>
    <col min="2" max="2" width="31.1416666666667" customWidth="1"/>
    <col min="3" max="3" width="18.5666666666667" hidden="1" customWidth="1"/>
    <col min="4" max="4" width="31.7083333333333" customWidth="1"/>
    <col min="5" max="6" width="24.2833333333333" customWidth="1"/>
    <col min="7" max="7" width="14.7083333333333" customWidth="1"/>
    <col min="8" max="8" width="9.56666666666667" customWidth="1"/>
    <col min="9" max="9" width="52" customWidth="1"/>
    <col min="10" max="10" width="31" customWidth="1"/>
    <col min="11" max="11" width="57.8583333333333" customWidth="1"/>
    <col min="12" max="12" width="26.2833333333333" customWidth="1"/>
    <col min="13" max="13" width="21.5666666666667" customWidth="1"/>
    <col min="14" max="14" width="41.7083333333333" customWidth="1"/>
    <col min="15" max="16" width="20.8583333333333" customWidth="1"/>
    <col min="17" max="17" width="23.1416666666667" customWidth="1"/>
    <col min="18" max="18" width="17.7083333333333" customWidth="1"/>
    <col min="19" max="19" width="28.2833333333333" customWidth="1"/>
    <col min="21" max="21" width="9.85833333333333" customWidth="1"/>
    <col min="22" max="22" width="10.1416666666667" customWidth="1"/>
    <col min="23" max="23" width="13.2833333333333" customWidth="1"/>
    <col min="24" max="24" width="29.8583333333333" customWidth="1"/>
    <col min="25" max="25" width="11.2833333333333" customWidth="1"/>
  </cols>
  <sheetData>
    <row r="1" spans="1:26">
      <c r="A1" s="15" t="s">
        <v>160</v>
      </c>
      <c r="B1" s="15" t="s">
        <v>161</v>
      </c>
      <c r="C1" s="16" t="s">
        <v>162</v>
      </c>
      <c r="D1" s="16" t="s">
        <v>163</v>
      </c>
      <c r="E1" s="15" t="s">
        <v>164</v>
      </c>
      <c r="F1" s="15" t="s">
        <v>44</v>
      </c>
      <c r="G1" s="15" t="s">
        <v>165</v>
      </c>
      <c r="H1" s="15" t="s">
        <v>166</v>
      </c>
      <c r="I1" s="15" t="s">
        <v>167</v>
      </c>
      <c r="J1" s="15" t="s">
        <v>168</v>
      </c>
      <c r="K1" s="15" t="s">
        <v>169</v>
      </c>
      <c r="L1" s="15" t="s">
        <v>170</v>
      </c>
      <c r="M1" s="69" t="s">
        <v>171</v>
      </c>
      <c r="N1" s="15" t="s">
        <v>172</v>
      </c>
      <c r="O1" s="15" t="s">
        <v>173</v>
      </c>
      <c r="P1" s="69" t="s">
        <v>174</v>
      </c>
      <c r="Q1" s="15" t="s">
        <v>175</v>
      </c>
      <c r="R1" s="15" t="s">
        <v>176</v>
      </c>
      <c r="S1" s="15" t="s">
        <v>177</v>
      </c>
      <c r="T1" s="15" t="s">
        <v>178</v>
      </c>
      <c r="U1" s="15" t="s">
        <v>179</v>
      </c>
      <c r="V1" s="15" t="s">
        <v>180</v>
      </c>
      <c r="W1" s="15" t="s">
        <v>181</v>
      </c>
      <c r="X1" s="15" t="s">
        <v>182</v>
      </c>
      <c r="Y1" s="15" t="s">
        <v>183</v>
      </c>
      <c r="Z1" s="15" t="s">
        <v>184</v>
      </c>
    </row>
    <row r="2" ht="54" spans="1:25">
      <c r="A2" s="17" t="s">
        <v>185</v>
      </c>
      <c r="B2" s="17" t="s">
        <v>186</v>
      </c>
      <c r="C2" s="16" t="s">
        <v>187</v>
      </c>
      <c r="D2" s="24" t="s">
        <v>188</v>
      </c>
      <c r="E2" s="14" t="s">
        <v>189</v>
      </c>
      <c r="F2" t="s">
        <v>190</v>
      </c>
      <c r="G2" t="s">
        <v>191</v>
      </c>
      <c r="H2" t="s">
        <v>192</v>
      </c>
      <c r="I2" t="s">
        <v>47</v>
      </c>
      <c r="J2" t="s">
        <v>193</v>
      </c>
      <c r="K2" t="s">
        <v>194</v>
      </c>
      <c r="L2" t="s">
        <v>65</v>
      </c>
      <c r="N2" s="24" t="s">
        <v>195</v>
      </c>
      <c r="O2" s="147" t="s">
        <v>83</v>
      </c>
      <c r="P2" s="63"/>
      <c r="Y2" t="s">
        <v>196</v>
      </c>
    </row>
    <row r="3" spans="1:25">
      <c r="A3" s="17"/>
      <c r="B3" s="17"/>
      <c r="C3" s="16" t="s">
        <v>197</v>
      </c>
      <c r="D3" s="18" t="s">
        <v>198</v>
      </c>
      <c r="E3" t="s">
        <v>199</v>
      </c>
      <c r="F3" t="s">
        <v>190</v>
      </c>
      <c r="G3" t="s">
        <v>200</v>
      </c>
      <c r="H3" t="s">
        <v>201</v>
      </c>
      <c r="I3" t="s">
        <v>202</v>
      </c>
      <c r="J3" t="s">
        <v>203</v>
      </c>
      <c r="K3" t="s">
        <v>204</v>
      </c>
      <c r="L3" t="s">
        <v>205</v>
      </c>
      <c r="Y3" t="s">
        <v>196</v>
      </c>
    </row>
    <row r="4" spans="1:25">
      <c r="A4" s="17"/>
      <c r="B4" s="17"/>
      <c r="C4" s="16" t="s">
        <v>197</v>
      </c>
      <c r="D4" s="18" t="s">
        <v>206</v>
      </c>
      <c r="E4" t="s">
        <v>199</v>
      </c>
      <c r="F4" t="s">
        <v>190</v>
      </c>
      <c r="G4" t="s">
        <v>200</v>
      </c>
      <c r="H4" t="s">
        <v>201</v>
      </c>
      <c r="I4" t="s">
        <v>202</v>
      </c>
      <c r="J4" t="s">
        <v>207</v>
      </c>
      <c r="K4" t="s">
        <v>204</v>
      </c>
      <c r="L4" t="s">
        <v>206</v>
      </c>
      <c r="Y4" t="s">
        <v>196</v>
      </c>
    </row>
    <row r="5" ht="40.5" spans="1:25">
      <c r="A5" s="17"/>
      <c r="B5" s="17"/>
      <c r="C5" s="16" t="s">
        <v>197</v>
      </c>
      <c r="D5" s="18" t="s">
        <v>208</v>
      </c>
      <c r="E5" s="14" t="s">
        <v>209</v>
      </c>
      <c r="F5" t="s">
        <v>190</v>
      </c>
      <c r="G5" t="s">
        <v>191</v>
      </c>
      <c r="H5" t="s">
        <v>201</v>
      </c>
      <c r="I5" t="s">
        <v>47</v>
      </c>
      <c r="J5" t="s">
        <v>210</v>
      </c>
      <c r="K5" s="14" t="s">
        <v>194</v>
      </c>
      <c r="L5" t="s">
        <v>211</v>
      </c>
      <c r="Y5" t="s">
        <v>212</v>
      </c>
    </row>
    <row r="6" ht="40.5" spans="1:25">
      <c r="A6" s="17"/>
      <c r="B6" s="17"/>
      <c r="C6" s="16" t="s">
        <v>197</v>
      </c>
      <c r="D6" s="18" t="s">
        <v>213</v>
      </c>
      <c r="E6" s="14" t="s">
        <v>209</v>
      </c>
      <c r="F6" t="s">
        <v>190</v>
      </c>
      <c r="G6" t="s">
        <v>191</v>
      </c>
      <c r="H6" t="s">
        <v>201</v>
      </c>
      <c r="I6" t="s">
        <v>47</v>
      </c>
      <c r="J6" t="s">
        <v>61</v>
      </c>
      <c r="K6" t="s">
        <v>194</v>
      </c>
      <c r="L6" t="s">
        <v>214</v>
      </c>
      <c r="Y6" t="s">
        <v>215</v>
      </c>
    </row>
    <row r="7" spans="1:12">
      <c r="A7" s="17"/>
      <c r="B7" s="17"/>
      <c r="C7" s="16" t="s">
        <v>197</v>
      </c>
      <c r="D7" s="18" t="s">
        <v>216</v>
      </c>
      <c r="G7" t="s">
        <v>217</v>
      </c>
      <c r="H7" t="s">
        <v>201</v>
      </c>
      <c r="I7" t="s">
        <v>218</v>
      </c>
      <c r="J7" t="s">
        <v>219</v>
      </c>
      <c r="K7" t="s">
        <v>220</v>
      </c>
      <c r="L7" t="s">
        <v>221</v>
      </c>
    </row>
    <row r="8" ht="54" spans="1:16">
      <c r="A8" s="17"/>
      <c r="B8" s="17"/>
      <c r="C8" s="16" t="s">
        <v>187</v>
      </c>
      <c r="D8" s="20" t="s">
        <v>222</v>
      </c>
      <c r="E8" s="14" t="s">
        <v>223</v>
      </c>
      <c r="F8" t="s">
        <v>190</v>
      </c>
      <c r="G8" t="s">
        <v>191</v>
      </c>
      <c r="H8" t="s">
        <v>201</v>
      </c>
      <c r="I8" t="s">
        <v>47</v>
      </c>
      <c r="J8" t="s">
        <v>63</v>
      </c>
      <c r="K8" t="s">
        <v>194</v>
      </c>
      <c r="L8" t="s">
        <v>65</v>
      </c>
      <c r="N8" s="137" t="s">
        <v>195</v>
      </c>
      <c r="O8" s="147" t="s">
        <v>67</v>
      </c>
      <c r="P8" s="63"/>
    </row>
    <row r="9" ht="81" spans="1:17">
      <c r="A9" s="17"/>
      <c r="B9" s="17"/>
      <c r="C9" s="16" t="s">
        <v>162</v>
      </c>
      <c r="D9" s="136" t="s">
        <v>224</v>
      </c>
      <c r="E9" s="14" t="s">
        <v>225</v>
      </c>
      <c r="F9" t="s">
        <v>190</v>
      </c>
      <c r="G9" t="s">
        <v>191</v>
      </c>
      <c r="H9" t="s">
        <v>201</v>
      </c>
      <c r="I9" t="s">
        <v>47</v>
      </c>
      <c r="J9" t="s">
        <v>69</v>
      </c>
      <c r="K9" s="138"/>
      <c r="Q9" t="s">
        <v>226</v>
      </c>
    </row>
    <row r="10" spans="1:25">
      <c r="A10" s="17"/>
      <c r="B10" s="17"/>
      <c r="C10" s="16" t="s">
        <v>187</v>
      </c>
      <c r="D10" s="20" t="s">
        <v>227</v>
      </c>
      <c r="G10" t="s">
        <v>228</v>
      </c>
      <c r="H10" t="s">
        <v>201</v>
      </c>
      <c r="I10" t="s">
        <v>229</v>
      </c>
      <c r="J10" t="s">
        <v>219</v>
      </c>
      <c r="K10" t="s">
        <v>230</v>
      </c>
      <c r="L10" t="s">
        <v>221</v>
      </c>
      <c r="Y10" t="s">
        <v>212</v>
      </c>
    </row>
    <row r="11" spans="1:20">
      <c r="A11" s="17" t="s">
        <v>231</v>
      </c>
      <c r="B11" s="17" t="s">
        <v>232</v>
      </c>
      <c r="C11" s="16" t="s">
        <v>197</v>
      </c>
      <c r="D11" s="18" t="s">
        <v>233</v>
      </c>
      <c r="G11" t="s">
        <v>234</v>
      </c>
      <c r="K11" t="s">
        <v>235</v>
      </c>
      <c r="L11" t="s">
        <v>236</v>
      </c>
      <c r="T11" t="s">
        <v>237</v>
      </c>
    </row>
    <row r="12" spans="1:24">
      <c r="A12" s="17"/>
      <c r="B12" s="17"/>
      <c r="C12" s="16" t="s">
        <v>197</v>
      </c>
      <c r="D12" s="18" t="s">
        <v>238</v>
      </c>
      <c r="G12" t="s">
        <v>234</v>
      </c>
      <c r="K12" t="s">
        <v>239</v>
      </c>
      <c r="L12" t="s">
        <v>236</v>
      </c>
      <c r="T12" t="s">
        <v>237</v>
      </c>
      <c r="U12">
        <v>-30</v>
      </c>
      <c r="V12">
        <v>110</v>
      </c>
      <c r="W12">
        <v>80</v>
      </c>
      <c r="X12" t="s">
        <v>240</v>
      </c>
    </row>
    <row r="13" spans="1:12">
      <c r="A13" s="17"/>
      <c r="B13" s="17"/>
      <c r="C13" s="16" t="s">
        <v>241</v>
      </c>
      <c r="D13" s="19" t="s">
        <v>242</v>
      </c>
      <c r="G13" t="s">
        <v>243</v>
      </c>
      <c r="K13" t="s">
        <v>244</v>
      </c>
      <c r="L13" t="s">
        <v>236</v>
      </c>
    </row>
    <row r="14" spans="1:12">
      <c r="A14" s="17"/>
      <c r="B14" s="17"/>
      <c r="C14" s="16" t="s">
        <v>241</v>
      </c>
      <c r="D14" s="19" t="s">
        <v>245</v>
      </c>
      <c r="G14" t="s">
        <v>243</v>
      </c>
      <c r="K14" t="s">
        <v>246</v>
      </c>
      <c r="L14" t="s">
        <v>236</v>
      </c>
    </row>
    <row r="15" spans="1:24">
      <c r="A15" s="17" t="s">
        <v>247</v>
      </c>
      <c r="B15" s="17" t="s">
        <v>248</v>
      </c>
      <c r="C15" s="16" t="s">
        <v>241</v>
      </c>
      <c r="D15" s="19" t="s">
        <v>242</v>
      </c>
      <c r="G15" t="s">
        <v>234</v>
      </c>
      <c r="K15" t="s">
        <v>244</v>
      </c>
      <c r="L15" t="s">
        <v>236</v>
      </c>
      <c r="T15" t="s">
        <v>237</v>
      </c>
      <c r="U15">
        <v>-30</v>
      </c>
      <c r="V15">
        <v>110</v>
      </c>
      <c r="W15">
        <v>68</v>
      </c>
      <c r="X15" t="s">
        <v>249</v>
      </c>
    </row>
    <row r="16" spans="1:24">
      <c r="A16" s="17"/>
      <c r="B16" s="17"/>
      <c r="C16" s="16" t="s">
        <v>241</v>
      </c>
      <c r="D16" s="19" t="s">
        <v>245</v>
      </c>
      <c r="G16" t="s">
        <v>234</v>
      </c>
      <c r="K16" t="s">
        <v>246</v>
      </c>
      <c r="L16" t="s">
        <v>236</v>
      </c>
      <c r="T16" t="s">
        <v>237</v>
      </c>
      <c r="U16">
        <v>-30</v>
      </c>
      <c r="V16">
        <v>110</v>
      </c>
      <c r="W16">
        <v>80</v>
      </c>
      <c r="X16" t="s">
        <v>240</v>
      </c>
    </row>
    <row r="17" spans="1:12">
      <c r="A17" s="17" t="s">
        <v>250</v>
      </c>
      <c r="B17" s="17" t="s">
        <v>251</v>
      </c>
      <c r="C17" s="16" t="s">
        <v>197</v>
      </c>
      <c r="D17" s="18" t="s">
        <v>252</v>
      </c>
      <c r="G17" t="s">
        <v>191</v>
      </c>
      <c r="H17" t="s">
        <v>201</v>
      </c>
      <c r="K17" t="s">
        <v>253</v>
      </c>
      <c r="L17" t="s">
        <v>254</v>
      </c>
    </row>
    <row r="18" spans="1:12">
      <c r="A18" s="17"/>
      <c r="B18" s="17"/>
      <c r="C18" s="16" t="s">
        <v>197</v>
      </c>
      <c r="D18" s="18" t="s">
        <v>255</v>
      </c>
      <c r="G18" t="s">
        <v>191</v>
      </c>
      <c r="H18" t="s">
        <v>201</v>
      </c>
      <c r="K18" t="s">
        <v>253</v>
      </c>
      <c r="L18" t="s">
        <v>256</v>
      </c>
    </row>
    <row r="19" spans="1:24">
      <c r="A19" s="17"/>
      <c r="B19" s="17" t="s">
        <v>257</v>
      </c>
      <c r="C19" s="16" t="s">
        <v>197</v>
      </c>
      <c r="D19" s="18" t="s">
        <v>258</v>
      </c>
      <c r="E19" s="26" t="s">
        <v>199</v>
      </c>
      <c r="F19" t="s">
        <v>190</v>
      </c>
      <c r="G19" t="s">
        <v>243</v>
      </c>
      <c r="K19" t="s">
        <v>259</v>
      </c>
      <c r="L19" t="s">
        <v>236</v>
      </c>
      <c r="T19" t="s">
        <v>237</v>
      </c>
      <c r="U19">
        <v>-30</v>
      </c>
      <c r="V19">
        <v>110</v>
      </c>
      <c r="W19">
        <v>72</v>
      </c>
      <c r="X19" t="s">
        <v>260</v>
      </c>
    </row>
    <row r="20" spans="1:24">
      <c r="A20" s="17"/>
      <c r="B20" s="17"/>
      <c r="C20" s="16" t="s">
        <v>197</v>
      </c>
      <c r="D20" s="18" t="s">
        <v>242</v>
      </c>
      <c r="G20" t="s">
        <v>234</v>
      </c>
      <c r="K20" t="s">
        <v>244</v>
      </c>
      <c r="L20" t="s">
        <v>236</v>
      </c>
      <c r="T20" t="s">
        <v>237</v>
      </c>
      <c r="U20">
        <v>-30</v>
      </c>
      <c r="V20">
        <v>110</v>
      </c>
      <c r="W20">
        <v>68</v>
      </c>
      <c r="X20" t="s">
        <v>249</v>
      </c>
    </row>
    <row r="21" spans="1:24">
      <c r="A21" s="17"/>
      <c r="B21" s="17"/>
      <c r="C21" s="16" t="s">
        <v>197</v>
      </c>
      <c r="D21" s="18" t="s">
        <v>245</v>
      </c>
      <c r="G21" t="s">
        <v>234</v>
      </c>
      <c r="K21" t="s">
        <v>246</v>
      </c>
      <c r="L21" t="s">
        <v>236</v>
      </c>
      <c r="T21" t="s">
        <v>237</v>
      </c>
      <c r="U21">
        <v>-30</v>
      </c>
      <c r="V21">
        <v>110</v>
      </c>
      <c r="W21">
        <v>80</v>
      </c>
      <c r="X21" t="s">
        <v>240</v>
      </c>
    </row>
    <row r="22" ht="108" spans="1:26">
      <c r="A22" s="17"/>
      <c r="B22" s="17"/>
      <c r="C22" s="16" t="s">
        <v>187</v>
      </c>
      <c r="D22" s="20" t="s">
        <v>261</v>
      </c>
      <c r="G22" t="s">
        <v>234</v>
      </c>
      <c r="K22" s="14" t="s">
        <v>262</v>
      </c>
      <c r="L22" t="s">
        <v>263</v>
      </c>
      <c r="N22" s="14" t="s">
        <v>264</v>
      </c>
      <c r="O22" t="s">
        <v>265</v>
      </c>
      <c r="Q22" s="58" t="s">
        <v>266</v>
      </c>
      <c r="T22" t="s">
        <v>237</v>
      </c>
      <c r="U22">
        <v>-30</v>
      </c>
      <c r="V22">
        <v>110</v>
      </c>
      <c r="W22">
        <v>60</v>
      </c>
      <c r="X22" t="s">
        <v>267</v>
      </c>
      <c r="Z22" t="s">
        <v>268</v>
      </c>
    </row>
    <row r="23" ht="108" spans="1:26">
      <c r="A23" s="17"/>
      <c r="B23" s="17"/>
      <c r="C23" s="16" t="s">
        <v>187</v>
      </c>
      <c r="D23" s="20" t="s">
        <v>269</v>
      </c>
      <c r="G23" t="s">
        <v>234</v>
      </c>
      <c r="K23" s="14" t="s">
        <v>262</v>
      </c>
      <c r="L23" s="22" t="s">
        <v>263</v>
      </c>
      <c r="M23" s="22"/>
      <c r="N23" s="14" t="s">
        <v>270</v>
      </c>
      <c r="O23" t="s">
        <v>265</v>
      </c>
      <c r="Q23" s="58" t="s">
        <v>266</v>
      </c>
      <c r="T23" t="s">
        <v>237</v>
      </c>
      <c r="Z23" s="22" t="s">
        <v>268</v>
      </c>
    </row>
    <row r="24" spans="1:20">
      <c r="A24" s="17"/>
      <c r="B24" s="17" t="s">
        <v>271</v>
      </c>
      <c r="C24" s="16" t="s">
        <v>197</v>
      </c>
      <c r="D24" s="18" t="s">
        <v>272</v>
      </c>
      <c r="G24" t="s">
        <v>234</v>
      </c>
      <c r="K24" t="s">
        <v>259</v>
      </c>
      <c r="L24" t="s">
        <v>265</v>
      </c>
      <c r="T24" t="s">
        <v>237</v>
      </c>
    </row>
    <row r="25" spans="1:23">
      <c r="A25" s="17"/>
      <c r="B25" s="17"/>
      <c r="C25" s="16" t="s">
        <v>197</v>
      </c>
      <c r="D25" s="18" t="s">
        <v>273</v>
      </c>
      <c r="E25" t="s">
        <v>199</v>
      </c>
      <c r="F25" t="s">
        <v>190</v>
      </c>
      <c r="G25" t="s">
        <v>234</v>
      </c>
      <c r="K25" t="s">
        <v>274</v>
      </c>
      <c r="L25" t="s">
        <v>265</v>
      </c>
      <c r="T25" t="s">
        <v>237</v>
      </c>
      <c r="U25">
        <v>-30</v>
      </c>
      <c r="V25">
        <v>110</v>
      </c>
      <c r="W25">
        <v>72</v>
      </c>
    </row>
    <row r="26" spans="1:24">
      <c r="A26" s="17"/>
      <c r="B26" s="17"/>
      <c r="C26" s="16" t="s">
        <v>187</v>
      </c>
      <c r="D26" s="20" t="s">
        <v>275</v>
      </c>
      <c r="G26" t="s">
        <v>234</v>
      </c>
      <c r="K26" t="s">
        <v>246</v>
      </c>
      <c r="L26" t="s">
        <v>265</v>
      </c>
      <c r="T26" t="s">
        <v>237</v>
      </c>
      <c r="U26">
        <v>-30</v>
      </c>
      <c r="V26">
        <v>110</v>
      </c>
      <c r="X26" t="s">
        <v>240</v>
      </c>
    </row>
    <row r="27" spans="1:24">
      <c r="A27" s="17"/>
      <c r="B27" s="17"/>
      <c r="C27" s="16" t="s">
        <v>187</v>
      </c>
      <c r="D27" s="20" t="s">
        <v>276</v>
      </c>
      <c r="G27" t="s">
        <v>234</v>
      </c>
      <c r="K27" t="s">
        <v>244</v>
      </c>
      <c r="L27" t="s">
        <v>265</v>
      </c>
      <c r="T27" t="s">
        <v>237</v>
      </c>
      <c r="U27">
        <v>-30</v>
      </c>
      <c r="V27">
        <v>110</v>
      </c>
      <c r="X27" t="s">
        <v>267</v>
      </c>
    </row>
    <row r="28" spans="1:22">
      <c r="A28" s="17"/>
      <c r="B28" s="17"/>
      <c r="C28" s="16" t="s">
        <v>187</v>
      </c>
      <c r="D28" s="20" t="s">
        <v>277</v>
      </c>
      <c r="G28" t="s">
        <v>234</v>
      </c>
      <c r="K28" t="s">
        <v>246</v>
      </c>
      <c r="L28" t="s">
        <v>265</v>
      </c>
      <c r="T28" t="s">
        <v>237</v>
      </c>
      <c r="U28">
        <v>-30</v>
      </c>
      <c r="V28">
        <v>110</v>
      </c>
    </row>
    <row r="29" spans="1:22">
      <c r="A29" s="17"/>
      <c r="B29" s="17"/>
      <c r="C29" s="16" t="s">
        <v>187</v>
      </c>
      <c r="D29" s="20" t="s">
        <v>278</v>
      </c>
      <c r="G29" t="s">
        <v>234</v>
      </c>
      <c r="K29" t="s">
        <v>244</v>
      </c>
      <c r="L29" t="s">
        <v>265</v>
      </c>
      <c r="T29" t="s">
        <v>237</v>
      </c>
      <c r="U29">
        <v>-30</v>
      </c>
      <c r="V29">
        <v>110</v>
      </c>
    </row>
    <row r="30" ht="54" spans="1:20">
      <c r="A30" s="17"/>
      <c r="B30" s="17" t="s">
        <v>279</v>
      </c>
      <c r="C30" s="16" t="s">
        <v>187</v>
      </c>
      <c r="D30" s="20" t="s">
        <v>261</v>
      </c>
      <c r="G30" t="s">
        <v>234</v>
      </c>
      <c r="K30" s="14" t="s">
        <v>262</v>
      </c>
      <c r="L30" t="s">
        <v>263</v>
      </c>
      <c r="N30" s="14" t="s">
        <v>264</v>
      </c>
      <c r="O30" t="s">
        <v>265</v>
      </c>
      <c r="T30" t="s">
        <v>237</v>
      </c>
    </row>
    <row r="31" ht="54" spans="1:23">
      <c r="A31" s="17"/>
      <c r="B31" s="17"/>
      <c r="C31" s="16" t="s">
        <v>187</v>
      </c>
      <c r="D31" s="20" t="s">
        <v>269</v>
      </c>
      <c r="G31" t="s">
        <v>234</v>
      </c>
      <c r="K31" s="14" t="s">
        <v>262</v>
      </c>
      <c r="L31" s="22" t="s">
        <v>263</v>
      </c>
      <c r="M31" s="22"/>
      <c r="N31" s="14" t="s">
        <v>270</v>
      </c>
      <c r="O31" t="s">
        <v>265</v>
      </c>
      <c r="T31" t="s">
        <v>237</v>
      </c>
      <c r="U31">
        <v>-30</v>
      </c>
      <c r="V31">
        <v>110</v>
      </c>
      <c r="W31">
        <v>74</v>
      </c>
    </row>
    <row r="32" spans="1:23">
      <c r="A32" s="17"/>
      <c r="B32" s="17"/>
      <c r="C32" s="16" t="s">
        <v>197</v>
      </c>
      <c r="D32" s="18" t="s">
        <v>280</v>
      </c>
      <c r="E32" t="s">
        <v>199</v>
      </c>
      <c r="F32" t="s">
        <v>190</v>
      </c>
      <c r="G32" t="s">
        <v>234</v>
      </c>
      <c r="K32" t="s">
        <v>281</v>
      </c>
      <c r="T32" t="s">
        <v>237</v>
      </c>
      <c r="U32">
        <v>-30</v>
      </c>
      <c r="V32">
        <v>110</v>
      </c>
      <c r="W32">
        <v>70</v>
      </c>
    </row>
    <row r="33" spans="1:23">
      <c r="A33" s="17"/>
      <c r="B33" s="17"/>
      <c r="C33" s="16" t="s">
        <v>197</v>
      </c>
      <c r="D33" s="18" t="s">
        <v>282</v>
      </c>
      <c r="E33" t="s">
        <v>199</v>
      </c>
      <c r="F33" t="s">
        <v>190</v>
      </c>
      <c r="G33" t="s">
        <v>234</v>
      </c>
      <c r="K33" t="s">
        <v>283</v>
      </c>
      <c r="T33" t="s">
        <v>237</v>
      </c>
      <c r="U33">
        <v>-30</v>
      </c>
      <c r="V33">
        <v>110</v>
      </c>
      <c r="W33">
        <v>75</v>
      </c>
    </row>
    <row r="34" spans="1:23">
      <c r="A34" s="17"/>
      <c r="B34" s="17"/>
      <c r="C34" s="16" t="s">
        <v>187</v>
      </c>
      <c r="D34" s="24" t="s">
        <v>284</v>
      </c>
      <c r="E34" t="s">
        <v>199</v>
      </c>
      <c r="F34" t="s">
        <v>190</v>
      </c>
      <c r="G34" t="s">
        <v>234</v>
      </c>
      <c r="K34" t="s">
        <v>285</v>
      </c>
      <c r="L34" t="s">
        <v>286</v>
      </c>
      <c r="T34" t="s">
        <v>287</v>
      </c>
      <c r="U34">
        <v>-30</v>
      </c>
      <c r="V34">
        <v>110</v>
      </c>
      <c r="W34">
        <v>55</v>
      </c>
    </row>
    <row r="35" spans="1:20">
      <c r="A35" s="17"/>
      <c r="B35" s="17"/>
      <c r="C35" s="16" t="s">
        <v>197</v>
      </c>
      <c r="D35" s="18" t="s">
        <v>288</v>
      </c>
      <c r="E35" t="s">
        <v>199</v>
      </c>
      <c r="F35" t="s">
        <v>190</v>
      </c>
      <c r="G35" t="s">
        <v>234</v>
      </c>
      <c r="K35" t="s">
        <v>289</v>
      </c>
      <c r="T35" t="s">
        <v>290</v>
      </c>
    </row>
    <row r="36" spans="1:12">
      <c r="A36" s="17" t="s">
        <v>208</v>
      </c>
      <c r="B36" s="17" t="s">
        <v>291</v>
      </c>
      <c r="C36" s="16" t="s">
        <v>15</v>
      </c>
      <c r="D36" s="25" t="s">
        <v>292</v>
      </c>
      <c r="E36" t="s">
        <v>293</v>
      </c>
      <c r="F36" t="s">
        <v>190</v>
      </c>
      <c r="G36" t="s">
        <v>294</v>
      </c>
      <c r="H36" t="s">
        <v>201</v>
      </c>
      <c r="K36" t="s">
        <v>295</v>
      </c>
      <c r="L36" t="s">
        <v>219</v>
      </c>
    </row>
    <row r="37" spans="1:12">
      <c r="A37" s="17"/>
      <c r="B37" s="17"/>
      <c r="C37" s="16" t="s">
        <v>15</v>
      </c>
      <c r="D37" s="25" t="s">
        <v>296</v>
      </c>
      <c r="G37" t="s">
        <v>294</v>
      </c>
      <c r="H37" t="s">
        <v>201</v>
      </c>
      <c r="K37" t="s">
        <v>297</v>
      </c>
      <c r="L37" t="s">
        <v>219</v>
      </c>
    </row>
    <row r="38" spans="1:12">
      <c r="A38" s="17"/>
      <c r="B38" s="17"/>
      <c r="C38" s="16" t="s">
        <v>15</v>
      </c>
      <c r="D38" s="25" t="s">
        <v>298</v>
      </c>
      <c r="G38" t="s">
        <v>294</v>
      </c>
      <c r="H38" t="s">
        <v>201</v>
      </c>
      <c r="K38" t="s">
        <v>299</v>
      </c>
      <c r="L38" t="s">
        <v>219</v>
      </c>
    </row>
    <row r="39" spans="1:12">
      <c r="A39" s="17"/>
      <c r="B39" s="17" t="s">
        <v>300</v>
      </c>
      <c r="C39" s="16" t="s">
        <v>15</v>
      </c>
      <c r="D39" s="25" t="s">
        <v>301</v>
      </c>
      <c r="E39" t="s">
        <v>199</v>
      </c>
      <c r="F39" t="s">
        <v>190</v>
      </c>
      <c r="G39" t="s">
        <v>243</v>
      </c>
      <c r="K39" t="s">
        <v>302</v>
      </c>
      <c r="L39" t="s">
        <v>303</v>
      </c>
    </row>
    <row r="40" spans="1:12">
      <c r="A40" s="17"/>
      <c r="B40" s="17"/>
      <c r="C40" s="16" t="s">
        <v>15</v>
      </c>
      <c r="D40" s="25" t="s">
        <v>304</v>
      </c>
      <c r="E40" t="s">
        <v>199</v>
      </c>
      <c r="F40" t="s">
        <v>190</v>
      </c>
      <c r="G40" t="s">
        <v>243</v>
      </c>
      <c r="K40" t="s">
        <v>305</v>
      </c>
      <c r="L40" t="s">
        <v>306</v>
      </c>
    </row>
    <row r="41" spans="1:12">
      <c r="A41" s="17"/>
      <c r="B41" s="17"/>
      <c r="C41" s="16" t="s">
        <v>15</v>
      </c>
      <c r="D41" s="25" t="s">
        <v>307</v>
      </c>
      <c r="E41" t="s">
        <v>199</v>
      </c>
      <c r="F41" t="s">
        <v>190</v>
      </c>
      <c r="G41" t="s">
        <v>243</v>
      </c>
      <c r="K41" t="s">
        <v>308</v>
      </c>
      <c r="L41" t="s">
        <v>303</v>
      </c>
    </row>
    <row r="42" spans="1:12">
      <c r="A42" s="17"/>
      <c r="B42" s="17" t="s">
        <v>309</v>
      </c>
      <c r="C42" s="16" t="s">
        <v>15</v>
      </c>
      <c r="D42" s="25" t="s">
        <v>301</v>
      </c>
      <c r="E42" t="s">
        <v>310</v>
      </c>
      <c r="F42" t="s">
        <v>190</v>
      </c>
      <c r="G42" t="s">
        <v>243</v>
      </c>
      <c r="K42" t="s">
        <v>311</v>
      </c>
      <c r="L42" t="s">
        <v>303</v>
      </c>
    </row>
    <row r="43" spans="1:12">
      <c r="A43" s="17"/>
      <c r="B43" s="17"/>
      <c r="C43" s="16" t="s">
        <v>15</v>
      </c>
      <c r="D43" s="25" t="s">
        <v>304</v>
      </c>
      <c r="E43" t="s">
        <v>199</v>
      </c>
      <c r="F43" t="s">
        <v>190</v>
      </c>
      <c r="G43" t="s">
        <v>243</v>
      </c>
      <c r="K43" t="s">
        <v>312</v>
      </c>
      <c r="L43" t="s">
        <v>306</v>
      </c>
    </row>
    <row r="44" spans="1:12">
      <c r="A44" s="17"/>
      <c r="B44" s="17"/>
      <c r="C44" s="16" t="s">
        <v>15</v>
      </c>
      <c r="D44" s="25" t="s">
        <v>307</v>
      </c>
      <c r="E44" t="s">
        <v>199</v>
      </c>
      <c r="F44" t="s">
        <v>190</v>
      </c>
      <c r="G44" t="s">
        <v>243</v>
      </c>
      <c r="K44" t="s">
        <v>313</v>
      </c>
      <c r="L44" t="s">
        <v>303</v>
      </c>
    </row>
    <row r="45" spans="1:12">
      <c r="A45" s="17"/>
      <c r="B45" s="17" t="s">
        <v>314</v>
      </c>
      <c r="C45" s="16" t="s">
        <v>15</v>
      </c>
      <c r="D45" s="25" t="s">
        <v>315</v>
      </c>
      <c r="G45" t="s">
        <v>243</v>
      </c>
      <c r="K45" t="s">
        <v>235</v>
      </c>
      <c r="L45" t="s">
        <v>303</v>
      </c>
    </row>
    <row r="46" spans="1:12">
      <c r="A46" s="17"/>
      <c r="B46" s="17"/>
      <c r="C46" s="16" t="s">
        <v>15</v>
      </c>
      <c r="D46" s="25" t="s">
        <v>316</v>
      </c>
      <c r="G46" t="s">
        <v>243</v>
      </c>
      <c r="K46" t="s">
        <v>239</v>
      </c>
      <c r="L46" t="s">
        <v>303</v>
      </c>
    </row>
    <row r="47" spans="1:12">
      <c r="A47" s="17"/>
      <c r="B47" s="17" t="s">
        <v>317</v>
      </c>
      <c r="C47" s="16" t="s">
        <v>15</v>
      </c>
      <c r="D47" s="25" t="s">
        <v>317</v>
      </c>
      <c r="G47" t="s">
        <v>243</v>
      </c>
      <c r="K47" t="s">
        <v>318</v>
      </c>
      <c r="L47" t="s">
        <v>319</v>
      </c>
    </row>
    <row r="48" spans="1:12">
      <c r="A48" s="17"/>
      <c r="B48" s="17" t="s">
        <v>320</v>
      </c>
      <c r="C48" s="16" t="s">
        <v>15</v>
      </c>
      <c r="D48" s="25" t="s">
        <v>321</v>
      </c>
      <c r="G48" t="s">
        <v>191</v>
      </c>
      <c r="H48" t="s">
        <v>192</v>
      </c>
      <c r="K48" t="s">
        <v>322</v>
      </c>
      <c r="L48" t="s">
        <v>219</v>
      </c>
    </row>
    <row r="49" spans="1:12">
      <c r="A49" s="17"/>
      <c r="B49" s="17"/>
      <c r="C49" s="16" t="s">
        <v>15</v>
      </c>
      <c r="D49" s="25" t="s">
        <v>323</v>
      </c>
      <c r="G49" t="s">
        <v>191</v>
      </c>
      <c r="H49" t="s">
        <v>201</v>
      </c>
      <c r="K49" t="s">
        <v>322</v>
      </c>
      <c r="L49" t="s">
        <v>219</v>
      </c>
    </row>
    <row r="50" spans="1:12">
      <c r="A50" s="17"/>
      <c r="B50" s="17" t="s">
        <v>324</v>
      </c>
      <c r="C50" s="16" t="s">
        <v>15</v>
      </c>
      <c r="D50" s="25" t="s">
        <v>325</v>
      </c>
      <c r="G50" t="s">
        <v>191</v>
      </c>
      <c r="H50" t="s">
        <v>201</v>
      </c>
      <c r="K50" t="s">
        <v>326</v>
      </c>
      <c r="L50" t="s">
        <v>327</v>
      </c>
    </row>
    <row r="51" spans="1:12">
      <c r="A51" s="17"/>
      <c r="B51" s="17"/>
      <c r="C51" s="16" t="s">
        <v>15</v>
      </c>
      <c r="D51" s="25" t="s">
        <v>328</v>
      </c>
      <c r="G51" t="s">
        <v>191</v>
      </c>
      <c r="H51" t="s">
        <v>201</v>
      </c>
      <c r="K51" t="s">
        <v>326</v>
      </c>
      <c r="L51" t="s">
        <v>329</v>
      </c>
    </row>
    <row r="52" spans="1:12">
      <c r="A52" s="17"/>
      <c r="B52" s="17"/>
      <c r="C52" s="16" t="s">
        <v>15</v>
      </c>
      <c r="D52" s="25" t="s">
        <v>330</v>
      </c>
      <c r="G52" t="s">
        <v>191</v>
      </c>
      <c r="H52" t="s">
        <v>201</v>
      </c>
      <c r="K52" t="s">
        <v>326</v>
      </c>
      <c r="L52" t="s">
        <v>331</v>
      </c>
    </row>
    <row r="53" spans="1:12">
      <c r="A53" s="17"/>
      <c r="B53" s="17"/>
      <c r="C53" s="16" t="s">
        <v>15</v>
      </c>
      <c r="D53" s="25" t="s">
        <v>332</v>
      </c>
      <c r="G53" t="s">
        <v>191</v>
      </c>
      <c r="H53" t="s">
        <v>201</v>
      </c>
      <c r="K53" t="s">
        <v>326</v>
      </c>
      <c r="L53" t="s">
        <v>333</v>
      </c>
    </row>
    <row r="54" spans="1:17">
      <c r="A54" s="17"/>
      <c r="B54" s="17"/>
      <c r="C54" s="16" t="s">
        <v>15</v>
      </c>
      <c r="D54" s="25" t="s">
        <v>334</v>
      </c>
      <c r="G54" t="s">
        <v>191</v>
      </c>
      <c r="H54" t="s">
        <v>201</v>
      </c>
      <c r="K54" t="s">
        <v>326</v>
      </c>
      <c r="L54" t="s">
        <v>335</v>
      </c>
      <c r="Q54" t="s">
        <v>226</v>
      </c>
    </row>
    <row r="55" spans="1:24">
      <c r="A55" s="17"/>
      <c r="B55" s="17" t="s">
        <v>336</v>
      </c>
      <c r="C55" s="16" t="s">
        <v>15</v>
      </c>
      <c r="D55" s="25" t="s">
        <v>337</v>
      </c>
      <c r="G55" t="s">
        <v>243</v>
      </c>
      <c r="K55" t="s">
        <v>338</v>
      </c>
      <c r="X55" t="s">
        <v>339</v>
      </c>
    </row>
    <row r="56" spans="1:24">
      <c r="A56" s="17"/>
      <c r="B56" s="17"/>
      <c r="C56" s="16" t="s">
        <v>15</v>
      </c>
      <c r="D56" s="25" t="s">
        <v>340</v>
      </c>
      <c r="G56" t="s">
        <v>243</v>
      </c>
      <c r="K56" t="s">
        <v>341</v>
      </c>
      <c r="X56" t="s">
        <v>342</v>
      </c>
    </row>
    <row r="57" spans="1:24">
      <c r="A57" s="17"/>
      <c r="B57" s="17"/>
      <c r="C57" s="16" t="s">
        <v>15</v>
      </c>
      <c r="D57" s="25" t="s">
        <v>343</v>
      </c>
      <c r="E57" t="s">
        <v>199</v>
      </c>
      <c r="F57" t="s">
        <v>190</v>
      </c>
      <c r="G57" t="s">
        <v>243</v>
      </c>
      <c r="K57" t="s">
        <v>344</v>
      </c>
      <c r="X57" t="s">
        <v>345</v>
      </c>
    </row>
    <row r="58" spans="1:24">
      <c r="A58" s="17"/>
      <c r="B58" s="17"/>
      <c r="C58" s="16" t="s">
        <v>15</v>
      </c>
      <c r="D58" s="25" t="s">
        <v>346</v>
      </c>
      <c r="E58" t="s">
        <v>199</v>
      </c>
      <c r="F58" t="s">
        <v>190</v>
      </c>
      <c r="G58" t="s">
        <v>243</v>
      </c>
      <c r="K58" t="s">
        <v>347</v>
      </c>
      <c r="T58" t="s">
        <v>237</v>
      </c>
      <c r="U58">
        <v>0</v>
      </c>
      <c r="V58">
        <v>250</v>
      </c>
      <c r="X58" t="s">
        <v>348</v>
      </c>
    </row>
    <row r="59" spans="1:24">
      <c r="A59" s="17"/>
      <c r="B59" s="17"/>
      <c r="C59" s="16" t="s">
        <v>15</v>
      </c>
      <c r="D59" s="25" t="s">
        <v>349</v>
      </c>
      <c r="G59" t="s">
        <v>243</v>
      </c>
      <c r="K59" t="s">
        <v>350</v>
      </c>
      <c r="T59" t="s">
        <v>237</v>
      </c>
      <c r="U59">
        <v>0</v>
      </c>
      <c r="V59">
        <v>100</v>
      </c>
      <c r="W59">
        <v>55</v>
      </c>
      <c r="X59" t="s">
        <v>351</v>
      </c>
    </row>
    <row r="60" spans="1:24">
      <c r="A60" s="17"/>
      <c r="B60" s="17"/>
      <c r="C60" s="16" t="s">
        <v>15</v>
      </c>
      <c r="D60" s="25" t="s">
        <v>352</v>
      </c>
      <c r="G60" t="s">
        <v>243</v>
      </c>
      <c r="K60" t="s">
        <v>353</v>
      </c>
      <c r="T60" t="s">
        <v>237</v>
      </c>
      <c r="U60">
        <v>0</v>
      </c>
      <c r="V60">
        <v>100</v>
      </c>
      <c r="W60">
        <v>65</v>
      </c>
      <c r="X60" t="s">
        <v>354</v>
      </c>
    </row>
    <row r="61" spans="1:24">
      <c r="A61" s="17"/>
      <c r="B61" s="17"/>
      <c r="C61" s="16" t="s">
        <v>15</v>
      </c>
      <c r="D61" s="25" t="s">
        <v>355</v>
      </c>
      <c r="E61" t="s">
        <v>199</v>
      </c>
      <c r="F61" t="s">
        <v>190</v>
      </c>
      <c r="G61" t="s">
        <v>243</v>
      </c>
      <c r="K61" t="s">
        <v>356</v>
      </c>
      <c r="T61" t="s">
        <v>237</v>
      </c>
      <c r="U61">
        <v>-30</v>
      </c>
      <c r="V61">
        <v>250</v>
      </c>
      <c r="X61" t="s">
        <v>345</v>
      </c>
    </row>
    <row r="62" spans="1:24">
      <c r="A62" s="17"/>
      <c r="B62" s="17"/>
      <c r="C62" s="16" t="s">
        <v>15</v>
      </c>
      <c r="D62" s="25" t="s">
        <v>357</v>
      </c>
      <c r="E62" t="s">
        <v>199</v>
      </c>
      <c r="F62" t="s">
        <v>190</v>
      </c>
      <c r="G62" t="s">
        <v>243</v>
      </c>
      <c r="K62" t="s">
        <v>358</v>
      </c>
      <c r="T62" t="s">
        <v>237</v>
      </c>
      <c r="U62">
        <v>-30</v>
      </c>
      <c r="V62">
        <v>250</v>
      </c>
      <c r="X62" t="s">
        <v>348</v>
      </c>
    </row>
    <row r="63" spans="1:11">
      <c r="A63" s="17"/>
      <c r="B63" s="17" t="s">
        <v>359</v>
      </c>
      <c r="C63" s="16" t="s">
        <v>15</v>
      </c>
      <c r="D63" s="25" t="s">
        <v>360</v>
      </c>
      <c r="E63" t="s">
        <v>199</v>
      </c>
      <c r="F63" t="s">
        <v>190</v>
      </c>
      <c r="G63" t="s">
        <v>243</v>
      </c>
      <c r="K63" t="s">
        <v>361</v>
      </c>
    </row>
    <row r="64" spans="1:11">
      <c r="A64" s="17"/>
      <c r="B64" s="17"/>
      <c r="C64" s="16" t="s">
        <v>15</v>
      </c>
      <c r="D64" s="25" t="s">
        <v>362</v>
      </c>
      <c r="E64" t="s">
        <v>199</v>
      </c>
      <c r="F64" t="s">
        <v>190</v>
      </c>
      <c r="G64" t="s">
        <v>243</v>
      </c>
      <c r="K64" t="s">
        <v>363</v>
      </c>
    </row>
    <row r="65" spans="1:11">
      <c r="A65" s="17"/>
      <c r="B65" s="17"/>
      <c r="C65" s="16" t="s">
        <v>15</v>
      </c>
      <c r="D65" s="25" t="s">
        <v>364</v>
      </c>
      <c r="E65" t="s">
        <v>199</v>
      </c>
      <c r="F65" t="s">
        <v>190</v>
      </c>
      <c r="G65" t="s">
        <v>243</v>
      </c>
      <c r="K65" t="s">
        <v>350</v>
      </c>
    </row>
    <row r="66" spans="1:11">
      <c r="A66" s="17"/>
      <c r="B66" s="17"/>
      <c r="C66" s="16" t="s">
        <v>15</v>
      </c>
      <c r="D66" s="25" t="s">
        <v>365</v>
      </c>
      <c r="E66" t="s">
        <v>199</v>
      </c>
      <c r="F66" t="s">
        <v>190</v>
      </c>
      <c r="G66" t="s">
        <v>243</v>
      </c>
      <c r="K66" t="s">
        <v>353</v>
      </c>
    </row>
    <row r="67" spans="1:11">
      <c r="A67" s="17"/>
      <c r="B67" s="17"/>
      <c r="C67" s="16" t="s">
        <v>15</v>
      </c>
      <c r="D67" s="25" t="s">
        <v>366</v>
      </c>
      <c r="G67" t="s">
        <v>243</v>
      </c>
      <c r="K67" t="s">
        <v>338</v>
      </c>
    </row>
    <row r="68" spans="1:11">
      <c r="A68" s="17"/>
      <c r="B68" s="17"/>
      <c r="C68" s="16" t="s">
        <v>15</v>
      </c>
      <c r="D68" s="25" t="s">
        <v>367</v>
      </c>
      <c r="G68" t="s">
        <v>243</v>
      </c>
      <c r="K68" t="s">
        <v>341</v>
      </c>
    </row>
    <row r="69" spans="1:24">
      <c r="A69" s="17" t="s">
        <v>368</v>
      </c>
      <c r="B69" s="17" t="s">
        <v>369</v>
      </c>
      <c r="C69" s="16" t="s">
        <v>15</v>
      </c>
      <c r="D69" s="25" t="s">
        <v>233</v>
      </c>
      <c r="G69" t="s">
        <v>234</v>
      </c>
      <c r="K69" t="s">
        <v>235</v>
      </c>
      <c r="T69" t="s">
        <v>237</v>
      </c>
      <c r="U69">
        <v>-30</v>
      </c>
      <c r="V69">
        <v>110</v>
      </c>
      <c r="W69">
        <v>80</v>
      </c>
      <c r="X69" t="s">
        <v>240</v>
      </c>
    </row>
    <row r="70" spans="1:24">
      <c r="A70" s="17"/>
      <c r="B70" s="17"/>
      <c r="C70" s="16" t="s">
        <v>15</v>
      </c>
      <c r="D70" s="25" t="s">
        <v>238</v>
      </c>
      <c r="G70" t="s">
        <v>234</v>
      </c>
      <c r="K70" t="s">
        <v>239</v>
      </c>
      <c r="T70" t="s">
        <v>237</v>
      </c>
      <c r="U70">
        <v>-30</v>
      </c>
      <c r="V70">
        <v>110</v>
      </c>
      <c r="W70">
        <v>60</v>
      </c>
      <c r="X70" t="s">
        <v>267</v>
      </c>
    </row>
    <row r="71" spans="1:12">
      <c r="A71" s="17"/>
      <c r="B71" s="17" t="s">
        <v>370</v>
      </c>
      <c r="C71" s="16" t="s">
        <v>15</v>
      </c>
      <c r="D71" s="25" t="s">
        <v>321</v>
      </c>
      <c r="G71" t="s">
        <v>191</v>
      </c>
      <c r="H71" t="s">
        <v>192</v>
      </c>
      <c r="K71" t="s">
        <v>322</v>
      </c>
      <c r="L71" t="s">
        <v>219</v>
      </c>
    </row>
    <row r="72" spans="1:12">
      <c r="A72" s="17"/>
      <c r="B72" s="17"/>
      <c r="C72" s="16" t="s">
        <v>15</v>
      </c>
      <c r="D72" s="25" t="s">
        <v>323</v>
      </c>
      <c r="G72" t="s">
        <v>191</v>
      </c>
      <c r="K72" t="s">
        <v>322</v>
      </c>
      <c r="L72" t="s">
        <v>219</v>
      </c>
    </row>
    <row r="73" spans="1:12">
      <c r="A73" s="17"/>
      <c r="B73" s="17"/>
      <c r="C73" s="16" t="s">
        <v>15</v>
      </c>
      <c r="D73" s="25" t="s">
        <v>325</v>
      </c>
      <c r="G73" t="s">
        <v>191</v>
      </c>
      <c r="K73" t="s">
        <v>326</v>
      </c>
      <c r="L73" t="s">
        <v>327</v>
      </c>
    </row>
    <row r="74" spans="1:12">
      <c r="A74" s="17"/>
      <c r="B74" s="17"/>
      <c r="C74" s="16" t="s">
        <v>15</v>
      </c>
      <c r="D74" s="25" t="s">
        <v>371</v>
      </c>
      <c r="G74" t="s">
        <v>191</v>
      </c>
      <c r="K74" t="s">
        <v>326</v>
      </c>
      <c r="L74" t="s">
        <v>329</v>
      </c>
    </row>
    <row r="75" spans="1:12">
      <c r="A75" s="17"/>
      <c r="B75" s="17"/>
      <c r="C75" s="16" t="s">
        <v>15</v>
      </c>
      <c r="D75" s="25" t="s">
        <v>222</v>
      </c>
      <c r="G75" t="s">
        <v>191</v>
      </c>
      <c r="K75" t="s">
        <v>326</v>
      </c>
      <c r="L75" t="s">
        <v>331</v>
      </c>
    </row>
    <row r="76" spans="1:12">
      <c r="A76" s="17"/>
      <c r="B76" s="17"/>
      <c r="C76" s="16" t="s">
        <v>15</v>
      </c>
      <c r="D76" s="25" t="s">
        <v>372</v>
      </c>
      <c r="G76" t="s">
        <v>191</v>
      </c>
      <c r="K76" t="s">
        <v>326</v>
      </c>
      <c r="L76" t="s">
        <v>333</v>
      </c>
    </row>
    <row r="77" spans="1:17">
      <c r="A77" s="17"/>
      <c r="B77" s="17"/>
      <c r="C77" s="16" t="s">
        <v>15</v>
      </c>
      <c r="D77" s="25" t="s">
        <v>334</v>
      </c>
      <c r="G77" t="s">
        <v>191</v>
      </c>
      <c r="K77" t="s">
        <v>326</v>
      </c>
      <c r="L77" t="s">
        <v>335</v>
      </c>
      <c r="Q77" t="s">
        <v>226</v>
      </c>
    </row>
    <row r="78" spans="1:11">
      <c r="A78" s="17"/>
      <c r="B78" s="17" t="s">
        <v>359</v>
      </c>
      <c r="C78" s="16" t="s">
        <v>15</v>
      </c>
      <c r="D78" s="25" t="s">
        <v>360</v>
      </c>
      <c r="E78" t="s">
        <v>199</v>
      </c>
      <c r="F78" t="s">
        <v>190</v>
      </c>
      <c r="G78" t="s">
        <v>243</v>
      </c>
      <c r="K78" t="s">
        <v>361</v>
      </c>
    </row>
    <row r="79" spans="1:11">
      <c r="A79" s="17"/>
      <c r="B79" s="17"/>
      <c r="C79" s="16" t="s">
        <v>15</v>
      </c>
      <c r="D79" s="25" t="s">
        <v>362</v>
      </c>
      <c r="E79" t="s">
        <v>199</v>
      </c>
      <c r="F79" t="s">
        <v>190</v>
      </c>
      <c r="G79" t="s">
        <v>243</v>
      </c>
      <c r="K79" t="s">
        <v>363</v>
      </c>
    </row>
    <row r="80" spans="1:11">
      <c r="A80" s="17"/>
      <c r="B80" s="17"/>
      <c r="C80" s="16" t="s">
        <v>15</v>
      </c>
      <c r="D80" s="25" t="s">
        <v>364</v>
      </c>
      <c r="E80" t="s">
        <v>199</v>
      </c>
      <c r="F80" t="s">
        <v>190</v>
      </c>
      <c r="G80" t="s">
        <v>243</v>
      </c>
      <c r="K80" t="s">
        <v>350</v>
      </c>
    </row>
    <row r="81" spans="1:11">
      <c r="A81" s="17"/>
      <c r="B81" s="17"/>
      <c r="C81" s="16" t="s">
        <v>15</v>
      </c>
      <c r="D81" s="25" t="s">
        <v>365</v>
      </c>
      <c r="E81" t="s">
        <v>199</v>
      </c>
      <c r="F81" t="s">
        <v>190</v>
      </c>
      <c r="G81" t="s">
        <v>243</v>
      </c>
      <c r="K81" t="s">
        <v>353</v>
      </c>
    </row>
    <row r="82" spans="1:11">
      <c r="A82" s="17"/>
      <c r="B82" s="17"/>
      <c r="C82" s="16" t="s">
        <v>15</v>
      </c>
      <c r="D82" s="25" t="s">
        <v>366</v>
      </c>
      <c r="E82" t="s">
        <v>199</v>
      </c>
      <c r="F82" t="s">
        <v>190</v>
      </c>
      <c r="G82" t="s">
        <v>243</v>
      </c>
      <c r="K82" t="s">
        <v>338</v>
      </c>
    </row>
    <row r="83" spans="1:11">
      <c r="A83" s="17"/>
      <c r="B83" s="17"/>
      <c r="C83" s="16" t="s">
        <v>15</v>
      </c>
      <c r="D83" s="25" t="s">
        <v>367</v>
      </c>
      <c r="E83" t="s">
        <v>199</v>
      </c>
      <c r="F83" t="s">
        <v>190</v>
      </c>
      <c r="G83" t="s">
        <v>243</v>
      </c>
      <c r="K83" t="s">
        <v>341</v>
      </c>
    </row>
    <row r="84" spans="1:24">
      <c r="A84" s="17" t="s">
        <v>373</v>
      </c>
      <c r="B84" s="17" t="s">
        <v>374</v>
      </c>
      <c r="C84" s="16" t="s">
        <v>15</v>
      </c>
      <c r="D84" s="25" t="s">
        <v>242</v>
      </c>
      <c r="G84" t="s">
        <v>243</v>
      </c>
      <c r="K84" t="s">
        <v>244</v>
      </c>
      <c r="T84" t="s">
        <v>237</v>
      </c>
      <c r="U84">
        <v>-30</v>
      </c>
      <c r="V84">
        <v>110</v>
      </c>
      <c r="W84">
        <v>68</v>
      </c>
      <c r="X84" t="s">
        <v>249</v>
      </c>
    </row>
    <row r="85" spans="1:24">
      <c r="A85" s="17"/>
      <c r="B85" s="17"/>
      <c r="C85" s="16" t="s">
        <v>15</v>
      </c>
      <c r="D85" s="25" t="s">
        <v>245</v>
      </c>
      <c r="G85" t="s">
        <v>243</v>
      </c>
      <c r="K85" t="s">
        <v>246</v>
      </c>
      <c r="T85" t="s">
        <v>237</v>
      </c>
      <c r="U85">
        <v>-30</v>
      </c>
      <c r="V85">
        <v>110</v>
      </c>
      <c r="W85">
        <v>80</v>
      </c>
      <c r="X85" t="s">
        <v>240</v>
      </c>
    </row>
    <row r="86" spans="1:11">
      <c r="A86" s="17" t="s">
        <v>224</v>
      </c>
      <c r="B86" s="17" t="s">
        <v>375</v>
      </c>
      <c r="C86" s="16" t="s">
        <v>162</v>
      </c>
      <c r="D86" s="22" t="s">
        <v>376</v>
      </c>
      <c r="G86" t="s">
        <v>191</v>
      </c>
      <c r="H86" t="s">
        <v>192</v>
      </c>
      <c r="K86" s="138"/>
    </row>
    <row r="87" spans="1:11">
      <c r="A87" s="17"/>
      <c r="B87" s="17"/>
      <c r="C87" s="16" t="s">
        <v>162</v>
      </c>
      <c r="D87" s="22" t="s">
        <v>377</v>
      </c>
      <c r="G87" t="s">
        <v>191</v>
      </c>
      <c r="H87" t="s">
        <v>201</v>
      </c>
      <c r="K87" s="138"/>
    </row>
    <row r="88" spans="1:11">
      <c r="A88" s="17"/>
      <c r="B88" s="17"/>
      <c r="C88" s="16" t="s">
        <v>162</v>
      </c>
      <c r="D88" s="22" t="s">
        <v>378</v>
      </c>
      <c r="G88" t="s">
        <v>191</v>
      </c>
      <c r="H88" t="s">
        <v>201</v>
      </c>
      <c r="K88" s="138"/>
    </row>
    <row r="89" spans="1:11">
      <c r="A89" s="17"/>
      <c r="B89" s="17" t="s">
        <v>379</v>
      </c>
      <c r="C89" s="16" t="s">
        <v>162</v>
      </c>
      <c r="D89" s="22" t="s">
        <v>380</v>
      </c>
      <c r="G89" t="s">
        <v>191</v>
      </c>
      <c r="H89" t="s">
        <v>192</v>
      </c>
      <c r="K89" s="138"/>
    </row>
    <row r="90" spans="1:11">
      <c r="A90" s="17"/>
      <c r="B90" s="17"/>
      <c r="C90" s="16" t="s">
        <v>162</v>
      </c>
      <c r="D90" s="22" t="s">
        <v>381</v>
      </c>
      <c r="G90" t="s">
        <v>191</v>
      </c>
      <c r="H90" t="s">
        <v>192</v>
      </c>
      <c r="K90" s="138"/>
    </row>
    <row r="91" spans="1:11">
      <c r="A91" s="17"/>
      <c r="B91" s="17" t="s">
        <v>382</v>
      </c>
      <c r="C91" s="16" t="s">
        <v>162</v>
      </c>
      <c r="D91" s="22" t="s">
        <v>383</v>
      </c>
      <c r="G91" t="s">
        <v>294</v>
      </c>
      <c r="H91" t="s">
        <v>192</v>
      </c>
      <c r="K91" s="138"/>
    </row>
    <row r="92" spans="1:11">
      <c r="A92" s="17"/>
      <c r="B92" s="17"/>
      <c r="C92" s="16" t="s">
        <v>162</v>
      </c>
      <c r="D92" s="22" t="s">
        <v>384</v>
      </c>
      <c r="G92" t="s">
        <v>294</v>
      </c>
      <c r="H92" t="s">
        <v>201</v>
      </c>
      <c r="K92" s="138"/>
    </row>
    <row r="93" spans="1:11">
      <c r="A93" s="17"/>
      <c r="B93" s="17"/>
      <c r="C93" s="16" t="s">
        <v>162</v>
      </c>
      <c r="D93" s="22" t="s">
        <v>385</v>
      </c>
      <c r="G93" t="s">
        <v>294</v>
      </c>
      <c r="H93" t="s">
        <v>201</v>
      </c>
      <c r="K93" s="138" t="s">
        <v>386</v>
      </c>
    </row>
    <row r="94" spans="1:11">
      <c r="A94" s="17"/>
      <c r="B94" s="17"/>
      <c r="C94" s="16" t="s">
        <v>162</v>
      </c>
      <c r="D94" s="22" t="s">
        <v>387</v>
      </c>
      <c r="G94" t="s">
        <v>294</v>
      </c>
      <c r="H94" t="s">
        <v>201</v>
      </c>
      <c r="K94" s="138"/>
    </row>
    <row r="95" spans="1:11">
      <c r="A95" s="17"/>
      <c r="B95" s="17"/>
      <c r="C95" s="16" t="s">
        <v>162</v>
      </c>
      <c r="D95" s="22" t="s">
        <v>388</v>
      </c>
      <c r="G95" t="s">
        <v>294</v>
      </c>
      <c r="H95" t="s">
        <v>201</v>
      </c>
      <c r="K95" s="138"/>
    </row>
    <row r="96" spans="1:11">
      <c r="A96" s="17"/>
      <c r="B96" s="17" t="s">
        <v>389</v>
      </c>
      <c r="C96" s="16" t="s">
        <v>162</v>
      </c>
      <c r="D96" s="22" t="s">
        <v>360</v>
      </c>
      <c r="G96" t="s">
        <v>243</v>
      </c>
      <c r="K96" s="138"/>
    </row>
    <row r="97" spans="1:11">
      <c r="A97" s="17"/>
      <c r="B97" s="17"/>
      <c r="C97" s="16" t="s">
        <v>162</v>
      </c>
      <c r="D97" s="22" t="s">
        <v>362</v>
      </c>
      <c r="G97" t="s">
        <v>243</v>
      </c>
      <c r="K97" s="138"/>
    </row>
    <row r="98" spans="1:11">
      <c r="A98" s="17"/>
      <c r="B98" s="17" t="s">
        <v>390</v>
      </c>
      <c r="C98" s="16" t="s">
        <v>162</v>
      </c>
      <c r="D98" s="22" t="s">
        <v>360</v>
      </c>
      <c r="G98" t="s">
        <v>243</v>
      </c>
      <c r="K98" s="138"/>
    </row>
    <row r="99" spans="1:11">
      <c r="A99" s="17"/>
      <c r="B99" s="17"/>
      <c r="C99" s="16" t="s">
        <v>162</v>
      </c>
      <c r="D99" s="22" t="s">
        <v>362</v>
      </c>
      <c r="G99" t="s">
        <v>243</v>
      </c>
      <c r="K99" s="138"/>
    </row>
    <row r="100" spans="1:11">
      <c r="A100" s="17"/>
      <c r="B100" s="17" t="s">
        <v>391</v>
      </c>
      <c r="C100" s="16" t="s">
        <v>162</v>
      </c>
      <c r="D100" s="22" t="s">
        <v>360</v>
      </c>
      <c r="G100" t="s">
        <v>243</v>
      </c>
      <c r="K100" s="138"/>
    </row>
    <row r="101" spans="1:11">
      <c r="A101" s="17"/>
      <c r="B101" s="17"/>
      <c r="C101" s="16" t="s">
        <v>162</v>
      </c>
      <c r="D101" s="22" t="s">
        <v>362</v>
      </c>
      <c r="G101" t="s">
        <v>243</v>
      </c>
      <c r="K101" s="138"/>
    </row>
    <row r="102" spans="1:11">
      <c r="A102" s="17"/>
      <c r="B102" s="17" t="s">
        <v>359</v>
      </c>
      <c r="C102" s="16" t="s">
        <v>162</v>
      </c>
      <c r="D102" s="22" t="s">
        <v>360</v>
      </c>
      <c r="G102" t="s">
        <v>243</v>
      </c>
      <c r="K102" s="138"/>
    </row>
    <row r="103" spans="1:11">
      <c r="A103" s="17"/>
      <c r="B103" s="17"/>
      <c r="C103" s="16" t="s">
        <v>162</v>
      </c>
      <c r="D103" s="22" t="s">
        <v>362</v>
      </c>
      <c r="G103" t="s">
        <v>243</v>
      </c>
      <c r="K103" s="138"/>
    </row>
    <row r="104" spans="1:11">
      <c r="A104" s="17"/>
      <c r="B104" s="17"/>
      <c r="C104" s="16" t="s">
        <v>162</v>
      </c>
      <c r="D104" s="22" t="s">
        <v>364</v>
      </c>
      <c r="G104" t="s">
        <v>243</v>
      </c>
      <c r="K104" s="138"/>
    </row>
    <row r="105" spans="1:11">
      <c r="A105" s="17"/>
      <c r="B105" s="17"/>
      <c r="C105" s="16" t="s">
        <v>162</v>
      </c>
      <c r="D105" s="22" t="s">
        <v>365</v>
      </c>
      <c r="G105" t="s">
        <v>243</v>
      </c>
      <c r="K105" s="138"/>
    </row>
    <row r="106" spans="1:11">
      <c r="A106" s="17"/>
      <c r="B106" s="17"/>
      <c r="C106" s="16" t="s">
        <v>162</v>
      </c>
      <c r="D106" s="22" t="s">
        <v>366</v>
      </c>
      <c r="G106" t="s">
        <v>243</v>
      </c>
      <c r="K106" s="138"/>
    </row>
    <row r="107" spans="1:11">
      <c r="A107" s="17"/>
      <c r="B107" s="17"/>
      <c r="C107" s="16" t="s">
        <v>162</v>
      </c>
      <c r="D107" s="22" t="s">
        <v>367</v>
      </c>
      <c r="G107" t="s">
        <v>243</v>
      </c>
      <c r="K107" s="138"/>
    </row>
    <row r="108" spans="1:20">
      <c r="A108" s="17" t="s">
        <v>222</v>
      </c>
      <c r="B108" s="17" t="s">
        <v>392</v>
      </c>
      <c r="C108" s="16" t="s">
        <v>15</v>
      </c>
      <c r="D108" s="25" t="s">
        <v>233</v>
      </c>
      <c r="G108" t="s">
        <v>234</v>
      </c>
      <c r="K108" t="s">
        <v>235</v>
      </c>
      <c r="T108" t="s">
        <v>237</v>
      </c>
    </row>
    <row r="109" spans="1:20">
      <c r="A109" s="17"/>
      <c r="B109" s="17"/>
      <c r="C109" s="16" t="s">
        <v>15</v>
      </c>
      <c r="D109" s="25" t="s">
        <v>242</v>
      </c>
      <c r="G109" t="s">
        <v>234</v>
      </c>
      <c r="K109" t="s">
        <v>239</v>
      </c>
      <c r="T109" t="s">
        <v>237</v>
      </c>
    </row>
    <row r="110" spans="1:24">
      <c r="A110" s="17"/>
      <c r="B110" s="17"/>
      <c r="C110" s="16" t="s">
        <v>15</v>
      </c>
      <c r="D110" s="25" t="s">
        <v>238</v>
      </c>
      <c r="G110" t="s">
        <v>234</v>
      </c>
      <c r="K110" t="s">
        <v>244</v>
      </c>
      <c r="T110" t="s">
        <v>237</v>
      </c>
      <c r="U110">
        <v>-30</v>
      </c>
      <c r="V110">
        <v>110</v>
      </c>
      <c r="W110">
        <v>80</v>
      </c>
      <c r="X110" t="s">
        <v>240</v>
      </c>
    </row>
    <row r="111" spans="1:24">
      <c r="A111" s="17"/>
      <c r="B111" s="17"/>
      <c r="C111" s="16" t="s">
        <v>15</v>
      </c>
      <c r="D111" s="25" t="s">
        <v>245</v>
      </c>
      <c r="G111" t="s">
        <v>234</v>
      </c>
      <c r="K111" t="s">
        <v>246</v>
      </c>
      <c r="T111" t="s">
        <v>237</v>
      </c>
      <c r="U111">
        <v>-30</v>
      </c>
      <c r="V111">
        <v>110</v>
      </c>
      <c r="W111">
        <v>60</v>
      </c>
      <c r="X111" t="s">
        <v>267</v>
      </c>
    </row>
    <row r="112" spans="3:4">
      <c r="C112" s="22"/>
      <c r="D112" s="22"/>
    </row>
    <row r="113" s="31" customFormat="1" spans="3:4">
      <c r="C113" s="36" t="s">
        <v>393</v>
      </c>
      <c r="D113" s="36" t="s">
        <v>16</v>
      </c>
    </row>
    <row r="114" spans="3:4">
      <c r="C114" s="22"/>
      <c r="D114" s="22"/>
    </row>
    <row r="115" spans="1:12">
      <c r="A115" s="17" t="s">
        <v>394</v>
      </c>
      <c r="B115" s="17" t="s">
        <v>395</v>
      </c>
      <c r="C115" s="16" t="s">
        <v>187</v>
      </c>
      <c r="D115" s="20" t="s">
        <v>396</v>
      </c>
      <c r="E115" t="s">
        <v>199</v>
      </c>
      <c r="G115" t="s">
        <v>191</v>
      </c>
      <c r="H115" t="s">
        <v>192</v>
      </c>
      <c r="K115" t="s">
        <v>397</v>
      </c>
      <c r="L115" s="146" t="s">
        <v>83</v>
      </c>
    </row>
    <row r="116" spans="1:12">
      <c r="A116" s="17"/>
      <c r="B116" s="17"/>
      <c r="C116" s="16" t="s">
        <v>187</v>
      </c>
      <c r="D116" s="20" t="s">
        <v>398</v>
      </c>
      <c r="E116" t="s">
        <v>199</v>
      </c>
      <c r="G116" t="s">
        <v>191</v>
      </c>
      <c r="H116" t="s">
        <v>192</v>
      </c>
      <c r="K116" t="s">
        <v>397</v>
      </c>
      <c r="L116" s="146" t="s">
        <v>67</v>
      </c>
    </row>
    <row r="117" spans="1:8">
      <c r="A117" s="17"/>
      <c r="B117" s="17" t="s">
        <v>399</v>
      </c>
      <c r="C117" s="16" t="s">
        <v>162</v>
      </c>
      <c r="D117" s="22" t="s">
        <v>400</v>
      </c>
      <c r="G117" t="s">
        <v>191</v>
      </c>
      <c r="H117" t="s">
        <v>192</v>
      </c>
    </row>
    <row r="118" spans="1:8">
      <c r="A118" s="17"/>
      <c r="B118" s="17"/>
      <c r="C118" s="16" t="s">
        <v>162</v>
      </c>
      <c r="D118" s="22" t="s">
        <v>401</v>
      </c>
      <c r="G118" t="s">
        <v>191</v>
      </c>
      <c r="H118" t="s">
        <v>192</v>
      </c>
    </row>
    <row r="119" spans="1:8">
      <c r="A119" s="17"/>
      <c r="B119" s="17" t="s">
        <v>402</v>
      </c>
      <c r="C119" s="16" t="s">
        <v>162</v>
      </c>
      <c r="D119" s="22" t="s">
        <v>403</v>
      </c>
      <c r="G119" t="s">
        <v>191</v>
      </c>
      <c r="H119" t="s">
        <v>192</v>
      </c>
    </row>
    <row r="120" spans="1:8">
      <c r="A120" s="17"/>
      <c r="B120" s="17"/>
      <c r="C120" s="16" t="s">
        <v>162</v>
      </c>
      <c r="D120" s="22" t="s">
        <v>404</v>
      </c>
      <c r="G120" t="s">
        <v>191</v>
      </c>
      <c r="H120" t="s">
        <v>192</v>
      </c>
    </row>
    <row r="121" spans="3:4">
      <c r="C121" s="22"/>
      <c r="D121" s="22"/>
    </row>
    <row r="122" s="31" customFormat="1" spans="3:4">
      <c r="C122" s="36" t="s">
        <v>393</v>
      </c>
      <c r="D122" s="36" t="s">
        <v>16</v>
      </c>
    </row>
    <row r="123" spans="3:4">
      <c r="C123" s="22"/>
      <c r="D123" s="22"/>
    </row>
    <row r="124" spans="1:8">
      <c r="A124" s="17" t="s">
        <v>405</v>
      </c>
      <c r="B124" s="17" t="s">
        <v>406</v>
      </c>
      <c r="C124" s="16" t="s">
        <v>162</v>
      </c>
      <c r="D124" s="22" t="s">
        <v>407</v>
      </c>
      <c r="G124" t="s">
        <v>228</v>
      </c>
      <c r="H124" t="s">
        <v>201</v>
      </c>
    </row>
    <row r="125" spans="1:7">
      <c r="A125" s="17"/>
      <c r="B125" s="17" t="s">
        <v>408</v>
      </c>
      <c r="C125" s="16" t="s">
        <v>162</v>
      </c>
      <c r="D125" s="22" t="s">
        <v>409</v>
      </c>
      <c r="G125" t="s">
        <v>410</v>
      </c>
    </row>
    <row r="126" spans="1:7">
      <c r="A126" s="17"/>
      <c r="B126" s="17"/>
      <c r="C126" s="16" t="s">
        <v>162</v>
      </c>
      <c r="D126" s="22" t="s">
        <v>411</v>
      </c>
      <c r="G126" t="s">
        <v>410</v>
      </c>
    </row>
    <row r="127" spans="3:4">
      <c r="C127" s="22"/>
      <c r="D127" s="22"/>
    </row>
    <row r="128" s="31" customFormat="1" spans="3:4">
      <c r="C128" s="36" t="s">
        <v>393</v>
      </c>
      <c r="D128" s="36" t="s">
        <v>16</v>
      </c>
    </row>
    <row r="129" spans="3:4">
      <c r="C129" s="22"/>
      <c r="D129" s="22"/>
    </row>
    <row r="130" spans="1:11">
      <c r="A130" s="17" t="s">
        <v>412</v>
      </c>
      <c r="B130" s="17" t="s">
        <v>412</v>
      </c>
      <c r="C130" s="16" t="s">
        <v>15</v>
      </c>
      <c r="D130" s="25" t="s">
        <v>413</v>
      </c>
      <c r="E130" t="s">
        <v>414</v>
      </c>
      <c r="K130" t="s">
        <v>415</v>
      </c>
    </row>
    <row r="131" spans="1:11">
      <c r="A131" s="17"/>
      <c r="B131" s="17"/>
      <c r="C131" s="16" t="s">
        <v>15</v>
      </c>
      <c r="D131" s="25" t="s">
        <v>416</v>
      </c>
      <c r="E131" t="s">
        <v>414</v>
      </c>
      <c r="K131" t="s">
        <v>415</v>
      </c>
    </row>
    <row r="132" spans="3:4">
      <c r="C132" s="22"/>
      <c r="D132" s="22"/>
    </row>
    <row r="137" spans="1:10">
      <c r="A137" t="s">
        <v>417</v>
      </c>
      <c r="B137" t="s">
        <v>417</v>
      </c>
      <c r="I137" t="s">
        <v>418</v>
      </c>
      <c r="J137" s="146" t="s">
        <v>67</v>
      </c>
    </row>
    <row r="138" spans="9:9">
      <c r="I138" t="s">
        <v>419</v>
      </c>
    </row>
  </sheetData>
  <autoFilter xmlns:etc="http://www.wps.cn/officeDocument/2017/etCustomData" ref="G1:G126" etc:filterBottomFollowUsedRange="0">
    <extLst/>
  </autoFilter>
  <mergeCells count="44">
    <mergeCell ref="A2:A10"/>
    <mergeCell ref="A11:A14"/>
    <mergeCell ref="A15:A16"/>
    <mergeCell ref="A17:A35"/>
    <mergeCell ref="A36:A68"/>
    <mergeCell ref="A69:A83"/>
    <mergeCell ref="A84:A85"/>
    <mergeCell ref="A86:A107"/>
    <mergeCell ref="A108:A111"/>
    <mergeCell ref="A115:A120"/>
    <mergeCell ref="A124:A126"/>
    <mergeCell ref="A130:A131"/>
    <mergeCell ref="B2:B10"/>
    <mergeCell ref="B11:B14"/>
    <mergeCell ref="B15:B16"/>
    <mergeCell ref="B17:B18"/>
    <mergeCell ref="B19:B23"/>
    <mergeCell ref="B24:B29"/>
    <mergeCell ref="B30:B35"/>
    <mergeCell ref="B36:B38"/>
    <mergeCell ref="B39:B41"/>
    <mergeCell ref="B42:B44"/>
    <mergeCell ref="B45:B46"/>
    <mergeCell ref="B48:B49"/>
    <mergeCell ref="B50:B54"/>
    <mergeCell ref="B55:B62"/>
    <mergeCell ref="B63:B68"/>
    <mergeCell ref="B69:B70"/>
    <mergeCell ref="B71:B77"/>
    <mergeCell ref="B78:B83"/>
    <mergeCell ref="B84:B85"/>
    <mergeCell ref="B86:B88"/>
    <mergeCell ref="B89:B90"/>
    <mergeCell ref="B91:B95"/>
    <mergeCell ref="B96:B97"/>
    <mergeCell ref="B98:B99"/>
    <mergeCell ref="B100:B101"/>
    <mergeCell ref="B102:B107"/>
    <mergeCell ref="B108:B111"/>
    <mergeCell ref="B115:B116"/>
    <mergeCell ref="B117:B118"/>
    <mergeCell ref="B119:B120"/>
    <mergeCell ref="B125:B126"/>
    <mergeCell ref="B130:B131"/>
  </mergeCell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585"/>
  <sheetViews>
    <sheetView workbookViewId="0">
      <pane xSplit="4" ySplit="1" topLeftCell="F1452" activePane="bottomRight" state="frozen"/>
      <selection/>
      <selection pane="topRight"/>
      <selection pane="bottomLeft"/>
      <selection pane="bottomRight" activeCell="F1452" sqref="F1452:F1454"/>
    </sheetView>
  </sheetViews>
  <sheetFormatPr defaultColWidth="9" defaultRowHeight="13.5"/>
  <cols>
    <col min="1" max="1" width="20.8583333333333" customWidth="1"/>
    <col min="2" max="2" width="39.7083333333333" customWidth="1"/>
    <col min="3" max="3" width="39.7083333333333" hidden="1" customWidth="1"/>
    <col min="4" max="4" width="32.7083333333333" style="79" customWidth="1"/>
    <col min="5" max="5" width="32.7083333333333" style="80" customWidth="1"/>
    <col min="6" max="6" width="32.7083333333333" style="79" customWidth="1"/>
    <col min="7" max="7" width="20.425" customWidth="1"/>
    <col min="8" max="8" width="9.56666666666667" customWidth="1"/>
    <col min="9" max="9" width="31" customWidth="1"/>
    <col min="10" max="10" width="43.425" customWidth="1"/>
    <col min="11" max="11" width="31" customWidth="1"/>
    <col min="12" max="12" width="82.7083333333333" customWidth="1"/>
    <col min="13" max="14" width="33" customWidth="1"/>
    <col min="15" max="15" width="49.425" customWidth="1"/>
    <col min="16" max="16" width="20.8583333333333" customWidth="1"/>
    <col min="17" max="17" width="18.5666666666667" customWidth="1"/>
    <col min="18" max="18" width="20.8583333333333" customWidth="1"/>
    <col min="19" max="19" width="16.425" customWidth="1"/>
    <col min="20" max="20" width="29.1416666666667" customWidth="1"/>
    <col min="21" max="21" width="4.85833333333333" customWidth="1"/>
    <col min="22" max="22" width="9.85833333333333" customWidth="1"/>
    <col min="23" max="23" width="10.1416666666667" customWidth="1"/>
    <col min="24" max="24" width="13.2833333333333" customWidth="1"/>
    <col min="25" max="25" width="17.1416666666667" customWidth="1"/>
    <col min="26" max="26" width="11" customWidth="1"/>
    <col min="27" max="27" width="109.141666666667" customWidth="1"/>
  </cols>
  <sheetData>
    <row r="1" s="15" customFormat="1" spans="1:27">
      <c r="A1" s="81" t="s">
        <v>420</v>
      </c>
      <c r="B1" s="17" t="s">
        <v>161</v>
      </c>
      <c r="C1" s="16" t="s">
        <v>421</v>
      </c>
      <c r="D1" s="16" t="s">
        <v>163</v>
      </c>
      <c r="E1" s="82" t="s">
        <v>164</v>
      </c>
      <c r="F1" s="16" t="s">
        <v>422</v>
      </c>
      <c r="G1" s="15" t="s">
        <v>165</v>
      </c>
      <c r="H1" s="15" t="s">
        <v>166</v>
      </c>
      <c r="I1" s="15" t="s">
        <v>423</v>
      </c>
      <c r="J1" s="15" t="s">
        <v>424</v>
      </c>
      <c r="K1" s="15" t="s">
        <v>425</v>
      </c>
      <c r="L1" s="15" t="s">
        <v>169</v>
      </c>
      <c r="M1" s="15" t="s">
        <v>170</v>
      </c>
      <c r="O1" s="15" t="s">
        <v>172</v>
      </c>
      <c r="P1" s="15" t="s">
        <v>173</v>
      </c>
      <c r="Q1" s="15" t="s">
        <v>426</v>
      </c>
      <c r="R1" s="15" t="s">
        <v>427</v>
      </c>
      <c r="S1" s="15" t="s">
        <v>176</v>
      </c>
      <c r="T1" s="15" t="s">
        <v>177</v>
      </c>
      <c r="U1" s="15" t="s">
        <v>178</v>
      </c>
      <c r="V1" s="15" t="s">
        <v>179</v>
      </c>
      <c r="W1" s="15" t="s">
        <v>180</v>
      </c>
      <c r="X1" s="15" t="s">
        <v>181</v>
      </c>
      <c r="Y1" s="15" t="s">
        <v>182</v>
      </c>
      <c r="Z1" s="15" t="s">
        <v>183</v>
      </c>
      <c r="AA1" s="15" t="s">
        <v>184</v>
      </c>
    </row>
    <row r="2" spans="1:27">
      <c r="A2" s="83" t="s">
        <v>428</v>
      </c>
      <c r="B2" s="84" t="s">
        <v>165</v>
      </c>
      <c r="C2" s="16" t="s">
        <v>162</v>
      </c>
      <c r="D2" s="60" t="s">
        <v>429</v>
      </c>
      <c r="E2" s="85"/>
      <c r="F2" s="37"/>
      <c r="G2" s="22" t="s">
        <v>294</v>
      </c>
      <c r="H2" s="51" t="s">
        <v>201</v>
      </c>
      <c r="I2" s="51"/>
      <c r="J2" s="51"/>
      <c r="K2" s="51"/>
      <c r="L2" s="51"/>
      <c r="M2" s="99"/>
      <c r="N2" s="99"/>
      <c r="O2" s="51"/>
      <c r="P2" s="51"/>
      <c r="Q2" s="51"/>
      <c r="R2" s="51"/>
      <c r="S2" s="51"/>
      <c r="T2" s="51"/>
      <c r="U2" s="51"/>
      <c r="V2" s="51"/>
      <c r="W2" s="51"/>
      <c r="X2" s="51"/>
      <c r="Y2" s="51"/>
      <c r="Z2" s="51"/>
      <c r="AA2" s="51"/>
    </row>
    <row r="3" spans="1:27">
      <c r="A3" s="83"/>
      <c r="B3" s="84"/>
      <c r="C3" s="16" t="s">
        <v>187</v>
      </c>
      <c r="D3" s="20" t="s">
        <v>430</v>
      </c>
      <c r="E3" s="85" t="s">
        <v>431</v>
      </c>
      <c r="F3" s="37"/>
      <c r="G3" s="51" t="s">
        <v>294</v>
      </c>
      <c r="H3" s="51" t="s">
        <v>201</v>
      </c>
      <c r="I3" s="51"/>
      <c r="J3" s="51" t="s">
        <v>432</v>
      </c>
      <c r="K3" s="51" t="s">
        <v>219</v>
      </c>
      <c r="O3" s="51"/>
      <c r="P3" s="51"/>
      <c r="Q3" s="51"/>
      <c r="R3" s="51"/>
      <c r="S3" s="51"/>
      <c r="T3" s="51"/>
      <c r="U3" s="51"/>
      <c r="V3" s="51"/>
      <c r="W3" s="51"/>
      <c r="X3" s="51"/>
      <c r="Y3" s="51"/>
      <c r="Z3" s="51"/>
      <c r="AA3" s="51"/>
    </row>
    <row r="4" spans="1:27">
      <c r="A4" s="83"/>
      <c r="B4" s="84"/>
      <c r="C4" s="16" t="s">
        <v>187</v>
      </c>
      <c r="D4" s="20" t="s">
        <v>433</v>
      </c>
      <c r="E4" s="85" t="s">
        <v>431</v>
      </c>
      <c r="F4" s="37"/>
      <c r="G4" s="51" t="s">
        <v>294</v>
      </c>
      <c r="H4" s="51" t="s">
        <v>201</v>
      </c>
      <c r="I4" s="51"/>
      <c r="J4" s="51" t="s">
        <v>434</v>
      </c>
      <c r="K4" s="51" t="s">
        <v>219</v>
      </c>
      <c r="O4" s="51"/>
      <c r="P4" s="51"/>
      <c r="Q4" s="51"/>
      <c r="R4" s="51"/>
      <c r="S4" s="51"/>
      <c r="T4" s="51"/>
      <c r="U4" s="51"/>
      <c r="V4" s="51"/>
      <c r="W4" s="51"/>
      <c r="X4" s="51"/>
      <c r="Y4" s="51"/>
      <c r="Z4" s="51"/>
      <c r="AA4" s="51"/>
    </row>
    <row r="5" spans="1:27">
      <c r="A5" s="83"/>
      <c r="B5" s="84"/>
      <c r="C5" s="16" t="s">
        <v>187</v>
      </c>
      <c r="D5" s="20" t="s">
        <v>435</v>
      </c>
      <c r="E5" s="85" t="s">
        <v>431</v>
      </c>
      <c r="F5" s="37"/>
      <c r="G5" s="51" t="s">
        <v>294</v>
      </c>
      <c r="H5" s="51" t="s">
        <v>201</v>
      </c>
      <c r="I5" s="51"/>
      <c r="J5" s="51" t="s">
        <v>436</v>
      </c>
      <c r="K5" s="51" t="s">
        <v>219</v>
      </c>
      <c r="O5" s="51"/>
      <c r="P5" s="51"/>
      <c r="Q5" s="51"/>
      <c r="R5" s="51"/>
      <c r="S5" s="51"/>
      <c r="T5" s="51"/>
      <c r="U5" s="51"/>
      <c r="V5" s="51"/>
      <c r="W5" s="51"/>
      <c r="X5" s="51"/>
      <c r="Y5" s="51"/>
      <c r="Z5" s="51"/>
      <c r="AA5" s="51"/>
    </row>
    <row r="6" spans="1:27">
      <c r="A6" s="83"/>
      <c r="B6" s="84"/>
      <c r="C6" s="16" t="s">
        <v>187</v>
      </c>
      <c r="D6" s="20" t="s">
        <v>437</v>
      </c>
      <c r="E6" s="85" t="s">
        <v>431</v>
      </c>
      <c r="F6" s="37"/>
      <c r="G6" s="51" t="s">
        <v>294</v>
      </c>
      <c r="H6" s="51" t="s">
        <v>201</v>
      </c>
      <c r="I6" s="51"/>
      <c r="J6" s="51" t="s">
        <v>438</v>
      </c>
      <c r="K6" s="51" t="s">
        <v>219</v>
      </c>
      <c r="O6" s="51"/>
      <c r="P6" s="51"/>
      <c r="Q6" s="51"/>
      <c r="R6" s="51"/>
      <c r="S6" s="51"/>
      <c r="T6" s="51"/>
      <c r="U6" s="51"/>
      <c r="V6" s="51"/>
      <c r="W6" s="51"/>
      <c r="X6" s="51"/>
      <c r="Y6" s="51"/>
      <c r="Z6" s="51"/>
      <c r="AA6" s="51"/>
    </row>
    <row r="7" spans="1:27">
      <c r="A7" s="83"/>
      <c r="B7" s="84"/>
      <c r="C7" s="16" t="s">
        <v>187</v>
      </c>
      <c r="D7" s="20" t="s">
        <v>439</v>
      </c>
      <c r="E7" s="85" t="s">
        <v>431</v>
      </c>
      <c r="F7" s="37"/>
      <c r="G7" s="51" t="s">
        <v>294</v>
      </c>
      <c r="H7" s="51" t="s">
        <v>201</v>
      </c>
      <c r="I7" s="51"/>
      <c r="J7" s="51" t="s">
        <v>440</v>
      </c>
      <c r="K7" s="51" t="s">
        <v>219</v>
      </c>
      <c r="O7" s="51"/>
      <c r="P7" s="51"/>
      <c r="Q7" s="51"/>
      <c r="R7" s="51"/>
      <c r="S7" s="51"/>
      <c r="T7" s="51"/>
      <c r="U7" s="51"/>
      <c r="V7" s="51"/>
      <c r="W7" s="51"/>
      <c r="X7" s="51"/>
      <c r="Y7" s="51"/>
      <c r="Z7" s="51"/>
      <c r="AA7" s="51"/>
    </row>
    <row r="8" spans="1:27">
      <c r="A8" s="83"/>
      <c r="B8" s="84"/>
      <c r="C8" s="16" t="s">
        <v>187</v>
      </c>
      <c r="D8" s="20" t="s">
        <v>441</v>
      </c>
      <c r="E8" s="85" t="s">
        <v>431</v>
      </c>
      <c r="F8" s="37"/>
      <c r="G8" s="51" t="s">
        <v>294</v>
      </c>
      <c r="H8" s="51" t="s">
        <v>201</v>
      </c>
      <c r="I8" s="51"/>
      <c r="J8" s="51" t="s">
        <v>442</v>
      </c>
      <c r="K8" s="51" t="s">
        <v>219</v>
      </c>
      <c r="O8" s="51"/>
      <c r="P8" s="51"/>
      <c r="Q8" s="51"/>
      <c r="R8" s="51"/>
      <c r="S8" s="51"/>
      <c r="T8" s="51"/>
      <c r="U8" s="51"/>
      <c r="V8" s="51"/>
      <c r="W8" s="51"/>
      <c r="X8" s="51"/>
      <c r="Y8" s="51"/>
      <c r="Z8" s="51"/>
      <c r="AA8" s="51"/>
    </row>
    <row r="9" spans="1:27">
      <c r="A9" s="83"/>
      <c r="B9" s="84"/>
      <c r="C9" s="16" t="s">
        <v>187</v>
      </c>
      <c r="D9" s="20" t="s">
        <v>443</v>
      </c>
      <c r="E9" s="85" t="s">
        <v>431</v>
      </c>
      <c r="F9" s="37"/>
      <c r="G9" s="51" t="s">
        <v>294</v>
      </c>
      <c r="H9" s="51" t="s">
        <v>201</v>
      </c>
      <c r="I9" s="51"/>
      <c r="J9" s="51" t="s">
        <v>444</v>
      </c>
      <c r="K9" s="51" t="s">
        <v>219</v>
      </c>
      <c r="O9" s="51"/>
      <c r="P9" s="51"/>
      <c r="Q9" s="51"/>
      <c r="R9" s="51"/>
      <c r="S9" s="51"/>
      <c r="T9" s="51"/>
      <c r="U9" s="51"/>
      <c r="V9" s="51"/>
      <c r="W9" s="51"/>
      <c r="X9" s="51"/>
      <c r="Y9" s="51"/>
      <c r="Z9" s="51"/>
      <c r="AA9" s="51"/>
    </row>
    <row r="10" spans="1:27">
      <c r="A10" s="22"/>
      <c r="B10" s="86"/>
      <c r="C10" s="22" t="s">
        <v>162</v>
      </c>
      <c r="D10" s="22"/>
      <c r="E10" s="85"/>
      <c r="F10" s="37"/>
      <c r="G10" s="51"/>
      <c r="H10" s="51"/>
      <c r="I10" s="51"/>
      <c r="J10" s="51"/>
      <c r="K10" s="51"/>
      <c r="L10" s="51"/>
      <c r="M10" s="51"/>
      <c r="N10" s="51"/>
      <c r="O10" s="51"/>
      <c r="P10" s="51"/>
      <c r="Q10" s="51"/>
      <c r="R10" s="51"/>
      <c r="S10" s="51"/>
      <c r="T10" s="51"/>
      <c r="U10" s="51"/>
      <c r="V10" s="51"/>
      <c r="W10" s="51"/>
      <c r="X10" s="51"/>
      <c r="Y10" s="51"/>
      <c r="Z10" s="51"/>
      <c r="AA10" s="51"/>
    </row>
    <row r="11" s="77" customFormat="1" spans="1:27">
      <c r="A11" s="87" t="s">
        <v>429</v>
      </c>
      <c r="B11" s="88" t="s">
        <v>16</v>
      </c>
      <c r="C11" s="89" t="s">
        <v>393</v>
      </c>
      <c r="D11" s="89" t="s">
        <v>16</v>
      </c>
      <c r="E11" s="90"/>
      <c r="F11" s="89"/>
      <c r="G11" s="91" t="s">
        <v>16</v>
      </c>
      <c r="H11" s="91" t="s">
        <v>16</v>
      </c>
      <c r="I11" s="91"/>
      <c r="J11" s="91"/>
      <c r="K11" s="91"/>
      <c r="L11" s="91" t="s">
        <v>16</v>
      </c>
      <c r="M11" s="91" t="s">
        <v>16</v>
      </c>
      <c r="N11" s="91"/>
      <c r="O11" s="91" t="s">
        <v>16</v>
      </c>
      <c r="P11" s="91" t="s">
        <v>16</v>
      </c>
      <c r="Q11" s="91" t="s">
        <v>16</v>
      </c>
      <c r="R11" s="91" t="s">
        <v>16</v>
      </c>
      <c r="S11" s="91" t="s">
        <v>16</v>
      </c>
      <c r="T11" s="91" t="s">
        <v>16</v>
      </c>
      <c r="U11" s="91" t="s">
        <v>16</v>
      </c>
      <c r="V11" s="91" t="s">
        <v>16</v>
      </c>
      <c r="W11" s="91" t="s">
        <v>16</v>
      </c>
      <c r="X11" s="91" t="s">
        <v>16</v>
      </c>
      <c r="Y11" s="91" t="s">
        <v>16</v>
      </c>
      <c r="Z11" s="91" t="s">
        <v>16</v>
      </c>
      <c r="AA11" s="91" t="s">
        <v>16</v>
      </c>
    </row>
    <row r="12" spans="1:27">
      <c r="A12" s="22"/>
      <c r="B12" s="86"/>
      <c r="C12" s="22" t="s">
        <v>162</v>
      </c>
      <c r="D12" s="22"/>
      <c r="E12" s="85"/>
      <c r="F12" s="37"/>
      <c r="G12" s="51"/>
      <c r="H12" s="51"/>
      <c r="I12" s="51"/>
      <c r="J12" s="51"/>
      <c r="K12" s="51"/>
      <c r="L12" s="51"/>
      <c r="M12" s="51"/>
      <c r="N12" s="51"/>
      <c r="O12" s="51"/>
      <c r="P12" s="51"/>
      <c r="Q12" s="51"/>
      <c r="R12" s="51"/>
      <c r="S12" s="51"/>
      <c r="T12" s="51"/>
      <c r="U12" s="51"/>
      <c r="V12" s="51"/>
      <c r="W12" s="51"/>
      <c r="X12" s="51"/>
      <c r="Y12" s="51"/>
      <c r="Z12" s="51"/>
      <c r="AA12" s="51"/>
    </row>
    <row r="13" spans="1:27">
      <c r="A13" s="83" t="s">
        <v>429</v>
      </c>
      <c r="B13" s="84" t="s">
        <v>445</v>
      </c>
      <c r="C13" s="16" t="s">
        <v>197</v>
      </c>
      <c r="D13" s="21" t="s">
        <v>446</v>
      </c>
      <c r="E13" s="85"/>
      <c r="F13" s="37"/>
      <c r="G13" s="51" t="s">
        <v>191</v>
      </c>
      <c r="H13" s="51" t="s">
        <v>201</v>
      </c>
      <c r="I13" s="51"/>
      <c r="J13" s="51"/>
      <c r="K13" s="51"/>
      <c r="L13" s="51" t="s">
        <v>447</v>
      </c>
      <c r="M13" s="51" t="s">
        <v>448</v>
      </c>
      <c r="N13" s="51"/>
      <c r="O13" s="51"/>
      <c r="P13" s="51"/>
      <c r="Q13" s="51"/>
      <c r="R13" s="51"/>
      <c r="S13" s="51"/>
      <c r="T13" s="51"/>
      <c r="U13" s="51"/>
      <c r="V13" s="51"/>
      <c r="W13" s="51"/>
      <c r="X13" s="51"/>
      <c r="Y13" s="51"/>
      <c r="Z13" s="51"/>
      <c r="AA13" s="51"/>
    </row>
    <row r="14" spans="1:27">
      <c r="A14" s="83"/>
      <c r="B14" s="84"/>
      <c r="C14" s="16" t="s">
        <v>197</v>
      </c>
      <c r="D14" s="21" t="s">
        <v>449</v>
      </c>
      <c r="E14" s="85"/>
      <c r="F14" s="37"/>
      <c r="G14" s="51" t="s">
        <v>191</v>
      </c>
      <c r="H14" s="51" t="s">
        <v>201</v>
      </c>
      <c r="I14" s="51"/>
      <c r="J14" s="51"/>
      <c r="K14" s="51"/>
      <c r="L14" s="51" t="s">
        <v>447</v>
      </c>
      <c r="M14" s="51" t="s">
        <v>450</v>
      </c>
      <c r="N14" s="51"/>
      <c r="O14" s="51"/>
      <c r="P14" s="51"/>
      <c r="Q14" s="51"/>
      <c r="R14" s="51"/>
      <c r="S14" s="51"/>
      <c r="T14" s="51"/>
      <c r="U14" s="51"/>
      <c r="V14" s="51"/>
      <c r="W14" s="51"/>
      <c r="X14" s="51"/>
      <c r="Y14" s="51"/>
      <c r="Z14" s="51"/>
      <c r="AA14" s="51"/>
    </row>
    <row r="15" spans="1:27">
      <c r="A15" s="83"/>
      <c r="B15" s="84" t="s">
        <v>451</v>
      </c>
      <c r="C15" s="16" t="s">
        <v>197</v>
      </c>
      <c r="D15" s="21">
        <v>4800</v>
      </c>
      <c r="E15" s="85"/>
      <c r="F15" s="37"/>
      <c r="G15" s="51" t="s">
        <v>191</v>
      </c>
      <c r="H15" s="51" t="s">
        <v>192</v>
      </c>
      <c r="L15" s="51" t="s">
        <v>452</v>
      </c>
      <c r="M15" s="100">
        <v>4800</v>
      </c>
      <c r="N15" s="100"/>
      <c r="O15" s="51"/>
      <c r="P15" s="51"/>
      <c r="Q15" s="51"/>
      <c r="R15" s="51"/>
      <c r="S15" s="51"/>
      <c r="T15" s="51"/>
      <c r="U15" s="51"/>
      <c r="V15" s="51"/>
      <c r="W15" s="51"/>
      <c r="X15" s="51"/>
      <c r="Y15" s="51"/>
      <c r="Z15" s="51"/>
      <c r="AA15" s="51"/>
    </row>
    <row r="16" spans="1:27">
      <c r="A16" s="83"/>
      <c r="B16" s="84"/>
      <c r="C16" s="16" t="s">
        <v>197</v>
      </c>
      <c r="D16" s="21">
        <v>9600</v>
      </c>
      <c r="E16" s="85"/>
      <c r="F16" s="37"/>
      <c r="G16" s="51" t="s">
        <v>191</v>
      </c>
      <c r="H16" s="51" t="s">
        <v>192</v>
      </c>
      <c r="L16" s="51" t="s">
        <v>452</v>
      </c>
      <c r="M16" s="100">
        <v>9600</v>
      </c>
      <c r="N16" s="100"/>
      <c r="O16" s="51"/>
      <c r="P16" s="51"/>
      <c r="Q16" s="51"/>
      <c r="R16" s="51"/>
      <c r="S16" s="51"/>
      <c r="T16" s="51"/>
      <c r="U16" s="51"/>
      <c r="V16" s="51"/>
      <c r="W16" s="51"/>
      <c r="X16" s="51"/>
      <c r="Y16" s="51"/>
      <c r="Z16" s="51"/>
      <c r="AA16" s="51"/>
    </row>
    <row r="17" spans="1:27">
      <c r="A17" s="83"/>
      <c r="B17" s="84"/>
      <c r="C17" s="16" t="s">
        <v>197</v>
      </c>
      <c r="D17" s="21">
        <v>19200</v>
      </c>
      <c r="E17" s="85"/>
      <c r="F17" s="37"/>
      <c r="G17" s="51" t="s">
        <v>191</v>
      </c>
      <c r="H17" s="51" t="s">
        <v>192</v>
      </c>
      <c r="L17" s="51" t="s">
        <v>452</v>
      </c>
      <c r="M17" s="100">
        <v>19200</v>
      </c>
      <c r="N17" s="100"/>
      <c r="O17" s="51"/>
      <c r="P17" s="51"/>
      <c r="Q17" s="51"/>
      <c r="R17" s="51"/>
      <c r="S17" s="51"/>
      <c r="T17" s="51"/>
      <c r="U17" s="51"/>
      <c r="V17" s="51"/>
      <c r="W17" s="51"/>
      <c r="X17" s="51"/>
      <c r="Y17" s="51"/>
      <c r="Z17" s="51"/>
      <c r="AA17" s="51"/>
    </row>
    <row r="18" spans="1:27">
      <c r="A18" s="83"/>
      <c r="B18" s="84"/>
      <c r="C18" s="16" t="s">
        <v>197</v>
      </c>
      <c r="D18" s="21">
        <v>38400</v>
      </c>
      <c r="E18" s="85"/>
      <c r="F18" s="37"/>
      <c r="G18" s="51" t="s">
        <v>191</v>
      </c>
      <c r="H18" s="51" t="s">
        <v>192</v>
      </c>
      <c r="L18" s="51" t="s">
        <v>452</v>
      </c>
      <c r="M18" s="100">
        <v>38400</v>
      </c>
      <c r="N18" s="100"/>
      <c r="O18" s="51"/>
      <c r="P18" s="51"/>
      <c r="Q18" s="51"/>
      <c r="R18" s="51"/>
      <c r="S18" s="51"/>
      <c r="T18" s="51"/>
      <c r="U18" s="51"/>
      <c r="V18" s="51"/>
      <c r="W18" s="51"/>
      <c r="X18" s="51"/>
      <c r="Y18" s="51"/>
      <c r="Z18" s="51"/>
      <c r="AA18" s="51"/>
    </row>
    <row r="19" spans="1:27">
      <c r="A19" s="83"/>
      <c r="B19" s="84"/>
      <c r="C19" s="16" t="s">
        <v>197</v>
      </c>
      <c r="D19" s="21">
        <v>57600</v>
      </c>
      <c r="E19" s="85"/>
      <c r="F19" s="37"/>
      <c r="G19" s="51" t="s">
        <v>191</v>
      </c>
      <c r="H19" s="51" t="s">
        <v>192</v>
      </c>
      <c r="L19" s="51" t="s">
        <v>452</v>
      </c>
      <c r="M19" s="100">
        <v>57600</v>
      </c>
      <c r="N19" s="100"/>
      <c r="O19" s="51"/>
      <c r="P19" s="51"/>
      <c r="Q19" s="51"/>
      <c r="R19" s="51"/>
      <c r="S19" s="51"/>
      <c r="T19" s="51"/>
      <c r="U19" s="51"/>
      <c r="V19" s="51"/>
      <c r="W19" s="51"/>
      <c r="X19" s="51"/>
      <c r="Y19" s="51"/>
      <c r="Z19" s="51"/>
      <c r="AA19" s="51"/>
    </row>
    <row r="20" spans="1:27">
      <c r="A20" s="83"/>
      <c r="B20" s="84"/>
      <c r="C20" s="16" t="s">
        <v>197</v>
      </c>
      <c r="D20" s="21">
        <v>115200</v>
      </c>
      <c r="E20" s="85"/>
      <c r="F20" s="37"/>
      <c r="G20" s="51" t="s">
        <v>191</v>
      </c>
      <c r="H20" s="51" t="s">
        <v>192</v>
      </c>
      <c r="L20" s="51" t="s">
        <v>452</v>
      </c>
      <c r="M20" s="100">
        <v>115200</v>
      </c>
      <c r="N20" s="100"/>
      <c r="O20" s="51"/>
      <c r="P20" s="51"/>
      <c r="Q20" s="51"/>
      <c r="R20" s="51"/>
      <c r="S20" s="51"/>
      <c r="T20" s="51"/>
      <c r="U20" s="51"/>
      <c r="V20" s="51"/>
      <c r="W20" s="51"/>
      <c r="X20" s="51"/>
      <c r="Y20" s="51"/>
      <c r="Z20" s="51"/>
      <c r="AA20" s="51"/>
    </row>
    <row r="21" spans="1:27">
      <c r="A21" s="83"/>
      <c r="B21" s="84" t="s">
        <v>453</v>
      </c>
      <c r="C21" s="16" t="s">
        <v>197</v>
      </c>
      <c r="D21" s="21" t="s">
        <v>454</v>
      </c>
      <c r="E21" s="85"/>
      <c r="F21" s="37"/>
      <c r="G21" s="51" t="s">
        <v>234</v>
      </c>
      <c r="H21" s="51" t="s">
        <v>192</v>
      </c>
      <c r="I21" s="51"/>
      <c r="J21" s="51"/>
      <c r="K21" s="51"/>
      <c r="L21" s="51" t="s">
        <v>455</v>
      </c>
      <c r="M21" s="51" t="s">
        <v>456</v>
      </c>
      <c r="N21" s="51"/>
      <c r="O21" s="51"/>
      <c r="P21" s="51"/>
      <c r="Q21" s="51"/>
      <c r="R21" s="51"/>
      <c r="S21" s="51"/>
      <c r="T21" s="51"/>
      <c r="U21" s="51"/>
      <c r="V21" s="51"/>
      <c r="W21" s="51"/>
      <c r="X21" s="51"/>
      <c r="Y21" s="51"/>
      <c r="Z21" s="51"/>
      <c r="AA21" s="51"/>
    </row>
    <row r="22" spans="1:27">
      <c r="A22" s="83"/>
      <c r="B22" s="84" t="s">
        <v>457</v>
      </c>
      <c r="C22" s="16" t="s">
        <v>197</v>
      </c>
      <c r="D22" s="21" t="s">
        <v>458</v>
      </c>
      <c r="E22" s="85"/>
      <c r="F22" s="37"/>
      <c r="G22" s="51" t="s">
        <v>234</v>
      </c>
      <c r="H22" s="51" t="s">
        <v>192</v>
      </c>
      <c r="I22" s="51"/>
      <c r="J22" s="51"/>
      <c r="K22" s="51"/>
      <c r="L22" s="51" t="s">
        <v>459</v>
      </c>
      <c r="M22" s="51" t="s">
        <v>456</v>
      </c>
      <c r="N22" s="51"/>
      <c r="O22" s="51"/>
      <c r="P22" s="51"/>
      <c r="Q22" s="51"/>
      <c r="R22" s="51"/>
      <c r="S22" s="51"/>
      <c r="T22" s="51"/>
      <c r="U22" s="51"/>
      <c r="V22" s="51"/>
      <c r="W22" s="51"/>
      <c r="X22" s="51"/>
      <c r="Y22" s="51"/>
      <c r="Z22" s="51"/>
      <c r="AA22" s="51"/>
    </row>
    <row r="23" spans="1:27">
      <c r="A23" s="83"/>
      <c r="B23" s="84" t="s">
        <v>460</v>
      </c>
      <c r="C23" s="16" t="s">
        <v>197</v>
      </c>
      <c r="D23" s="21" t="s">
        <v>458</v>
      </c>
      <c r="E23" s="85"/>
      <c r="F23" s="37"/>
      <c r="G23" s="51" t="s">
        <v>234</v>
      </c>
      <c r="H23" s="51" t="s">
        <v>192</v>
      </c>
      <c r="I23" s="51"/>
      <c r="J23" s="51"/>
      <c r="K23" s="51"/>
      <c r="L23" s="51" t="s">
        <v>459</v>
      </c>
      <c r="M23" s="51" t="s">
        <v>456</v>
      </c>
      <c r="N23" s="51"/>
      <c r="O23" s="51"/>
      <c r="P23" s="51"/>
      <c r="Q23" s="51"/>
      <c r="R23" s="51"/>
      <c r="S23" s="51"/>
      <c r="T23" s="51"/>
      <c r="U23" s="51"/>
      <c r="V23" s="51"/>
      <c r="W23" s="51"/>
      <c r="X23" s="51"/>
      <c r="Y23" s="51"/>
      <c r="Z23" s="51"/>
      <c r="AA23" s="51"/>
    </row>
    <row r="24" spans="1:27">
      <c r="A24" s="83"/>
      <c r="B24" s="84" t="s">
        <v>461</v>
      </c>
      <c r="C24" s="16" t="s">
        <v>15</v>
      </c>
      <c r="D24" s="21" t="s">
        <v>413</v>
      </c>
      <c r="E24" s="85"/>
      <c r="F24" s="37"/>
      <c r="G24" s="51" t="s">
        <v>191</v>
      </c>
      <c r="H24" s="51" t="s">
        <v>192</v>
      </c>
      <c r="I24" s="51"/>
      <c r="J24" s="51"/>
      <c r="K24" s="51"/>
      <c r="L24" s="51" t="s">
        <v>462</v>
      </c>
      <c r="M24" s="51" t="s">
        <v>254</v>
      </c>
      <c r="N24" s="51"/>
      <c r="O24" s="51"/>
      <c r="P24" s="51"/>
      <c r="Q24" s="51"/>
      <c r="R24" s="51"/>
      <c r="S24" s="51"/>
      <c r="T24" s="51"/>
      <c r="U24" s="51"/>
      <c r="V24" s="51"/>
      <c r="W24" s="51"/>
      <c r="X24" s="51"/>
      <c r="Y24" s="51"/>
      <c r="Z24" s="51"/>
      <c r="AA24" s="51"/>
    </row>
    <row r="25" spans="1:27">
      <c r="A25" s="83"/>
      <c r="B25" s="84"/>
      <c r="C25" s="16" t="s">
        <v>15</v>
      </c>
      <c r="D25" s="21" t="s">
        <v>416</v>
      </c>
      <c r="E25" s="85"/>
      <c r="F25" s="37"/>
      <c r="G25" s="51" t="s">
        <v>191</v>
      </c>
      <c r="H25" s="51" t="s">
        <v>201</v>
      </c>
      <c r="I25" s="51"/>
      <c r="J25" s="51"/>
      <c r="K25" s="51"/>
      <c r="L25" s="51" t="s">
        <v>462</v>
      </c>
      <c r="M25" s="51" t="s">
        <v>256</v>
      </c>
      <c r="N25" s="51"/>
      <c r="O25" s="51"/>
      <c r="P25" s="51"/>
      <c r="Q25" s="51"/>
      <c r="R25" s="51"/>
      <c r="S25" s="51"/>
      <c r="T25" s="51"/>
      <c r="U25" s="51"/>
      <c r="V25" s="51"/>
      <c r="W25" s="51"/>
      <c r="X25" s="51"/>
      <c r="Y25" s="51"/>
      <c r="Z25" s="51"/>
      <c r="AA25" s="51"/>
    </row>
    <row r="26" spans="1:27">
      <c r="A26" s="83"/>
      <c r="B26" s="84" t="s">
        <v>463</v>
      </c>
      <c r="C26" s="16" t="s">
        <v>15</v>
      </c>
      <c r="D26" s="24" t="s">
        <v>464</v>
      </c>
      <c r="E26" s="85"/>
      <c r="F26" s="37"/>
      <c r="G26" s="51" t="s">
        <v>234</v>
      </c>
      <c r="H26" s="51"/>
      <c r="I26" s="51"/>
      <c r="J26" s="51"/>
      <c r="K26" s="51"/>
      <c r="L26" s="51" t="s">
        <v>465</v>
      </c>
      <c r="M26" s="51" t="s">
        <v>466</v>
      </c>
      <c r="N26" s="51"/>
      <c r="O26" s="51"/>
      <c r="P26" s="51"/>
      <c r="Q26" s="51"/>
      <c r="R26" s="51"/>
      <c r="S26" s="51"/>
      <c r="T26" s="51"/>
      <c r="U26" s="51"/>
      <c r="V26" s="51"/>
      <c r="W26" s="51"/>
      <c r="X26" s="51"/>
      <c r="Y26" s="51"/>
      <c r="Z26" s="51"/>
      <c r="AA26" s="51"/>
    </row>
    <row r="27" spans="1:27">
      <c r="A27" s="83"/>
      <c r="B27" s="84"/>
      <c r="C27" s="16" t="s">
        <v>15</v>
      </c>
      <c r="D27" s="24" t="s">
        <v>467</v>
      </c>
      <c r="E27" s="85"/>
      <c r="F27" s="37"/>
      <c r="G27" s="51" t="s">
        <v>234</v>
      </c>
      <c r="H27" s="51"/>
      <c r="I27" s="51"/>
      <c r="J27" s="51"/>
      <c r="K27" s="51"/>
      <c r="L27" s="51" t="s">
        <v>468</v>
      </c>
      <c r="M27" s="51" t="s">
        <v>456</v>
      </c>
      <c r="N27" s="51"/>
      <c r="O27" s="51"/>
      <c r="P27" s="51"/>
      <c r="Q27" s="51"/>
      <c r="R27" s="51"/>
      <c r="S27" s="51"/>
      <c r="T27" s="51"/>
      <c r="U27" s="51"/>
      <c r="V27" s="51"/>
      <c r="W27" s="51"/>
      <c r="X27" s="51"/>
      <c r="Y27" s="51"/>
      <c r="Z27" s="51"/>
      <c r="AA27" s="51"/>
    </row>
    <row r="28" ht="165" customHeight="1" spans="1:27">
      <c r="A28" s="83"/>
      <c r="B28" s="84" t="s">
        <v>469</v>
      </c>
      <c r="C28" s="16" t="s">
        <v>15</v>
      </c>
      <c r="D28" s="21" t="s">
        <v>470</v>
      </c>
      <c r="E28" s="85"/>
      <c r="F28" s="37"/>
      <c r="G28" s="51" t="s">
        <v>471</v>
      </c>
      <c r="H28" s="51"/>
      <c r="I28" s="99" t="s">
        <v>472</v>
      </c>
      <c r="J28" s="99"/>
      <c r="K28" s="99"/>
      <c r="L28" s="51" t="s">
        <v>473</v>
      </c>
      <c r="M28" s="101" t="s">
        <v>474</v>
      </c>
      <c r="N28" s="101"/>
      <c r="O28" s="26" t="s">
        <v>475</v>
      </c>
      <c r="P28" s="101" t="s">
        <v>476</v>
      </c>
      <c r="Q28" s="51"/>
      <c r="R28" s="51"/>
      <c r="S28" s="51"/>
      <c r="T28" s="51"/>
      <c r="U28" s="51"/>
      <c r="V28" s="51"/>
      <c r="W28" s="51"/>
      <c r="X28" s="51"/>
      <c r="Y28" s="51"/>
      <c r="Z28" s="51"/>
      <c r="AA28" s="51"/>
    </row>
    <row r="29" spans="1:27">
      <c r="A29" s="83"/>
      <c r="B29" s="84"/>
      <c r="C29" s="16" t="s">
        <v>15</v>
      </c>
      <c r="D29" s="21" t="s">
        <v>477</v>
      </c>
      <c r="E29" s="85"/>
      <c r="F29" s="37"/>
      <c r="G29" s="51" t="s">
        <v>471</v>
      </c>
      <c r="H29" s="51"/>
      <c r="I29" s="51"/>
      <c r="J29" s="51"/>
      <c r="K29" s="51"/>
      <c r="L29" s="51" t="s">
        <v>473</v>
      </c>
      <c r="M29" s="101"/>
      <c r="N29" s="101"/>
      <c r="O29" s="26" t="s">
        <v>475</v>
      </c>
      <c r="P29" s="102"/>
      <c r="Q29" s="51"/>
      <c r="R29" s="51"/>
      <c r="S29" s="51"/>
      <c r="T29" s="51"/>
      <c r="U29" s="51"/>
      <c r="V29" s="51"/>
      <c r="W29" s="51"/>
      <c r="X29" s="51"/>
      <c r="Y29" s="51"/>
      <c r="Z29" s="51"/>
      <c r="AA29" s="51"/>
    </row>
    <row r="30" spans="1:27">
      <c r="A30" s="83"/>
      <c r="B30" s="84"/>
      <c r="C30" s="16" t="s">
        <v>15</v>
      </c>
      <c r="D30" s="21" t="s">
        <v>478</v>
      </c>
      <c r="E30" s="85"/>
      <c r="F30" s="37"/>
      <c r="G30" s="51" t="s">
        <v>234</v>
      </c>
      <c r="H30" s="51"/>
      <c r="I30" s="51"/>
      <c r="J30" s="51"/>
      <c r="K30" s="51"/>
      <c r="L30" s="51" t="s">
        <v>473</v>
      </c>
      <c r="M30" s="101"/>
      <c r="N30" s="101"/>
      <c r="O30" s="26" t="s">
        <v>475</v>
      </c>
      <c r="P30" s="102"/>
      <c r="Q30" s="51"/>
      <c r="R30" s="51"/>
      <c r="S30" s="51"/>
      <c r="T30" s="51"/>
      <c r="U30" s="51"/>
      <c r="V30" s="51"/>
      <c r="W30" s="51"/>
      <c r="X30" s="51"/>
      <c r="Y30" s="51"/>
      <c r="Z30" s="51"/>
      <c r="AA30" s="51"/>
    </row>
    <row r="31" spans="1:27">
      <c r="A31" s="83"/>
      <c r="B31" s="84"/>
      <c r="C31" s="16" t="s">
        <v>15</v>
      </c>
      <c r="D31" s="21" t="s">
        <v>479</v>
      </c>
      <c r="E31" s="85"/>
      <c r="F31" s="37"/>
      <c r="G31" s="51" t="s">
        <v>234</v>
      </c>
      <c r="H31" s="51"/>
      <c r="I31" s="51"/>
      <c r="J31" s="51"/>
      <c r="K31" s="51"/>
      <c r="L31" s="51" t="s">
        <v>473</v>
      </c>
      <c r="M31" s="101"/>
      <c r="N31" s="101"/>
      <c r="O31" s="26" t="s">
        <v>475</v>
      </c>
      <c r="P31" s="102"/>
      <c r="Q31" s="51"/>
      <c r="R31" s="51"/>
      <c r="S31" s="51"/>
      <c r="T31" s="51"/>
      <c r="U31" s="51"/>
      <c r="V31" s="51"/>
      <c r="W31" s="51"/>
      <c r="X31" s="51"/>
      <c r="Y31" s="51"/>
      <c r="Z31" s="51"/>
      <c r="AA31" s="51"/>
    </row>
    <row r="32" spans="1:27">
      <c r="A32" s="83"/>
      <c r="B32" s="84"/>
      <c r="C32" s="16" t="s">
        <v>15</v>
      </c>
      <c r="D32" s="21" t="s">
        <v>480</v>
      </c>
      <c r="E32" s="85"/>
      <c r="F32" s="37"/>
      <c r="G32" s="51" t="s">
        <v>234</v>
      </c>
      <c r="H32" s="51"/>
      <c r="I32" s="51"/>
      <c r="J32" s="51"/>
      <c r="K32" s="51"/>
      <c r="L32" s="51" t="s">
        <v>473</v>
      </c>
      <c r="M32" s="101"/>
      <c r="N32" s="101"/>
      <c r="O32" s="26" t="s">
        <v>475</v>
      </c>
      <c r="P32" s="102"/>
      <c r="Q32" s="51"/>
      <c r="R32" s="51"/>
      <c r="S32" s="51"/>
      <c r="T32" s="51"/>
      <c r="U32" s="51"/>
      <c r="V32" s="51"/>
      <c r="W32" s="51"/>
      <c r="X32" s="51"/>
      <c r="Y32" s="51"/>
      <c r="Z32" s="51"/>
      <c r="AA32" s="51"/>
    </row>
    <row r="33" spans="1:27">
      <c r="A33" s="83"/>
      <c r="B33" s="84"/>
      <c r="C33" s="16" t="s">
        <v>15</v>
      </c>
      <c r="D33" s="21" t="s">
        <v>481</v>
      </c>
      <c r="E33" s="85"/>
      <c r="F33" s="37"/>
      <c r="G33" s="51" t="s">
        <v>234</v>
      </c>
      <c r="H33" s="51"/>
      <c r="I33" s="51"/>
      <c r="J33" s="51"/>
      <c r="K33" s="51"/>
      <c r="L33" s="51" t="s">
        <v>473</v>
      </c>
      <c r="M33" s="101"/>
      <c r="N33" s="101"/>
      <c r="O33" s="26" t="s">
        <v>475</v>
      </c>
      <c r="P33" s="102"/>
      <c r="Q33" s="51"/>
      <c r="R33" s="51"/>
      <c r="S33" s="51"/>
      <c r="T33" s="51"/>
      <c r="U33" s="51"/>
      <c r="V33" s="51"/>
      <c r="W33" s="51"/>
      <c r="X33" s="51"/>
      <c r="Y33" s="51"/>
      <c r="Z33" s="51"/>
      <c r="AA33" s="51"/>
    </row>
    <row r="34" spans="1:27">
      <c r="A34" s="83"/>
      <c r="B34" s="84"/>
      <c r="C34" s="16" t="s">
        <v>15</v>
      </c>
      <c r="D34" s="21" t="s">
        <v>454</v>
      </c>
      <c r="E34" s="85"/>
      <c r="F34" s="37"/>
      <c r="G34" s="51" t="s">
        <v>0</v>
      </c>
      <c r="H34" s="51"/>
      <c r="I34" s="51"/>
      <c r="J34" s="51"/>
      <c r="K34" s="51"/>
      <c r="L34" s="51" t="s">
        <v>473</v>
      </c>
      <c r="M34" s="101"/>
      <c r="N34" s="101"/>
      <c r="O34" s="26" t="s">
        <v>475</v>
      </c>
      <c r="P34" s="102"/>
      <c r="Q34" s="51"/>
      <c r="R34" s="51"/>
      <c r="S34" s="51"/>
      <c r="T34" s="51"/>
      <c r="U34" s="51"/>
      <c r="V34" s="51"/>
      <c r="W34" s="51"/>
      <c r="X34" s="51"/>
      <c r="Y34" s="51"/>
      <c r="Z34" s="51"/>
      <c r="AA34" s="51"/>
    </row>
    <row r="35" spans="1:27">
      <c r="A35" s="83"/>
      <c r="B35" s="84"/>
      <c r="C35" s="16" t="s">
        <v>15</v>
      </c>
      <c r="D35" s="21" t="s">
        <v>482</v>
      </c>
      <c r="E35" s="85"/>
      <c r="F35" s="37"/>
      <c r="G35" s="51" t="s">
        <v>0</v>
      </c>
      <c r="H35" s="51"/>
      <c r="I35" s="51"/>
      <c r="J35" s="51"/>
      <c r="K35" s="51"/>
      <c r="L35" s="51" t="s">
        <v>473</v>
      </c>
      <c r="M35" s="101"/>
      <c r="N35" s="101"/>
      <c r="O35" s="26"/>
      <c r="P35" s="51"/>
      <c r="Q35" s="51"/>
      <c r="R35" s="51"/>
      <c r="S35" s="51"/>
      <c r="T35" s="51"/>
      <c r="U35" s="51"/>
      <c r="V35" s="51"/>
      <c r="W35" s="51"/>
      <c r="X35" s="51"/>
      <c r="Y35" s="51"/>
      <c r="Z35" s="51"/>
      <c r="AA35" s="51"/>
    </row>
    <row r="36" spans="1:27">
      <c r="A36" s="83"/>
      <c r="B36" s="84" t="s">
        <v>483</v>
      </c>
      <c r="C36" s="16" t="s">
        <v>15</v>
      </c>
      <c r="D36" s="68" t="s">
        <v>484</v>
      </c>
      <c r="E36" s="85"/>
      <c r="F36" s="37"/>
      <c r="G36" s="51" t="s">
        <v>191</v>
      </c>
      <c r="H36" s="51" t="s">
        <v>192</v>
      </c>
      <c r="I36" s="51"/>
      <c r="J36" s="51"/>
      <c r="K36" s="51"/>
      <c r="L36" s="51"/>
      <c r="M36" s="51"/>
      <c r="N36" s="51"/>
      <c r="O36" s="51"/>
      <c r="P36" s="51"/>
      <c r="Q36" s="51"/>
      <c r="R36" s="51"/>
      <c r="S36" s="51"/>
      <c r="T36" s="51"/>
      <c r="U36" s="51"/>
      <c r="V36" s="51"/>
      <c r="W36" s="51"/>
      <c r="X36" s="51"/>
      <c r="Y36" s="51"/>
      <c r="Z36" s="51"/>
      <c r="AA36" s="51"/>
    </row>
    <row r="37" spans="1:27">
      <c r="A37" s="83"/>
      <c r="B37" s="84"/>
      <c r="C37" s="16" t="s">
        <v>15</v>
      </c>
      <c r="D37" s="68" t="s">
        <v>485</v>
      </c>
      <c r="E37" s="85"/>
      <c r="F37" s="37"/>
      <c r="G37" s="51" t="s">
        <v>191</v>
      </c>
      <c r="H37" s="51" t="s">
        <v>192</v>
      </c>
      <c r="I37" s="51"/>
      <c r="J37" s="51"/>
      <c r="K37" s="51"/>
      <c r="L37" s="51"/>
      <c r="M37" s="51"/>
      <c r="N37" s="51"/>
      <c r="O37" s="51"/>
      <c r="P37" s="51"/>
      <c r="Q37" s="51"/>
      <c r="R37" s="51"/>
      <c r="S37" s="51"/>
      <c r="T37" s="51"/>
      <c r="U37" s="51"/>
      <c r="V37" s="51"/>
      <c r="W37" s="51"/>
      <c r="X37" s="51"/>
      <c r="Y37" s="51"/>
      <c r="Z37" s="51"/>
      <c r="AA37" s="51"/>
    </row>
    <row r="38" spans="1:27">
      <c r="A38" s="86"/>
      <c r="B38" s="86"/>
      <c r="C38" s="22" t="s">
        <v>162</v>
      </c>
      <c r="D38" s="22"/>
      <c r="E38" s="92"/>
      <c r="F38" s="22"/>
      <c r="G38" s="51"/>
      <c r="H38" s="51"/>
      <c r="I38" s="51"/>
      <c r="J38" s="51"/>
      <c r="K38" s="51"/>
      <c r="L38" s="51"/>
      <c r="M38" s="51"/>
      <c r="N38" s="51"/>
      <c r="O38" s="51"/>
      <c r="P38" s="51"/>
      <c r="Q38" s="51"/>
      <c r="R38" s="51"/>
      <c r="S38" s="51"/>
      <c r="T38" s="51"/>
      <c r="U38" s="51"/>
      <c r="V38" s="51"/>
      <c r="W38" s="51"/>
      <c r="X38" s="51"/>
      <c r="Y38" s="51"/>
      <c r="Z38" s="51"/>
      <c r="AA38" s="51"/>
    </row>
    <row r="39" s="31" customFormat="1" spans="1:27">
      <c r="A39" s="93" t="s">
        <v>441</v>
      </c>
      <c r="B39" s="94" t="s">
        <v>16</v>
      </c>
      <c r="C39" s="36" t="s">
        <v>393</v>
      </c>
      <c r="D39" s="36" t="s">
        <v>16</v>
      </c>
      <c r="E39" s="95"/>
      <c r="F39" s="36"/>
      <c r="G39" s="96" t="s">
        <v>16</v>
      </c>
      <c r="H39" s="96" t="s">
        <v>16</v>
      </c>
      <c r="I39" s="96"/>
      <c r="J39" s="96"/>
      <c r="K39" s="96"/>
      <c r="L39" s="96" t="s">
        <v>16</v>
      </c>
      <c r="M39" s="96" t="s">
        <v>16</v>
      </c>
      <c r="N39" s="96"/>
      <c r="O39" s="96" t="s">
        <v>16</v>
      </c>
      <c r="P39" s="96" t="s">
        <v>16</v>
      </c>
      <c r="Q39" s="96" t="s">
        <v>16</v>
      </c>
      <c r="R39" s="96" t="s">
        <v>16</v>
      </c>
      <c r="S39" s="96" t="s">
        <v>16</v>
      </c>
      <c r="T39" s="96" t="s">
        <v>16</v>
      </c>
      <c r="U39" s="96" t="s">
        <v>16</v>
      </c>
      <c r="V39" s="96" t="s">
        <v>16</v>
      </c>
      <c r="W39" s="96" t="s">
        <v>16</v>
      </c>
      <c r="X39" s="96" t="s">
        <v>16</v>
      </c>
      <c r="Y39" s="96" t="s">
        <v>16</v>
      </c>
      <c r="Z39" s="96" t="s">
        <v>16</v>
      </c>
      <c r="AA39" s="96" t="s">
        <v>16</v>
      </c>
    </row>
    <row r="40" spans="1:27">
      <c r="A40" s="86"/>
      <c r="B40" s="86"/>
      <c r="C40" s="22" t="s">
        <v>162</v>
      </c>
      <c r="D40" s="22"/>
      <c r="E40" s="92"/>
      <c r="F40" s="22"/>
      <c r="G40" s="51"/>
      <c r="H40" s="51"/>
      <c r="I40" s="51"/>
      <c r="J40" s="51"/>
      <c r="K40" s="51"/>
      <c r="L40" s="51"/>
      <c r="M40" s="51"/>
      <c r="N40" s="51"/>
      <c r="O40" s="51"/>
      <c r="P40" s="51"/>
      <c r="Q40" s="51"/>
      <c r="R40" s="51"/>
      <c r="S40" s="51"/>
      <c r="T40" s="51"/>
      <c r="U40" s="51"/>
      <c r="V40" s="51"/>
      <c r="W40" s="51"/>
      <c r="X40" s="51"/>
      <c r="Y40" s="51"/>
      <c r="Z40" s="51"/>
      <c r="AA40" s="51"/>
    </row>
    <row r="41" spans="1:27">
      <c r="A41" s="84" t="s">
        <v>441</v>
      </c>
      <c r="B41" s="84" t="s">
        <v>486</v>
      </c>
      <c r="C41" s="16" t="s">
        <v>15</v>
      </c>
      <c r="D41" s="68" t="s">
        <v>487</v>
      </c>
      <c r="E41" s="85"/>
      <c r="F41" s="37"/>
      <c r="G41" s="51" t="s">
        <v>191</v>
      </c>
      <c r="H41" s="51" t="s">
        <v>192</v>
      </c>
      <c r="I41" s="51"/>
      <c r="J41" s="51"/>
      <c r="K41" s="51"/>
      <c r="L41" s="51" t="s">
        <v>488</v>
      </c>
      <c r="M41" s="51">
        <v>1</v>
      </c>
      <c r="N41" s="51"/>
      <c r="O41" s="51"/>
      <c r="P41" s="51"/>
      <c r="Q41" s="51"/>
      <c r="R41" s="51"/>
      <c r="S41" s="51"/>
      <c r="T41" s="51"/>
      <c r="U41" s="51"/>
      <c r="V41" s="51"/>
      <c r="W41" s="51"/>
      <c r="X41" s="51"/>
      <c r="Y41" s="51"/>
      <c r="Z41" s="51"/>
      <c r="AA41" s="51"/>
    </row>
    <row r="42" spans="1:27">
      <c r="A42" s="84"/>
      <c r="B42" s="84"/>
      <c r="C42" s="16" t="s">
        <v>15</v>
      </c>
      <c r="D42" s="68" t="s">
        <v>489</v>
      </c>
      <c r="E42" s="85"/>
      <c r="F42" s="37"/>
      <c r="G42" s="51" t="s">
        <v>191</v>
      </c>
      <c r="H42" s="51" t="s">
        <v>192</v>
      </c>
      <c r="I42" s="51"/>
      <c r="J42" s="51"/>
      <c r="K42" s="51"/>
      <c r="L42" s="51" t="s">
        <v>488</v>
      </c>
      <c r="M42" s="51">
        <v>2</v>
      </c>
      <c r="N42" s="51"/>
      <c r="O42" s="51"/>
      <c r="P42" s="51"/>
      <c r="Q42" s="51"/>
      <c r="R42" s="51"/>
      <c r="S42" s="51"/>
      <c r="T42" s="51"/>
      <c r="U42" s="51"/>
      <c r="V42" s="51"/>
      <c r="W42" s="51"/>
      <c r="X42" s="51"/>
      <c r="Y42" s="51"/>
      <c r="Z42" s="51"/>
      <c r="AA42" s="51"/>
    </row>
    <row r="43" customHeight="1" spans="1:27">
      <c r="A43" s="84" t="s">
        <v>490</v>
      </c>
      <c r="B43" s="97" t="s">
        <v>491</v>
      </c>
      <c r="C43" s="98" t="s">
        <v>15</v>
      </c>
      <c r="D43" s="68" t="s">
        <v>492</v>
      </c>
      <c r="E43" s="85"/>
      <c r="F43" s="37"/>
      <c r="G43" t="s">
        <v>493</v>
      </c>
      <c r="H43" s="51" t="s">
        <v>494</v>
      </c>
      <c r="I43" s="51"/>
      <c r="J43" s="51"/>
      <c r="K43" s="51"/>
      <c r="L43" s="51" t="s">
        <v>495</v>
      </c>
      <c r="M43" s="51" t="s">
        <v>456</v>
      </c>
      <c r="N43" s="51"/>
      <c r="O43" t="s">
        <v>496</v>
      </c>
      <c r="P43" s="99" t="s">
        <v>497</v>
      </c>
      <c r="Q43" s="51"/>
      <c r="R43" s="51"/>
      <c r="S43" s="51"/>
      <c r="T43" s="51"/>
      <c r="U43" s="51"/>
      <c r="V43" s="51"/>
      <c r="W43" s="51"/>
      <c r="X43" s="51"/>
      <c r="Y43" s="51"/>
      <c r="Z43" s="51"/>
      <c r="AA43" s="51"/>
    </row>
    <row r="44" spans="1:27">
      <c r="A44" s="84" t="s">
        <v>498</v>
      </c>
      <c r="B44" s="84" t="s">
        <v>499</v>
      </c>
      <c r="C44" s="16" t="s">
        <v>15</v>
      </c>
      <c r="D44" s="68" t="s">
        <v>500</v>
      </c>
      <c r="E44" s="85"/>
      <c r="F44" s="37"/>
      <c r="G44" s="51" t="s">
        <v>191</v>
      </c>
      <c r="H44" s="51" t="s">
        <v>192</v>
      </c>
      <c r="I44" s="51"/>
      <c r="J44" s="51"/>
      <c r="K44" s="51"/>
      <c r="L44" s="51" t="s">
        <v>501</v>
      </c>
      <c r="M44" s="51" t="s">
        <v>71</v>
      </c>
      <c r="N44" s="51"/>
      <c r="O44" s="51"/>
      <c r="P44" s="51"/>
      <c r="Q44" s="51"/>
      <c r="R44" s="51"/>
      <c r="S44" s="51"/>
      <c r="T44" s="51"/>
      <c r="U44" s="51"/>
      <c r="V44" s="51"/>
      <c r="W44" s="51"/>
      <c r="X44" s="51"/>
      <c r="Y44" s="51"/>
      <c r="Z44" s="51"/>
      <c r="AA44" s="51"/>
    </row>
    <row r="45" spans="1:27">
      <c r="A45" s="84"/>
      <c r="B45" s="84"/>
      <c r="C45" s="16" t="s">
        <v>15</v>
      </c>
      <c r="D45" s="68" t="s">
        <v>502</v>
      </c>
      <c r="E45" s="85"/>
      <c r="F45" s="37"/>
      <c r="G45" s="51" t="s">
        <v>191</v>
      </c>
      <c r="H45" s="51" t="s">
        <v>192</v>
      </c>
      <c r="I45" s="51"/>
      <c r="J45" s="51"/>
      <c r="K45" s="51"/>
      <c r="L45" s="51" t="s">
        <v>501</v>
      </c>
      <c r="M45" s="51" t="s">
        <v>503</v>
      </c>
      <c r="N45" s="51"/>
      <c r="O45" s="51"/>
      <c r="P45" s="51"/>
      <c r="Q45" s="51"/>
      <c r="R45" s="51"/>
      <c r="S45" s="51"/>
      <c r="T45" s="51"/>
      <c r="U45" s="51"/>
      <c r="V45" s="51"/>
      <c r="W45" s="51"/>
      <c r="X45" s="51"/>
      <c r="Y45" s="51"/>
      <c r="Z45" s="51"/>
      <c r="AA45" s="51"/>
    </row>
    <row r="46" spans="1:27">
      <c r="A46" s="84"/>
      <c r="B46" s="84"/>
      <c r="C46" s="16" t="s">
        <v>15</v>
      </c>
      <c r="D46" s="68" t="s">
        <v>504</v>
      </c>
      <c r="E46" s="85"/>
      <c r="F46" s="37"/>
      <c r="G46" s="51" t="s">
        <v>191</v>
      </c>
      <c r="H46" s="51" t="s">
        <v>192</v>
      </c>
      <c r="I46" s="51"/>
      <c r="J46" s="51"/>
      <c r="K46" s="51"/>
      <c r="L46" s="51" t="s">
        <v>501</v>
      </c>
      <c r="M46" s="51" t="s">
        <v>505</v>
      </c>
      <c r="N46" s="51"/>
      <c r="O46" s="51"/>
      <c r="P46" s="51"/>
      <c r="Q46" s="51"/>
      <c r="R46" s="51"/>
      <c r="S46" s="51"/>
      <c r="T46" s="51"/>
      <c r="U46" s="51"/>
      <c r="V46" s="51"/>
      <c r="W46" s="51"/>
      <c r="X46" s="51"/>
      <c r="Y46" s="51"/>
      <c r="Z46" s="51"/>
      <c r="AA46" s="51"/>
    </row>
    <row r="47" spans="1:27">
      <c r="A47" s="84"/>
      <c r="B47" s="84" t="s">
        <v>506</v>
      </c>
      <c r="C47" s="16" t="s">
        <v>15</v>
      </c>
      <c r="D47" s="68" t="s">
        <v>500</v>
      </c>
      <c r="E47" s="85"/>
      <c r="F47" s="37"/>
      <c r="G47" s="51" t="s">
        <v>191</v>
      </c>
      <c r="H47" s="51" t="s">
        <v>192</v>
      </c>
      <c r="I47" s="51"/>
      <c r="J47" s="51"/>
      <c r="K47" s="51"/>
      <c r="L47" s="51" t="s">
        <v>507</v>
      </c>
      <c r="M47" s="51" t="s">
        <v>71</v>
      </c>
      <c r="N47" s="51"/>
      <c r="O47" s="51"/>
      <c r="P47" s="51"/>
      <c r="Q47" s="51"/>
      <c r="R47" s="51"/>
      <c r="S47" s="51"/>
      <c r="T47" s="51"/>
      <c r="U47" s="51"/>
      <c r="V47" s="51"/>
      <c r="W47" s="51"/>
      <c r="X47" s="51"/>
      <c r="Y47" s="51"/>
      <c r="Z47" s="51"/>
      <c r="AA47" s="51"/>
    </row>
    <row r="48" spans="1:27">
      <c r="A48" s="84"/>
      <c r="B48" s="84"/>
      <c r="C48" s="16" t="s">
        <v>15</v>
      </c>
      <c r="D48" s="68" t="s">
        <v>502</v>
      </c>
      <c r="E48" s="85"/>
      <c r="F48" s="37"/>
      <c r="G48" s="51" t="s">
        <v>191</v>
      </c>
      <c r="H48" s="51" t="s">
        <v>192</v>
      </c>
      <c r="I48" s="51"/>
      <c r="J48" s="51"/>
      <c r="K48" s="51"/>
      <c r="L48" s="51" t="s">
        <v>507</v>
      </c>
      <c r="M48" s="51" t="s">
        <v>503</v>
      </c>
      <c r="N48" s="51"/>
      <c r="O48" s="51"/>
      <c r="P48" s="51"/>
      <c r="Q48" s="51"/>
      <c r="R48" s="51"/>
      <c r="S48" s="51"/>
      <c r="T48" s="51"/>
      <c r="U48" s="51"/>
      <c r="V48" s="51"/>
      <c r="W48" s="51"/>
      <c r="X48" s="51"/>
      <c r="Y48" s="51"/>
      <c r="Z48" s="51"/>
      <c r="AA48" s="51"/>
    </row>
    <row r="49" spans="1:27">
      <c r="A49" s="84"/>
      <c r="B49" s="84"/>
      <c r="C49" s="16" t="s">
        <v>15</v>
      </c>
      <c r="D49" s="68" t="s">
        <v>504</v>
      </c>
      <c r="E49" s="85"/>
      <c r="F49" s="37"/>
      <c r="G49" s="51" t="s">
        <v>191</v>
      </c>
      <c r="H49" s="51" t="s">
        <v>192</v>
      </c>
      <c r="I49" s="51"/>
      <c r="J49" s="51"/>
      <c r="K49" s="51"/>
      <c r="L49" s="51" t="s">
        <v>507</v>
      </c>
      <c r="M49" s="51" t="s">
        <v>505</v>
      </c>
      <c r="N49" s="51"/>
      <c r="O49" s="51"/>
      <c r="P49" s="51"/>
      <c r="Q49" s="51"/>
      <c r="R49" s="51"/>
      <c r="S49" s="51"/>
      <c r="T49" s="51"/>
      <c r="U49" s="51"/>
      <c r="V49" s="51"/>
      <c r="W49" s="51"/>
      <c r="X49" s="51"/>
      <c r="Y49" s="51"/>
      <c r="Z49" s="51"/>
      <c r="AA49" s="51"/>
    </row>
    <row r="50" spans="1:27">
      <c r="A50" s="84"/>
      <c r="B50" s="84" t="s">
        <v>508</v>
      </c>
      <c r="C50" s="16" t="s">
        <v>15</v>
      </c>
      <c r="D50" s="68" t="s">
        <v>500</v>
      </c>
      <c r="E50" s="85"/>
      <c r="F50" s="37"/>
      <c r="G50" s="51" t="s">
        <v>191</v>
      </c>
      <c r="H50" s="51" t="s">
        <v>192</v>
      </c>
      <c r="I50" s="51"/>
      <c r="J50" s="51"/>
      <c r="K50" s="51"/>
      <c r="L50" s="51" t="s">
        <v>509</v>
      </c>
      <c r="M50" s="51" t="s">
        <v>71</v>
      </c>
      <c r="N50" s="51"/>
      <c r="O50" s="51"/>
      <c r="P50" s="51"/>
      <c r="Q50" s="51"/>
      <c r="R50" s="51"/>
      <c r="S50" s="51"/>
      <c r="T50" s="51"/>
      <c r="U50" s="51"/>
      <c r="V50" s="51"/>
      <c r="W50" s="51"/>
      <c r="X50" s="51"/>
      <c r="Y50" s="51"/>
      <c r="Z50" s="51"/>
      <c r="AA50" s="51"/>
    </row>
    <row r="51" spans="1:27">
      <c r="A51" s="84"/>
      <c r="B51" s="84"/>
      <c r="C51" s="16" t="s">
        <v>15</v>
      </c>
      <c r="D51" s="68" t="s">
        <v>502</v>
      </c>
      <c r="E51" s="85"/>
      <c r="F51" s="37"/>
      <c r="G51" s="51" t="s">
        <v>191</v>
      </c>
      <c r="H51" s="51" t="s">
        <v>192</v>
      </c>
      <c r="I51" s="51"/>
      <c r="J51" s="51"/>
      <c r="K51" s="51"/>
      <c r="L51" s="51" t="s">
        <v>509</v>
      </c>
      <c r="M51" s="51" t="s">
        <v>503</v>
      </c>
      <c r="N51" s="51"/>
      <c r="O51" s="51"/>
      <c r="P51" s="51"/>
      <c r="Q51" s="51"/>
      <c r="R51" s="51"/>
      <c r="S51" s="51"/>
      <c r="T51" s="51"/>
      <c r="U51" s="51"/>
      <c r="V51" s="51"/>
      <c r="W51" s="51"/>
      <c r="X51" s="51"/>
      <c r="Y51" s="51"/>
      <c r="Z51" s="51"/>
      <c r="AA51" s="51"/>
    </row>
    <row r="52" spans="1:27">
      <c r="A52" s="84"/>
      <c r="B52" s="84"/>
      <c r="C52" s="16" t="s">
        <v>15</v>
      </c>
      <c r="D52" s="68" t="s">
        <v>504</v>
      </c>
      <c r="E52" s="85"/>
      <c r="F52" s="37"/>
      <c r="G52" s="51" t="s">
        <v>191</v>
      </c>
      <c r="H52" s="51" t="s">
        <v>192</v>
      </c>
      <c r="I52" s="51"/>
      <c r="J52" s="51"/>
      <c r="K52" s="51"/>
      <c r="L52" s="51" t="s">
        <v>509</v>
      </c>
      <c r="M52" s="51" t="s">
        <v>505</v>
      </c>
      <c r="N52" s="51"/>
      <c r="O52" s="51"/>
      <c r="P52" s="51"/>
      <c r="Q52" s="51"/>
      <c r="R52" s="51"/>
      <c r="S52" s="51"/>
      <c r="T52" s="51"/>
      <c r="U52" s="51"/>
      <c r="V52" s="51"/>
      <c r="W52" s="51"/>
      <c r="X52" s="51"/>
      <c r="Y52" s="51"/>
      <c r="Z52" s="51"/>
      <c r="AA52" s="51"/>
    </row>
    <row r="53" spans="1:27">
      <c r="A53" s="84"/>
      <c r="B53" s="84" t="s">
        <v>510</v>
      </c>
      <c r="C53" s="16" t="s">
        <v>15</v>
      </c>
      <c r="D53" s="68" t="s">
        <v>500</v>
      </c>
      <c r="E53" s="85"/>
      <c r="F53" s="37"/>
      <c r="G53" s="51" t="s">
        <v>191</v>
      </c>
      <c r="H53" s="51" t="s">
        <v>192</v>
      </c>
      <c r="I53" s="51"/>
      <c r="J53" s="51"/>
      <c r="K53" s="51"/>
      <c r="L53" s="51" t="s">
        <v>511</v>
      </c>
      <c r="M53" s="51" t="s">
        <v>71</v>
      </c>
      <c r="N53" s="51"/>
      <c r="O53" s="51"/>
      <c r="P53" s="51"/>
      <c r="Q53" s="51"/>
      <c r="R53" s="51"/>
      <c r="S53" s="51"/>
      <c r="T53" s="51"/>
      <c r="U53" s="51"/>
      <c r="V53" s="51"/>
      <c r="W53" s="51"/>
      <c r="X53" s="51"/>
      <c r="Y53" s="51"/>
      <c r="Z53" s="51"/>
      <c r="AA53" s="51"/>
    </row>
    <row r="54" spans="1:27">
      <c r="A54" s="84"/>
      <c r="B54" s="84"/>
      <c r="C54" s="16" t="s">
        <v>15</v>
      </c>
      <c r="D54" s="68" t="s">
        <v>502</v>
      </c>
      <c r="E54" s="85"/>
      <c r="F54" s="37"/>
      <c r="G54" s="51" t="s">
        <v>191</v>
      </c>
      <c r="H54" s="51" t="s">
        <v>192</v>
      </c>
      <c r="I54" s="51"/>
      <c r="J54" s="51"/>
      <c r="K54" s="51"/>
      <c r="L54" s="51" t="s">
        <v>511</v>
      </c>
      <c r="M54" s="51" t="s">
        <v>503</v>
      </c>
      <c r="N54" s="51"/>
      <c r="O54" s="51"/>
      <c r="P54" s="51"/>
      <c r="Q54" s="51"/>
      <c r="R54" s="51"/>
      <c r="S54" s="51"/>
      <c r="T54" s="51"/>
      <c r="U54" s="51"/>
      <c r="V54" s="51"/>
      <c r="W54" s="51"/>
      <c r="X54" s="51"/>
      <c r="Y54" s="51"/>
      <c r="Z54" s="51"/>
      <c r="AA54" s="51"/>
    </row>
    <row r="55" spans="1:27">
      <c r="A55" s="84"/>
      <c r="B55" s="84"/>
      <c r="C55" s="16" t="s">
        <v>15</v>
      </c>
      <c r="D55" s="68" t="s">
        <v>504</v>
      </c>
      <c r="E55" s="85"/>
      <c r="F55" s="37"/>
      <c r="G55" s="51" t="s">
        <v>191</v>
      </c>
      <c r="H55" s="51" t="s">
        <v>192</v>
      </c>
      <c r="I55" s="51"/>
      <c r="J55" s="51"/>
      <c r="K55" s="51"/>
      <c r="L55" s="51" t="s">
        <v>511</v>
      </c>
      <c r="M55" s="51" t="s">
        <v>505</v>
      </c>
      <c r="N55" s="51"/>
      <c r="O55" s="51"/>
      <c r="P55" s="51"/>
      <c r="Q55" s="51"/>
      <c r="R55" s="51"/>
      <c r="S55" s="51"/>
      <c r="T55" s="51"/>
      <c r="U55" s="51"/>
      <c r="V55" s="51"/>
      <c r="W55" s="51"/>
      <c r="X55" s="51"/>
      <c r="Y55" s="51"/>
      <c r="Z55" s="51"/>
      <c r="AA55" s="51"/>
    </row>
    <row r="56" spans="1:27">
      <c r="A56" s="84"/>
      <c r="B56" s="84" t="s">
        <v>512</v>
      </c>
      <c r="C56" s="16" t="s">
        <v>15</v>
      </c>
      <c r="D56" s="68" t="s">
        <v>500</v>
      </c>
      <c r="E56" s="85"/>
      <c r="F56" s="37"/>
      <c r="G56" s="51" t="s">
        <v>191</v>
      </c>
      <c r="H56" s="51" t="s">
        <v>192</v>
      </c>
      <c r="I56" s="51"/>
      <c r="J56" s="51"/>
      <c r="K56" s="51"/>
      <c r="L56" s="51" t="s">
        <v>513</v>
      </c>
      <c r="M56" s="51" t="s">
        <v>71</v>
      </c>
      <c r="N56" s="51"/>
      <c r="O56" s="51"/>
      <c r="P56" s="51"/>
      <c r="Q56" s="51"/>
      <c r="R56" s="51"/>
      <c r="S56" s="51"/>
      <c r="T56" s="51"/>
      <c r="U56" s="51"/>
      <c r="V56" s="51"/>
      <c r="W56" s="51"/>
      <c r="X56" s="51"/>
      <c r="Y56" s="51"/>
      <c r="Z56" s="51"/>
      <c r="AA56" s="51"/>
    </row>
    <row r="57" spans="1:27">
      <c r="A57" s="84"/>
      <c r="B57" s="84"/>
      <c r="C57" s="16" t="s">
        <v>15</v>
      </c>
      <c r="D57" s="68" t="s">
        <v>502</v>
      </c>
      <c r="E57" s="85"/>
      <c r="F57" s="37"/>
      <c r="G57" s="51" t="s">
        <v>191</v>
      </c>
      <c r="H57" s="51" t="s">
        <v>192</v>
      </c>
      <c r="I57" s="51"/>
      <c r="J57" s="51"/>
      <c r="K57" s="51"/>
      <c r="L57" s="51" t="s">
        <v>513</v>
      </c>
      <c r="M57" s="51" t="s">
        <v>503</v>
      </c>
      <c r="N57" s="51"/>
      <c r="O57" s="51"/>
      <c r="P57" s="51"/>
      <c r="Q57" s="51"/>
      <c r="R57" s="51"/>
      <c r="S57" s="51"/>
      <c r="T57" s="51"/>
      <c r="U57" s="51"/>
      <c r="V57" s="51"/>
      <c r="W57" s="51"/>
      <c r="X57" s="51"/>
      <c r="Y57" s="51"/>
      <c r="Z57" s="51"/>
      <c r="AA57" s="51"/>
    </row>
    <row r="58" spans="1:27">
      <c r="A58" s="84"/>
      <c r="B58" s="84"/>
      <c r="C58" s="16" t="s">
        <v>15</v>
      </c>
      <c r="D58" s="68" t="s">
        <v>504</v>
      </c>
      <c r="E58" s="85"/>
      <c r="F58" s="37"/>
      <c r="G58" s="51" t="s">
        <v>191</v>
      </c>
      <c r="H58" s="51" t="s">
        <v>192</v>
      </c>
      <c r="I58" s="51"/>
      <c r="J58" s="51"/>
      <c r="K58" s="51"/>
      <c r="L58" s="51" t="s">
        <v>513</v>
      </c>
      <c r="M58" s="51" t="s">
        <v>505</v>
      </c>
      <c r="N58" s="51"/>
      <c r="O58" s="51"/>
      <c r="P58" s="51"/>
      <c r="Q58" s="51"/>
      <c r="R58" s="51"/>
      <c r="S58" s="51"/>
      <c r="T58" s="51"/>
      <c r="U58" s="51"/>
      <c r="V58" s="51"/>
      <c r="W58" s="51"/>
      <c r="X58" s="51"/>
      <c r="Y58" s="51"/>
      <c r="Z58" s="51"/>
      <c r="AA58" s="51"/>
    </row>
    <row r="59" spans="1:27">
      <c r="A59" s="84"/>
      <c r="B59" s="84" t="s">
        <v>514</v>
      </c>
      <c r="C59" s="16" t="s">
        <v>15</v>
      </c>
      <c r="D59" s="68" t="s">
        <v>500</v>
      </c>
      <c r="E59" s="85"/>
      <c r="F59" s="37"/>
      <c r="G59" s="51" t="s">
        <v>191</v>
      </c>
      <c r="H59" s="51" t="s">
        <v>192</v>
      </c>
      <c r="I59" s="51"/>
      <c r="J59" s="51"/>
      <c r="K59" s="51"/>
      <c r="L59" s="51" t="s">
        <v>515</v>
      </c>
      <c r="M59" s="51" t="s">
        <v>71</v>
      </c>
      <c r="N59" s="51"/>
      <c r="O59" s="51"/>
      <c r="P59" s="51"/>
      <c r="Q59" s="51"/>
      <c r="R59" s="51"/>
      <c r="S59" s="51"/>
      <c r="T59" s="51"/>
      <c r="U59" s="51"/>
      <c r="V59" s="51"/>
      <c r="W59" s="51"/>
      <c r="X59" s="51"/>
      <c r="Y59" s="51"/>
      <c r="Z59" s="51"/>
      <c r="AA59" s="51"/>
    </row>
    <row r="60" spans="1:27">
      <c r="A60" s="84"/>
      <c r="B60" s="84"/>
      <c r="C60" s="16" t="s">
        <v>15</v>
      </c>
      <c r="D60" s="68" t="s">
        <v>502</v>
      </c>
      <c r="E60" s="85"/>
      <c r="F60" s="37"/>
      <c r="G60" s="51" t="s">
        <v>191</v>
      </c>
      <c r="H60" s="51" t="s">
        <v>192</v>
      </c>
      <c r="I60" s="51"/>
      <c r="J60" s="51"/>
      <c r="K60" s="51"/>
      <c r="L60" s="51" t="s">
        <v>515</v>
      </c>
      <c r="M60" s="51" t="s">
        <v>503</v>
      </c>
      <c r="N60" s="51"/>
      <c r="O60" s="51"/>
      <c r="P60" s="51"/>
      <c r="Q60" s="51"/>
      <c r="R60" s="51"/>
      <c r="S60" s="51"/>
      <c r="T60" s="51"/>
      <c r="U60" s="51"/>
      <c r="V60" s="51"/>
      <c r="W60" s="51"/>
      <c r="X60" s="51"/>
      <c r="Y60" s="51"/>
      <c r="Z60" s="51"/>
      <c r="AA60" s="51"/>
    </row>
    <row r="61" spans="1:27">
      <c r="A61" s="84"/>
      <c r="B61" s="84"/>
      <c r="C61" s="16" t="s">
        <v>15</v>
      </c>
      <c r="D61" s="68" t="s">
        <v>504</v>
      </c>
      <c r="E61" s="85"/>
      <c r="F61" s="37"/>
      <c r="G61" s="51" t="s">
        <v>191</v>
      </c>
      <c r="H61" s="51" t="s">
        <v>192</v>
      </c>
      <c r="I61" s="51"/>
      <c r="J61" s="51"/>
      <c r="K61" s="51"/>
      <c r="L61" s="51" t="s">
        <v>515</v>
      </c>
      <c r="M61" s="51" t="s">
        <v>505</v>
      </c>
      <c r="N61" s="51"/>
      <c r="O61" s="51"/>
      <c r="P61" s="51"/>
      <c r="Q61" s="51"/>
      <c r="R61" s="51"/>
      <c r="S61" s="51"/>
      <c r="T61" s="51"/>
      <c r="U61" s="51"/>
      <c r="V61" s="51"/>
      <c r="W61" s="51"/>
      <c r="X61" s="51"/>
      <c r="Y61" s="51"/>
      <c r="Z61" s="51"/>
      <c r="AA61" s="51"/>
    </row>
    <row r="62" spans="1:27">
      <c r="A62" s="84"/>
      <c r="B62" s="84" t="s">
        <v>516</v>
      </c>
      <c r="C62" s="16" t="s">
        <v>15</v>
      </c>
      <c r="D62" s="68" t="s">
        <v>500</v>
      </c>
      <c r="E62" s="85"/>
      <c r="F62" s="37"/>
      <c r="G62" s="51" t="s">
        <v>191</v>
      </c>
      <c r="H62" s="51" t="s">
        <v>192</v>
      </c>
      <c r="I62" s="51"/>
      <c r="J62" s="51"/>
      <c r="K62" s="51"/>
      <c r="L62" s="51" t="s">
        <v>517</v>
      </c>
      <c r="M62" s="51" t="s">
        <v>71</v>
      </c>
      <c r="N62" s="51"/>
      <c r="O62" s="51"/>
      <c r="P62" s="51"/>
      <c r="Q62" s="51"/>
      <c r="R62" s="51"/>
      <c r="S62" s="51"/>
      <c r="T62" s="51"/>
      <c r="U62" s="51"/>
      <c r="V62" s="51"/>
      <c r="W62" s="51"/>
      <c r="X62" s="51"/>
      <c r="Y62" s="51"/>
      <c r="Z62" s="51"/>
      <c r="AA62" s="51"/>
    </row>
    <row r="63" spans="1:27">
      <c r="A63" s="84"/>
      <c r="B63" s="84"/>
      <c r="C63" s="16" t="s">
        <v>15</v>
      </c>
      <c r="D63" s="68" t="s">
        <v>502</v>
      </c>
      <c r="E63" s="85"/>
      <c r="F63" s="37"/>
      <c r="G63" s="51" t="s">
        <v>191</v>
      </c>
      <c r="H63" s="51" t="s">
        <v>192</v>
      </c>
      <c r="I63" s="51"/>
      <c r="J63" s="51"/>
      <c r="K63" s="51"/>
      <c r="L63" s="51" t="s">
        <v>517</v>
      </c>
      <c r="M63" s="51" t="s">
        <v>503</v>
      </c>
      <c r="N63" s="51"/>
      <c r="O63" s="51"/>
      <c r="P63" s="51"/>
      <c r="Q63" s="51"/>
      <c r="R63" s="51"/>
      <c r="S63" s="51"/>
      <c r="T63" s="51"/>
      <c r="U63" s="51"/>
      <c r="V63" s="51"/>
      <c r="W63" s="51"/>
      <c r="X63" s="51"/>
      <c r="Y63" s="51"/>
      <c r="Z63" s="51"/>
      <c r="AA63" s="51"/>
    </row>
    <row r="64" spans="1:27">
      <c r="A64" s="84"/>
      <c r="B64" s="84"/>
      <c r="C64" s="16" t="s">
        <v>15</v>
      </c>
      <c r="D64" s="68" t="s">
        <v>504</v>
      </c>
      <c r="E64" s="85"/>
      <c r="F64" s="37"/>
      <c r="G64" s="51" t="s">
        <v>191</v>
      </c>
      <c r="H64" s="51" t="s">
        <v>192</v>
      </c>
      <c r="I64" s="51"/>
      <c r="J64" s="51"/>
      <c r="K64" s="51"/>
      <c r="L64" s="51" t="s">
        <v>517</v>
      </c>
      <c r="M64" s="51" t="s">
        <v>505</v>
      </c>
      <c r="N64" s="51"/>
      <c r="O64" s="51"/>
      <c r="P64" s="51"/>
      <c r="Q64" s="51"/>
      <c r="R64" s="51"/>
      <c r="S64" s="51"/>
      <c r="T64" s="51"/>
      <c r="U64" s="51"/>
      <c r="V64" s="51"/>
      <c r="W64" s="51"/>
      <c r="X64" s="51"/>
      <c r="Y64" s="51"/>
      <c r="Z64" s="51"/>
      <c r="AA64" s="51"/>
    </row>
    <row r="65" spans="1:27">
      <c r="A65" s="84"/>
      <c r="B65" s="84" t="s">
        <v>518</v>
      </c>
      <c r="C65" s="16" t="s">
        <v>15</v>
      </c>
      <c r="D65" s="68" t="s">
        <v>500</v>
      </c>
      <c r="E65" s="85"/>
      <c r="F65" s="37"/>
      <c r="G65" s="51" t="s">
        <v>191</v>
      </c>
      <c r="H65" s="51" t="s">
        <v>192</v>
      </c>
      <c r="I65" s="51"/>
      <c r="J65" s="51"/>
      <c r="K65" s="51"/>
      <c r="L65" s="51" t="s">
        <v>519</v>
      </c>
      <c r="M65" s="51" t="s">
        <v>71</v>
      </c>
      <c r="N65" s="51"/>
      <c r="O65" s="51"/>
      <c r="P65" s="51"/>
      <c r="Q65" s="51"/>
      <c r="R65" s="51"/>
      <c r="S65" s="51"/>
      <c r="T65" s="51"/>
      <c r="U65" s="51"/>
      <c r="V65" s="51"/>
      <c r="W65" s="51"/>
      <c r="X65" s="51"/>
      <c r="Y65" s="51"/>
      <c r="Z65" s="51"/>
      <c r="AA65" s="51"/>
    </row>
    <row r="66" spans="1:27">
      <c r="A66" s="84"/>
      <c r="B66" s="84"/>
      <c r="C66" s="16" t="s">
        <v>15</v>
      </c>
      <c r="D66" s="68" t="s">
        <v>502</v>
      </c>
      <c r="E66" s="85"/>
      <c r="F66" s="37"/>
      <c r="G66" s="51" t="s">
        <v>191</v>
      </c>
      <c r="H66" s="51" t="s">
        <v>192</v>
      </c>
      <c r="I66" s="51"/>
      <c r="J66" s="51"/>
      <c r="K66" s="51"/>
      <c r="L66" s="51" t="s">
        <v>519</v>
      </c>
      <c r="M66" s="51" t="s">
        <v>503</v>
      </c>
      <c r="N66" s="51"/>
      <c r="O66" s="51"/>
      <c r="P66" s="51"/>
      <c r="Q66" s="51"/>
      <c r="R66" s="51"/>
      <c r="S66" s="51"/>
      <c r="T66" s="51"/>
      <c r="U66" s="51"/>
      <c r="V66" s="51"/>
      <c r="W66" s="51"/>
      <c r="X66" s="51"/>
      <c r="Y66" s="51"/>
      <c r="Z66" s="51"/>
      <c r="AA66" s="51"/>
    </row>
    <row r="67" spans="1:27">
      <c r="A67" s="84"/>
      <c r="B67" s="84"/>
      <c r="C67" s="16" t="s">
        <v>15</v>
      </c>
      <c r="D67" s="68" t="s">
        <v>504</v>
      </c>
      <c r="E67" s="85"/>
      <c r="F67" s="37"/>
      <c r="G67" s="51" t="s">
        <v>191</v>
      </c>
      <c r="H67" s="51" t="s">
        <v>192</v>
      </c>
      <c r="I67" s="51"/>
      <c r="J67" s="51"/>
      <c r="K67" s="51"/>
      <c r="L67" s="51" t="s">
        <v>519</v>
      </c>
      <c r="M67" s="51" t="s">
        <v>505</v>
      </c>
      <c r="N67" s="51"/>
      <c r="O67" s="51"/>
      <c r="P67" s="51"/>
      <c r="Q67" s="51"/>
      <c r="R67" s="51"/>
      <c r="S67" s="51"/>
      <c r="T67" s="51"/>
      <c r="U67" s="51"/>
      <c r="V67" s="51"/>
      <c r="W67" s="51"/>
      <c r="X67" s="51"/>
      <c r="Y67" s="51"/>
      <c r="Z67" s="51"/>
      <c r="AA67" s="51"/>
    </row>
    <row r="68" spans="1:27">
      <c r="A68" s="84" t="s">
        <v>520</v>
      </c>
      <c r="B68" s="84" t="s">
        <v>521</v>
      </c>
      <c r="C68" s="16" t="s">
        <v>15</v>
      </c>
      <c r="D68" s="68" t="s">
        <v>500</v>
      </c>
      <c r="E68" s="85"/>
      <c r="F68" s="37"/>
      <c r="G68" s="51" t="s">
        <v>191</v>
      </c>
      <c r="H68" s="51" t="s">
        <v>192</v>
      </c>
      <c r="I68" s="51"/>
      <c r="J68" s="51"/>
      <c r="K68" s="51"/>
      <c r="L68" s="51" t="s">
        <v>522</v>
      </c>
      <c r="M68" s="51" t="s">
        <v>71</v>
      </c>
      <c r="N68" s="51"/>
      <c r="O68" s="51"/>
      <c r="P68" s="51"/>
      <c r="Q68" s="51"/>
      <c r="R68" s="51"/>
      <c r="S68" s="51"/>
      <c r="T68" s="51"/>
      <c r="U68" s="51"/>
      <c r="V68" s="51"/>
      <c r="W68" s="51"/>
      <c r="X68" s="51"/>
      <c r="Y68" s="51"/>
      <c r="Z68" s="51"/>
      <c r="AA68" s="51"/>
    </row>
    <row r="69" spans="1:27">
      <c r="A69" s="84"/>
      <c r="B69" s="84"/>
      <c r="C69" s="16" t="s">
        <v>15</v>
      </c>
      <c r="D69" s="68" t="s">
        <v>523</v>
      </c>
      <c r="E69" s="85"/>
      <c r="F69" s="37"/>
      <c r="G69" s="51" t="s">
        <v>191</v>
      </c>
      <c r="H69" s="51" t="s">
        <v>192</v>
      </c>
      <c r="I69" s="51"/>
      <c r="J69" s="51"/>
      <c r="K69" s="51"/>
      <c r="L69" s="51" t="s">
        <v>522</v>
      </c>
      <c r="M69" s="51" t="s">
        <v>524</v>
      </c>
      <c r="N69" s="51"/>
      <c r="O69" s="51"/>
      <c r="P69" s="51"/>
      <c r="Q69" s="51"/>
      <c r="R69" s="51"/>
      <c r="S69" s="51"/>
      <c r="T69" s="51"/>
      <c r="U69" s="51"/>
      <c r="V69" s="51"/>
      <c r="W69" s="51"/>
      <c r="X69" s="51"/>
      <c r="Y69" s="51"/>
      <c r="Z69" s="51"/>
      <c r="AA69" s="51"/>
    </row>
    <row r="70" spans="1:27">
      <c r="A70" s="84"/>
      <c r="B70" s="84"/>
      <c r="C70" s="16" t="s">
        <v>15</v>
      </c>
      <c r="D70" s="68" t="s">
        <v>525</v>
      </c>
      <c r="E70" s="85"/>
      <c r="F70" s="37"/>
      <c r="G70" s="51" t="s">
        <v>191</v>
      </c>
      <c r="H70" s="51" t="s">
        <v>192</v>
      </c>
      <c r="I70" s="51"/>
      <c r="J70" s="51"/>
      <c r="K70" s="51"/>
      <c r="L70" s="51" t="s">
        <v>522</v>
      </c>
      <c r="M70" s="51" t="s">
        <v>526</v>
      </c>
      <c r="N70" s="51"/>
      <c r="O70" s="51"/>
      <c r="P70" s="51"/>
      <c r="Q70" s="51"/>
      <c r="R70" s="51"/>
      <c r="S70" s="51"/>
      <c r="T70" s="51"/>
      <c r="U70" s="51"/>
      <c r="V70" s="51"/>
      <c r="W70" s="51"/>
      <c r="X70" s="51"/>
      <c r="Y70" s="51"/>
      <c r="Z70" s="51"/>
      <c r="AA70" s="51" t="s">
        <v>527</v>
      </c>
    </row>
    <row r="71" spans="1:27">
      <c r="A71" s="84"/>
      <c r="B71" s="84"/>
      <c r="C71" s="16" t="s">
        <v>15</v>
      </c>
      <c r="D71" s="68" t="s">
        <v>528</v>
      </c>
      <c r="E71" s="85"/>
      <c r="F71" s="37"/>
      <c r="G71" s="51" t="s">
        <v>191</v>
      </c>
      <c r="H71" s="51" t="s">
        <v>192</v>
      </c>
      <c r="I71" s="51"/>
      <c r="J71" s="51"/>
      <c r="K71" s="51"/>
      <c r="L71" s="51" t="s">
        <v>522</v>
      </c>
      <c r="M71" s="51" t="s">
        <v>529</v>
      </c>
      <c r="N71" s="51"/>
      <c r="O71" s="51"/>
      <c r="P71" s="51"/>
      <c r="Q71" s="51"/>
      <c r="R71" s="51"/>
      <c r="S71" s="51"/>
      <c r="T71" s="51"/>
      <c r="U71" s="51"/>
      <c r="V71" s="51"/>
      <c r="W71" s="51"/>
      <c r="X71" s="51"/>
      <c r="Y71" s="51"/>
      <c r="Z71" s="51"/>
      <c r="AA71" s="51"/>
    </row>
    <row r="72" spans="1:27">
      <c r="A72" s="84"/>
      <c r="B72" s="84" t="s">
        <v>530</v>
      </c>
      <c r="C72" s="16" t="s">
        <v>15</v>
      </c>
      <c r="D72" s="68" t="s">
        <v>500</v>
      </c>
      <c r="E72" s="85"/>
      <c r="F72" s="37"/>
      <c r="G72" s="51" t="s">
        <v>191</v>
      </c>
      <c r="H72" s="51" t="s">
        <v>192</v>
      </c>
      <c r="I72" s="51"/>
      <c r="J72" s="51"/>
      <c r="K72" s="51"/>
      <c r="L72" s="51" t="s">
        <v>531</v>
      </c>
      <c r="M72" s="51" t="s">
        <v>71</v>
      </c>
      <c r="N72" s="51"/>
      <c r="O72" s="51"/>
      <c r="P72" s="51"/>
      <c r="Q72" s="51"/>
      <c r="R72" s="51"/>
      <c r="S72" s="51"/>
      <c r="T72" s="51"/>
      <c r="U72" s="51"/>
      <c r="V72" s="51"/>
      <c r="W72" s="51"/>
      <c r="X72" s="51"/>
      <c r="Y72" s="51"/>
      <c r="Z72" s="51"/>
      <c r="AA72" s="51"/>
    </row>
    <row r="73" spans="1:27">
      <c r="A73" s="84"/>
      <c r="B73" s="84"/>
      <c r="C73" s="16" t="s">
        <v>15</v>
      </c>
      <c r="D73" s="68" t="s">
        <v>523</v>
      </c>
      <c r="E73" s="85"/>
      <c r="F73" s="37"/>
      <c r="G73" s="51" t="s">
        <v>191</v>
      </c>
      <c r="H73" s="51" t="s">
        <v>192</v>
      </c>
      <c r="I73" s="51"/>
      <c r="J73" s="51"/>
      <c r="K73" s="51"/>
      <c r="L73" s="51" t="s">
        <v>531</v>
      </c>
      <c r="M73" s="51" t="s">
        <v>524</v>
      </c>
      <c r="N73" s="51"/>
      <c r="O73" s="51"/>
      <c r="P73" s="51"/>
      <c r="Q73" s="51"/>
      <c r="R73" s="51"/>
      <c r="S73" s="51"/>
      <c r="T73" s="51"/>
      <c r="U73" s="51"/>
      <c r="V73" s="51"/>
      <c r="W73" s="51"/>
      <c r="X73" s="51"/>
      <c r="Y73" s="51"/>
      <c r="Z73" s="51"/>
      <c r="AA73" s="51"/>
    </row>
    <row r="74" spans="1:27">
      <c r="A74" s="84"/>
      <c r="B74" s="84"/>
      <c r="C74" s="16" t="s">
        <v>15</v>
      </c>
      <c r="D74" s="68" t="s">
        <v>525</v>
      </c>
      <c r="E74" s="85"/>
      <c r="F74" s="37"/>
      <c r="G74" s="51" t="s">
        <v>191</v>
      </c>
      <c r="H74" s="51" t="s">
        <v>192</v>
      </c>
      <c r="I74" s="51"/>
      <c r="J74" s="51"/>
      <c r="K74" s="51"/>
      <c r="L74" s="51" t="s">
        <v>531</v>
      </c>
      <c r="M74" s="51" t="s">
        <v>526</v>
      </c>
      <c r="N74" s="51"/>
      <c r="O74" s="51"/>
      <c r="P74" s="51"/>
      <c r="Q74" s="51"/>
      <c r="R74" s="51"/>
      <c r="S74" s="51"/>
      <c r="T74" s="51"/>
      <c r="U74" s="51"/>
      <c r="V74" s="51"/>
      <c r="W74" s="51"/>
      <c r="X74" s="51"/>
      <c r="Y74" s="51"/>
      <c r="Z74" s="51"/>
      <c r="AA74" s="51" t="s">
        <v>527</v>
      </c>
    </row>
    <row r="75" spans="1:27">
      <c r="A75" s="84"/>
      <c r="B75" s="84"/>
      <c r="C75" s="16" t="s">
        <v>15</v>
      </c>
      <c r="D75" s="68" t="s">
        <v>528</v>
      </c>
      <c r="E75" s="85"/>
      <c r="F75" s="37"/>
      <c r="G75" s="51" t="s">
        <v>191</v>
      </c>
      <c r="H75" s="51" t="s">
        <v>192</v>
      </c>
      <c r="I75" s="51"/>
      <c r="J75" s="51"/>
      <c r="K75" s="51"/>
      <c r="L75" s="51" t="s">
        <v>531</v>
      </c>
      <c r="M75" s="51" t="s">
        <v>529</v>
      </c>
      <c r="N75" s="51"/>
      <c r="O75" s="51"/>
      <c r="P75" s="51"/>
      <c r="Q75" s="51"/>
      <c r="R75" s="51"/>
      <c r="S75" s="51"/>
      <c r="T75" s="51"/>
      <c r="U75" s="51"/>
      <c r="V75" s="51"/>
      <c r="W75" s="51"/>
      <c r="X75" s="51"/>
      <c r="Y75" s="51"/>
      <c r="Z75" s="51"/>
      <c r="AA75" s="51"/>
    </row>
    <row r="76" spans="1:27">
      <c r="A76" s="84"/>
      <c r="B76" s="84" t="s">
        <v>532</v>
      </c>
      <c r="C76" s="16" t="s">
        <v>15</v>
      </c>
      <c r="D76" s="68" t="s">
        <v>500</v>
      </c>
      <c r="E76" s="85"/>
      <c r="F76" s="37"/>
      <c r="G76" s="51" t="s">
        <v>191</v>
      </c>
      <c r="H76" s="51" t="s">
        <v>192</v>
      </c>
      <c r="I76" s="51"/>
      <c r="J76" s="51"/>
      <c r="K76" s="51"/>
      <c r="L76" s="51" t="s">
        <v>533</v>
      </c>
      <c r="M76" s="51" t="s">
        <v>71</v>
      </c>
      <c r="N76" s="51"/>
      <c r="O76" s="51"/>
      <c r="P76" s="51"/>
      <c r="Q76" s="51"/>
      <c r="R76" s="51"/>
      <c r="S76" s="51"/>
      <c r="T76" s="51"/>
      <c r="U76" s="51"/>
      <c r="V76" s="51"/>
      <c r="W76" s="51"/>
      <c r="X76" s="51"/>
      <c r="Y76" s="51"/>
      <c r="Z76" s="51"/>
      <c r="AA76" s="51"/>
    </row>
    <row r="77" spans="1:27">
      <c r="A77" s="84"/>
      <c r="B77" s="84"/>
      <c r="C77" s="16" t="s">
        <v>15</v>
      </c>
      <c r="D77" s="68" t="s">
        <v>523</v>
      </c>
      <c r="E77" s="85"/>
      <c r="F77" s="37"/>
      <c r="G77" s="51" t="s">
        <v>191</v>
      </c>
      <c r="H77" s="51" t="s">
        <v>192</v>
      </c>
      <c r="I77" s="51"/>
      <c r="J77" s="51"/>
      <c r="K77" s="51"/>
      <c r="L77" s="51" t="s">
        <v>533</v>
      </c>
      <c r="M77" s="51" t="s">
        <v>524</v>
      </c>
      <c r="N77" s="51"/>
      <c r="O77" s="51"/>
      <c r="P77" s="51"/>
      <c r="Q77" s="51"/>
      <c r="R77" s="51"/>
      <c r="S77" s="51"/>
      <c r="T77" s="51"/>
      <c r="U77" s="51"/>
      <c r="V77" s="51"/>
      <c r="W77" s="51"/>
      <c r="X77" s="51"/>
      <c r="Y77" s="51"/>
      <c r="Z77" s="51"/>
      <c r="AA77" s="51"/>
    </row>
    <row r="78" spans="1:27">
      <c r="A78" s="84"/>
      <c r="B78" s="84"/>
      <c r="C78" s="16" t="s">
        <v>15</v>
      </c>
      <c r="D78" s="68" t="s">
        <v>525</v>
      </c>
      <c r="E78" s="85"/>
      <c r="F78" s="37"/>
      <c r="G78" s="51" t="s">
        <v>191</v>
      </c>
      <c r="H78" s="51" t="s">
        <v>192</v>
      </c>
      <c r="I78" s="51"/>
      <c r="J78" s="51"/>
      <c r="K78" s="51"/>
      <c r="L78" s="51" t="s">
        <v>533</v>
      </c>
      <c r="M78" s="51" t="s">
        <v>526</v>
      </c>
      <c r="N78" s="51"/>
      <c r="O78" s="51"/>
      <c r="P78" s="51"/>
      <c r="Q78" s="51"/>
      <c r="R78" s="51"/>
      <c r="S78" s="51"/>
      <c r="T78" s="51"/>
      <c r="U78" s="51"/>
      <c r="V78" s="51"/>
      <c r="W78" s="51"/>
      <c r="X78" s="51"/>
      <c r="Y78" s="51"/>
      <c r="Z78" s="51"/>
      <c r="AA78" s="51" t="s">
        <v>527</v>
      </c>
    </row>
    <row r="79" spans="1:27">
      <c r="A79" s="84"/>
      <c r="B79" s="84"/>
      <c r="C79" s="16" t="s">
        <v>15</v>
      </c>
      <c r="D79" s="68" t="s">
        <v>528</v>
      </c>
      <c r="E79" s="85"/>
      <c r="F79" s="37"/>
      <c r="G79" s="51" t="s">
        <v>191</v>
      </c>
      <c r="H79" s="51" t="s">
        <v>192</v>
      </c>
      <c r="I79" s="51"/>
      <c r="J79" s="51"/>
      <c r="K79" s="51"/>
      <c r="L79" s="51" t="s">
        <v>533</v>
      </c>
      <c r="M79" s="51" t="s">
        <v>529</v>
      </c>
      <c r="N79" s="51"/>
      <c r="O79" s="51"/>
      <c r="P79" s="51"/>
      <c r="Q79" s="51"/>
      <c r="R79" s="51"/>
      <c r="S79" s="51"/>
      <c r="T79" s="51"/>
      <c r="U79" s="51"/>
      <c r="V79" s="51"/>
      <c r="W79" s="51"/>
      <c r="X79" s="51"/>
      <c r="Y79" s="51"/>
      <c r="Z79" s="51"/>
      <c r="AA79" s="51"/>
    </row>
    <row r="80" spans="1:27">
      <c r="A80" s="84"/>
      <c r="B80" s="84" t="s">
        <v>534</v>
      </c>
      <c r="C80" s="16" t="s">
        <v>15</v>
      </c>
      <c r="D80" s="68" t="s">
        <v>500</v>
      </c>
      <c r="E80" s="85"/>
      <c r="F80" s="37"/>
      <c r="G80" s="51" t="s">
        <v>191</v>
      </c>
      <c r="H80" s="51" t="s">
        <v>192</v>
      </c>
      <c r="I80" s="51"/>
      <c r="J80" s="51"/>
      <c r="K80" s="51"/>
      <c r="L80" s="51" t="s">
        <v>535</v>
      </c>
      <c r="M80" s="51" t="s">
        <v>71</v>
      </c>
      <c r="N80" s="51"/>
      <c r="O80" s="51"/>
      <c r="P80" s="51"/>
      <c r="Q80" s="51"/>
      <c r="R80" s="51"/>
      <c r="S80" s="51"/>
      <c r="T80" s="51"/>
      <c r="U80" s="51"/>
      <c r="V80" s="51"/>
      <c r="W80" s="51"/>
      <c r="X80" s="51"/>
      <c r="Y80" s="51"/>
      <c r="Z80" s="51"/>
      <c r="AA80" s="51"/>
    </row>
    <row r="81" spans="1:27">
      <c r="A81" s="84"/>
      <c r="B81" s="84"/>
      <c r="C81" s="16" t="s">
        <v>15</v>
      </c>
      <c r="D81" s="68" t="s">
        <v>523</v>
      </c>
      <c r="E81" s="85"/>
      <c r="F81" s="37"/>
      <c r="G81" s="51" t="s">
        <v>191</v>
      </c>
      <c r="H81" s="51" t="s">
        <v>192</v>
      </c>
      <c r="I81" s="51"/>
      <c r="J81" s="51"/>
      <c r="K81" s="51"/>
      <c r="L81" s="51" t="s">
        <v>535</v>
      </c>
      <c r="M81" s="51" t="s">
        <v>524</v>
      </c>
      <c r="N81" s="51"/>
      <c r="O81" s="51"/>
      <c r="P81" s="51"/>
      <c r="Q81" s="51"/>
      <c r="R81" s="51"/>
      <c r="S81" s="51"/>
      <c r="T81" s="51"/>
      <c r="U81" s="51"/>
      <c r="V81" s="51"/>
      <c r="W81" s="51"/>
      <c r="X81" s="51"/>
      <c r="Y81" s="51"/>
      <c r="Z81" s="51"/>
      <c r="AA81" s="51"/>
    </row>
    <row r="82" spans="1:27">
      <c r="A82" s="84"/>
      <c r="B82" s="84"/>
      <c r="C82" s="16" t="s">
        <v>15</v>
      </c>
      <c r="D82" s="68" t="s">
        <v>525</v>
      </c>
      <c r="E82" s="85"/>
      <c r="F82" s="37"/>
      <c r="G82" s="51" t="s">
        <v>191</v>
      </c>
      <c r="H82" s="51" t="s">
        <v>192</v>
      </c>
      <c r="I82" s="51"/>
      <c r="J82" s="51"/>
      <c r="K82" s="51"/>
      <c r="L82" s="51" t="s">
        <v>535</v>
      </c>
      <c r="M82" s="51" t="s">
        <v>526</v>
      </c>
      <c r="N82" s="51"/>
      <c r="O82" s="51"/>
      <c r="P82" s="51"/>
      <c r="Q82" s="51"/>
      <c r="R82" s="51"/>
      <c r="S82" s="51"/>
      <c r="T82" s="51"/>
      <c r="U82" s="51"/>
      <c r="V82" s="51"/>
      <c r="W82" s="51"/>
      <c r="X82" s="51"/>
      <c r="Y82" s="51"/>
      <c r="Z82" s="51"/>
      <c r="AA82" s="51" t="s">
        <v>527</v>
      </c>
    </row>
    <row r="83" spans="1:27">
      <c r="A83" s="84"/>
      <c r="B83" s="84"/>
      <c r="C83" s="16" t="s">
        <v>15</v>
      </c>
      <c r="D83" s="68" t="s">
        <v>528</v>
      </c>
      <c r="E83" s="85"/>
      <c r="F83" s="37"/>
      <c r="G83" s="51" t="s">
        <v>191</v>
      </c>
      <c r="H83" s="51" t="s">
        <v>192</v>
      </c>
      <c r="I83" s="51"/>
      <c r="J83" s="51"/>
      <c r="K83" s="51"/>
      <c r="L83" s="51" t="s">
        <v>535</v>
      </c>
      <c r="M83" s="51" t="s">
        <v>529</v>
      </c>
      <c r="N83" s="51"/>
      <c r="O83" s="51"/>
      <c r="P83" s="51"/>
      <c r="Q83" s="51"/>
      <c r="R83" s="51"/>
      <c r="S83" s="51"/>
      <c r="T83" s="51"/>
      <c r="U83" s="51"/>
      <c r="V83" s="51"/>
      <c r="W83" s="51"/>
      <c r="X83" s="51"/>
      <c r="Y83" s="51"/>
      <c r="Z83" s="51"/>
      <c r="AA83" s="51"/>
    </row>
    <row r="84" spans="1:27">
      <c r="A84" s="84"/>
      <c r="B84" s="84" t="s">
        <v>536</v>
      </c>
      <c r="C84" s="16" t="s">
        <v>15</v>
      </c>
      <c r="D84" s="68" t="s">
        <v>500</v>
      </c>
      <c r="E84" s="85"/>
      <c r="F84" s="37"/>
      <c r="G84" s="51" t="s">
        <v>191</v>
      </c>
      <c r="H84" s="51" t="s">
        <v>192</v>
      </c>
      <c r="I84" s="51"/>
      <c r="J84" s="51"/>
      <c r="K84" s="51"/>
      <c r="L84" s="51" t="s">
        <v>537</v>
      </c>
      <c r="M84" s="51" t="s">
        <v>71</v>
      </c>
      <c r="N84" s="51"/>
      <c r="O84" s="51"/>
      <c r="P84" s="51"/>
      <c r="Q84" s="51"/>
      <c r="R84" s="51"/>
      <c r="S84" s="51"/>
      <c r="T84" s="51"/>
      <c r="U84" s="51"/>
      <c r="V84" s="51"/>
      <c r="W84" s="51"/>
      <c r="X84" s="51"/>
      <c r="Y84" s="51"/>
      <c r="Z84" s="51"/>
      <c r="AA84" s="51"/>
    </row>
    <row r="85" spans="1:27">
      <c r="A85" s="84"/>
      <c r="B85" s="84"/>
      <c r="C85" s="16" t="s">
        <v>15</v>
      </c>
      <c r="D85" s="68" t="s">
        <v>523</v>
      </c>
      <c r="E85" s="85"/>
      <c r="F85" s="37"/>
      <c r="G85" s="51" t="s">
        <v>191</v>
      </c>
      <c r="H85" s="51" t="s">
        <v>192</v>
      </c>
      <c r="I85" s="51"/>
      <c r="J85" s="51"/>
      <c r="K85" s="51"/>
      <c r="L85" s="51" t="s">
        <v>537</v>
      </c>
      <c r="M85" s="51" t="s">
        <v>524</v>
      </c>
      <c r="N85" s="51"/>
      <c r="O85" s="51"/>
      <c r="P85" s="51"/>
      <c r="Q85" s="51"/>
      <c r="R85" s="51"/>
      <c r="S85" s="51"/>
      <c r="T85" s="51"/>
      <c r="U85" s="51"/>
      <c r="V85" s="51"/>
      <c r="W85" s="51"/>
      <c r="X85" s="51"/>
      <c r="Y85" s="51"/>
      <c r="Z85" s="51"/>
      <c r="AA85" s="51"/>
    </row>
    <row r="86" spans="1:27">
      <c r="A86" s="84"/>
      <c r="B86" s="84"/>
      <c r="C86" s="16" t="s">
        <v>15</v>
      </c>
      <c r="D86" s="68" t="s">
        <v>525</v>
      </c>
      <c r="E86" s="85"/>
      <c r="F86" s="37"/>
      <c r="G86" s="51" t="s">
        <v>191</v>
      </c>
      <c r="H86" s="51" t="s">
        <v>192</v>
      </c>
      <c r="I86" s="51"/>
      <c r="J86" s="51"/>
      <c r="K86" s="51"/>
      <c r="L86" s="51" t="s">
        <v>537</v>
      </c>
      <c r="M86" s="51" t="s">
        <v>526</v>
      </c>
      <c r="N86" s="51"/>
      <c r="O86" s="51"/>
      <c r="P86" s="51"/>
      <c r="Q86" s="51"/>
      <c r="R86" s="51"/>
      <c r="S86" s="51"/>
      <c r="T86" s="51"/>
      <c r="U86" s="51"/>
      <c r="V86" s="51"/>
      <c r="W86" s="51"/>
      <c r="X86" s="51"/>
      <c r="Y86" s="51"/>
      <c r="Z86" s="51"/>
      <c r="AA86" s="51" t="s">
        <v>527</v>
      </c>
    </row>
    <row r="87" spans="1:27">
      <c r="A87" s="84"/>
      <c r="B87" s="84"/>
      <c r="C87" s="16" t="s">
        <v>15</v>
      </c>
      <c r="D87" s="68" t="s">
        <v>528</v>
      </c>
      <c r="E87" s="85"/>
      <c r="F87" s="37"/>
      <c r="G87" s="51" t="s">
        <v>191</v>
      </c>
      <c r="H87" s="51" t="s">
        <v>192</v>
      </c>
      <c r="I87" s="51"/>
      <c r="J87" s="51"/>
      <c r="K87" s="51"/>
      <c r="L87" s="51" t="s">
        <v>537</v>
      </c>
      <c r="M87" s="51" t="s">
        <v>529</v>
      </c>
      <c r="N87" s="51"/>
      <c r="O87" s="51"/>
      <c r="P87" s="51"/>
      <c r="Q87" s="51"/>
      <c r="R87" s="51"/>
      <c r="S87" s="51"/>
      <c r="T87" s="51"/>
      <c r="U87" s="51"/>
      <c r="V87" s="51"/>
      <c r="W87" s="51"/>
      <c r="X87" s="51"/>
      <c r="Y87" s="51"/>
      <c r="Z87" s="51"/>
      <c r="AA87" s="51"/>
    </row>
    <row r="88" spans="1:27">
      <c r="A88" s="84"/>
      <c r="B88" s="84" t="s">
        <v>538</v>
      </c>
      <c r="C88" s="16" t="s">
        <v>15</v>
      </c>
      <c r="D88" s="68" t="s">
        <v>500</v>
      </c>
      <c r="E88" s="85"/>
      <c r="F88" s="37"/>
      <c r="G88" s="51" t="s">
        <v>191</v>
      </c>
      <c r="H88" s="51" t="s">
        <v>192</v>
      </c>
      <c r="I88" s="51"/>
      <c r="J88" s="51"/>
      <c r="K88" s="51"/>
      <c r="L88" s="51" t="s">
        <v>539</v>
      </c>
      <c r="M88" s="51" t="s">
        <v>71</v>
      </c>
      <c r="N88" s="51"/>
      <c r="O88" s="51"/>
      <c r="P88" s="51"/>
      <c r="Q88" s="51"/>
      <c r="R88" s="51"/>
      <c r="S88" s="51"/>
      <c r="T88" s="51"/>
      <c r="U88" s="51"/>
      <c r="V88" s="51"/>
      <c r="W88" s="51"/>
      <c r="X88" s="51"/>
      <c r="Y88" s="51"/>
      <c r="Z88" s="51"/>
      <c r="AA88" s="51"/>
    </row>
    <row r="89" spans="1:27">
      <c r="A89" s="84"/>
      <c r="B89" s="84"/>
      <c r="C89" s="16" t="s">
        <v>15</v>
      </c>
      <c r="D89" s="68" t="s">
        <v>523</v>
      </c>
      <c r="E89" s="85"/>
      <c r="F89" s="37"/>
      <c r="G89" s="51" t="s">
        <v>191</v>
      </c>
      <c r="H89" s="51" t="s">
        <v>192</v>
      </c>
      <c r="I89" s="51"/>
      <c r="J89" s="51"/>
      <c r="K89" s="51"/>
      <c r="L89" s="51" t="s">
        <v>539</v>
      </c>
      <c r="M89" s="51" t="s">
        <v>524</v>
      </c>
      <c r="N89" s="51"/>
      <c r="O89" s="51"/>
      <c r="P89" s="51"/>
      <c r="Q89" s="51"/>
      <c r="R89" s="51"/>
      <c r="S89" s="51"/>
      <c r="T89" s="51"/>
      <c r="U89" s="51"/>
      <c r="V89" s="51"/>
      <c r="W89" s="51"/>
      <c r="X89" s="51"/>
      <c r="Y89" s="51"/>
      <c r="Z89" s="51"/>
      <c r="AA89" s="51"/>
    </row>
    <row r="90" spans="1:27">
      <c r="A90" s="84"/>
      <c r="B90" s="84"/>
      <c r="C90" s="16" t="s">
        <v>15</v>
      </c>
      <c r="D90" s="68" t="s">
        <v>525</v>
      </c>
      <c r="E90" s="85"/>
      <c r="F90" s="37"/>
      <c r="G90" s="51" t="s">
        <v>191</v>
      </c>
      <c r="H90" s="51" t="s">
        <v>192</v>
      </c>
      <c r="I90" s="51"/>
      <c r="J90" s="51"/>
      <c r="K90" s="51"/>
      <c r="L90" s="51" t="s">
        <v>539</v>
      </c>
      <c r="M90" s="51" t="s">
        <v>526</v>
      </c>
      <c r="N90" s="51"/>
      <c r="O90" s="51"/>
      <c r="P90" s="51"/>
      <c r="Q90" s="51"/>
      <c r="R90" s="51"/>
      <c r="S90" s="51"/>
      <c r="T90" s="51"/>
      <c r="U90" s="51"/>
      <c r="V90" s="51"/>
      <c r="W90" s="51"/>
      <c r="X90" s="51"/>
      <c r="Y90" s="51"/>
      <c r="Z90" s="51"/>
      <c r="AA90" s="51" t="s">
        <v>527</v>
      </c>
    </row>
    <row r="91" spans="1:27">
      <c r="A91" s="84"/>
      <c r="B91" s="84"/>
      <c r="C91" s="16" t="s">
        <v>15</v>
      </c>
      <c r="D91" s="68" t="s">
        <v>528</v>
      </c>
      <c r="E91" s="85"/>
      <c r="F91" s="37"/>
      <c r="G91" s="51" t="s">
        <v>191</v>
      </c>
      <c r="H91" s="51" t="s">
        <v>192</v>
      </c>
      <c r="I91" s="51"/>
      <c r="J91" s="51"/>
      <c r="K91" s="51"/>
      <c r="L91" s="51" t="s">
        <v>539</v>
      </c>
      <c r="M91" s="51" t="s">
        <v>529</v>
      </c>
      <c r="N91" s="51"/>
      <c r="O91" s="51"/>
      <c r="P91" s="51"/>
      <c r="Q91" s="51"/>
      <c r="R91" s="51"/>
      <c r="S91" s="51"/>
      <c r="T91" s="51"/>
      <c r="U91" s="51"/>
      <c r="V91" s="51"/>
      <c r="W91" s="51"/>
      <c r="X91" s="51"/>
      <c r="Y91" s="51"/>
      <c r="Z91" s="51"/>
      <c r="AA91" s="51"/>
    </row>
    <row r="92" spans="1:27">
      <c r="A92" s="84"/>
      <c r="B92" s="84" t="s">
        <v>540</v>
      </c>
      <c r="C92" s="16" t="s">
        <v>15</v>
      </c>
      <c r="D92" s="68" t="s">
        <v>500</v>
      </c>
      <c r="E92" s="85"/>
      <c r="F92" s="37"/>
      <c r="G92" s="51" t="s">
        <v>191</v>
      </c>
      <c r="H92" s="51" t="s">
        <v>192</v>
      </c>
      <c r="I92" s="51"/>
      <c r="J92" s="51"/>
      <c r="K92" s="51"/>
      <c r="L92" s="51" t="s">
        <v>541</v>
      </c>
      <c r="M92" s="51" t="s">
        <v>71</v>
      </c>
      <c r="N92" s="51"/>
      <c r="O92" s="51"/>
      <c r="P92" s="51"/>
      <c r="Q92" s="51"/>
      <c r="R92" s="51"/>
      <c r="S92" s="51"/>
      <c r="T92" s="51"/>
      <c r="U92" s="51"/>
      <c r="V92" s="51"/>
      <c r="W92" s="51"/>
      <c r="X92" s="51"/>
      <c r="Y92" s="51"/>
      <c r="Z92" s="51"/>
      <c r="AA92" s="51"/>
    </row>
    <row r="93" spans="1:27">
      <c r="A93" s="84"/>
      <c r="B93" s="84"/>
      <c r="C93" s="16" t="s">
        <v>15</v>
      </c>
      <c r="D93" s="68" t="s">
        <v>523</v>
      </c>
      <c r="E93" s="85"/>
      <c r="F93" s="37"/>
      <c r="G93" s="51" t="s">
        <v>191</v>
      </c>
      <c r="H93" s="51" t="s">
        <v>192</v>
      </c>
      <c r="I93" s="51"/>
      <c r="J93" s="51"/>
      <c r="K93" s="51"/>
      <c r="L93" s="51" t="s">
        <v>541</v>
      </c>
      <c r="M93" s="51" t="s">
        <v>524</v>
      </c>
      <c r="N93" s="51"/>
      <c r="O93" s="51"/>
      <c r="P93" s="51"/>
      <c r="Q93" s="51"/>
      <c r="R93" s="51"/>
      <c r="S93" s="51"/>
      <c r="T93" s="51"/>
      <c r="U93" s="51"/>
      <c r="V93" s="51"/>
      <c r="W93" s="51"/>
      <c r="X93" s="51"/>
      <c r="Y93" s="51"/>
      <c r="Z93" s="51"/>
      <c r="AA93" s="51"/>
    </row>
    <row r="94" spans="1:27">
      <c r="A94" s="84"/>
      <c r="B94" s="84"/>
      <c r="C94" s="16" t="s">
        <v>15</v>
      </c>
      <c r="D94" s="68" t="s">
        <v>525</v>
      </c>
      <c r="E94" s="85"/>
      <c r="F94" s="37"/>
      <c r="G94" s="51" t="s">
        <v>191</v>
      </c>
      <c r="H94" s="51" t="s">
        <v>192</v>
      </c>
      <c r="I94" s="51"/>
      <c r="J94" s="51"/>
      <c r="K94" s="51"/>
      <c r="L94" s="51" t="s">
        <v>541</v>
      </c>
      <c r="M94" s="51" t="s">
        <v>526</v>
      </c>
      <c r="N94" s="51"/>
      <c r="O94" s="51"/>
      <c r="P94" s="51"/>
      <c r="Q94" s="51"/>
      <c r="R94" s="51"/>
      <c r="S94" s="51"/>
      <c r="T94" s="51"/>
      <c r="U94" s="51"/>
      <c r="V94" s="51"/>
      <c r="W94" s="51"/>
      <c r="X94" s="51"/>
      <c r="Y94" s="51"/>
      <c r="Z94" s="51"/>
      <c r="AA94" s="51" t="s">
        <v>527</v>
      </c>
    </row>
    <row r="95" spans="1:27">
      <c r="A95" s="84"/>
      <c r="B95" s="84"/>
      <c r="C95" s="16" t="s">
        <v>15</v>
      </c>
      <c r="D95" s="68" t="s">
        <v>528</v>
      </c>
      <c r="E95" s="85"/>
      <c r="F95" s="37"/>
      <c r="G95" s="51" t="s">
        <v>191</v>
      </c>
      <c r="H95" s="51" t="s">
        <v>192</v>
      </c>
      <c r="I95" s="51"/>
      <c r="J95" s="51"/>
      <c r="K95" s="51"/>
      <c r="L95" s="51" t="s">
        <v>541</v>
      </c>
      <c r="M95" s="51" t="s">
        <v>529</v>
      </c>
      <c r="N95" s="51"/>
      <c r="O95" s="51"/>
      <c r="P95" s="51"/>
      <c r="Q95" s="51"/>
      <c r="R95" s="51"/>
      <c r="S95" s="51"/>
      <c r="T95" s="51"/>
      <c r="U95" s="51"/>
      <c r="V95" s="51"/>
      <c r="W95" s="51"/>
      <c r="X95" s="51"/>
      <c r="Y95" s="51"/>
      <c r="Z95" s="51"/>
      <c r="AA95" s="51"/>
    </row>
    <row r="96" spans="1:27">
      <c r="A96" s="84"/>
      <c r="B96" s="84" t="s">
        <v>542</v>
      </c>
      <c r="C96" s="16" t="s">
        <v>15</v>
      </c>
      <c r="D96" s="68" t="s">
        <v>500</v>
      </c>
      <c r="E96" s="85"/>
      <c r="F96" s="37"/>
      <c r="G96" s="51" t="s">
        <v>191</v>
      </c>
      <c r="H96" s="51" t="s">
        <v>192</v>
      </c>
      <c r="I96" s="51"/>
      <c r="J96" s="51"/>
      <c r="K96" s="51"/>
      <c r="L96" s="51" t="s">
        <v>543</v>
      </c>
      <c r="M96" s="51" t="s">
        <v>71</v>
      </c>
      <c r="N96" s="51"/>
      <c r="O96" s="51"/>
      <c r="P96" s="51"/>
      <c r="Q96" s="51"/>
      <c r="R96" s="51"/>
      <c r="S96" s="51"/>
      <c r="T96" s="51"/>
      <c r="U96" s="51"/>
      <c r="V96" s="51"/>
      <c r="W96" s="51"/>
      <c r="X96" s="51"/>
      <c r="Y96" s="51"/>
      <c r="Z96" s="51"/>
      <c r="AA96" s="51"/>
    </row>
    <row r="97" spans="1:27">
      <c r="A97" s="84"/>
      <c r="B97" s="84"/>
      <c r="C97" s="16" t="s">
        <v>15</v>
      </c>
      <c r="D97" s="68" t="s">
        <v>523</v>
      </c>
      <c r="E97" s="85"/>
      <c r="F97" s="37"/>
      <c r="G97" s="51" t="s">
        <v>191</v>
      </c>
      <c r="H97" s="51" t="s">
        <v>192</v>
      </c>
      <c r="I97" s="51"/>
      <c r="J97" s="51"/>
      <c r="K97" s="51"/>
      <c r="L97" s="51" t="s">
        <v>543</v>
      </c>
      <c r="M97" s="51" t="s">
        <v>524</v>
      </c>
      <c r="N97" s="51"/>
      <c r="O97" s="51"/>
      <c r="P97" s="51"/>
      <c r="Q97" s="51"/>
      <c r="R97" s="51"/>
      <c r="S97" s="51"/>
      <c r="T97" s="51"/>
      <c r="U97" s="51"/>
      <c r="V97" s="51"/>
      <c r="W97" s="51"/>
      <c r="X97" s="51"/>
      <c r="Y97" s="51"/>
      <c r="Z97" s="51"/>
      <c r="AA97" s="51"/>
    </row>
    <row r="98" spans="1:27">
      <c r="A98" s="84"/>
      <c r="B98" s="84"/>
      <c r="C98" s="16" t="s">
        <v>15</v>
      </c>
      <c r="D98" s="68" t="s">
        <v>525</v>
      </c>
      <c r="E98" s="85"/>
      <c r="F98" s="37"/>
      <c r="G98" s="51" t="s">
        <v>191</v>
      </c>
      <c r="H98" s="51" t="s">
        <v>192</v>
      </c>
      <c r="I98" s="51"/>
      <c r="J98" s="51"/>
      <c r="K98" s="51"/>
      <c r="L98" s="51" t="s">
        <v>543</v>
      </c>
      <c r="M98" s="51" t="s">
        <v>526</v>
      </c>
      <c r="N98" s="51"/>
      <c r="O98" s="51"/>
      <c r="P98" s="51"/>
      <c r="Q98" s="51"/>
      <c r="R98" s="51"/>
      <c r="S98" s="51"/>
      <c r="T98" s="51"/>
      <c r="U98" s="51"/>
      <c r="V98" s="51"/>
      <c r="W98" s="51"/>
      <c r="X98" s="51"/>
      <c r="Y98" s="51"/>
      <c r="Z98" s="51"/>
      <c r="AA98" s="51" t="s">
        <v>527</v>
      </c>
    </row>
    <row r="99" spans="1:27">
      <c r="A99" s="84"/>
      <c r="B99" s="84"/>
      <c r="C99" s="16" t="s">
        <v>15</v>
      </c>
      <c r="D99" s="68" t="s">
        <v>528</v>
      </c>
      <c r="E99" s="85"/>
      <c r="F99" s="37"/>
      <c r="G99" s="51" t="s">
        <v>191</v>
      </c>
      <c r="H99" s="51" t="s">
        <v>192</v>
      </c>
      <c r="I99" s="51"/>
      <c r="J99" s="51"/>
      <c r="K99" s="51"/>
      <c r="L99" s="51" t="s">
        <v>543</v>
      </c>
      <c r="M99" s="51" t="s">
        <v>529</v>
      </c>
      <c r="N99" s="51"/>
      <c r="O99" s="51"/>
      <c r="P99" s="51"/>
      <c r="Q99" s="51"/>
      <c r="R99" s="51"/>
      <c r="S99" s="51"/>
      <c r="T99" s="51"/>
      <c r="U99" s="51"/>
      <c r="V99" s="51"/>
      <c r="W99" s="51"/>
      <c r="X99" s="51"/>
      <c r="Y99" s="51"/>
      <c r="Z99" s="51"/>
      <c r="AA99" s="51"/>
    </row>
    <row r="100" spans="1:27">
      <c r="A100" s="84"/>
      <c r="B100" s="84"/>
      <c r="C100" s="16" t="s">
        <v>15</v>
      </c>
      <c r="D100" s="68" t="s">
        <v>16</v>
      </c>
      <c r="E100" s="85"/>
      <c r="F100" s="37"/>
      <c r="G100" s="51"/>
      <c r="H100" s="51"/>
      <c r="I100" s="51"/>
      <c r="J100" s="51"/>
      <c r="K100" s="51"/>
      <c r="L100" s="51"/>
      <c r="M100" s="51"/>
      <c r="N100" s="51"/>
      <c r="O100" s="51"/>
      <c r="P100" s="51"/>
      <c r="Q100" s="51"/>
      <c r="R100" s="51"/>
      <c r="S100" s="51"/>
      <c r="T100" s="51"/>
      <c r="U100" s="51"/>
      <c r="V100" s="51"/>
      <c r="W100" s="51"/>
      <c r="X100" s="51"/>
      <c r="Y100" s="51"/>
      <c r="Z100" s="51"/>
      <c r="AA100" s="51"/>
    </row>
    <row r="101" ht="15.75" customHeight="1" spans="1:27">
      <c r="A101" s="84" t="s">
        <v>544</v>
      </c>
      <c r="B101" s="97" t="s">
        <v>545</v>
      </c>
      <c r="C101" s="98" t="s">
        <v>15</v>
      </c>
      <c r="D101" s="68" t="s">
        <v>492</v>
      </c>
      <c r="E101" s="85"/>
      <c r="F101" s="37"/>
      <c r="G101" t="s">
        <v>493</v>
      </c>
      <c r="H101" s="51" t="s">
        <v>192</v>
      </c>
      <c r="I101" s="51"/>
      <c r="J101" s="51"/>
      <c r="K101" s="51"/>
      <c r="L101" s="51" t="s">
        <v>546</v>
      </c>
      <c r="M101" s="51"/>
      <c r="N101" s="51"/>
      <c r="O101" t="s">
        <v>496</v>
      </c>
      <c r="P101" s="99" t="s">
        <v>497</v>
      </c>
      <c r="Q101" s="51"/>
      <c r="R101" s="51"/>
      <c r="S101" s="51"/>
      <c r="T101" s="51"/>
      <c r="U101" s="51"/>
      <c r="V101" s="51"/>
      <c r="W101" s="51"/>
      <c r="X101" s="51"/>
      <c r="Y101" s="51"/>
      <c r="Z101" s="51"/>
      <c r="AA101" s="51"/>
    </row>
    <row r="102" spans="1:27">
      <c r="A102" s="84" t="s">
        <v>547</v>
      </c>
      <c r="B102" s="84" t="s">
        <v>499</v>
      </c>
      <c r="C102" s="16" t="s">
        <v>15</v>
      </c>
      <c r="D102" s="68" t="s">
        <v>500</v>
      </c>
      <c r="E102" s="85"/>
      <c r="F102" s="37"/>
      <c r="G102" s="51" t="s">
        <v>191</v>
      </c>
      <c r="H102" s="51" t="s">
        <v>192</v>
      </c>
      <c r="I102" s="51"/>
      <c r="J102" s="51"/>
      <c r="K102" s="51"/>
      <c r="L102" s="51" t="s">
        <v>548</v>
      </c>
      <c r="M102" s="51"/>
      <c r="N102" s="51"/>
      <c r="O102" s="51"/>
      <c r="P102" s="51"/>
      <c r="Q102" s="51"/>
      <c r="R102" s="51"/>
      <c r="S102" s="51"/>
      <c r="T102" s="51"/>
      <c r="U102" s="51"/>
      <c r="V102" s="51"/>
      <c r="W102" s="51"/>
      <c r="X102" s="51"/>
      <c r="Y102" s="51"/>
      <c r="Z102" s="51"/>
      <c r="AA102" s="51"/>
    </row>
    <row r="103" spans="1:27">
      <c r="A103" s="84"/>
      <c r="B103" s="84"/>
      <c r="C103" s="16" t="s">
        <v>15</v>
      </c>
      <c r="D103" s="68" t="s">
        <v>502</v>
      </c>
      <c r="E103" s="85"/>
      <c r="F103" s="37"/>
      <c r="G103" s="51" t="s">
        <v>191</v>
      </c>
      <c r="H103" s="51" t="s">
        <v>192</v>
      </c>
      <c r="I103" s="51"/>
      <c r="J103" s="51"/>
      <c r="K103" s="51"/>
      <c r="L103" s="51" t="s">
        <v>548</v>
      </c>
      <c r="M103" s="51"/>
      <c r="N103" s="51"/>
      <c r="O103" s="51"/>
      <c r="P103" s="51"/>
      <c r="Q103" s="51"/>
      <c r="R103" s="51"/>
      <c r="S103" s="51"/>
      <c r="T103" s="51"/>
      <c r="U103" s="51"/>
      <c r="V103" s="51"/>
      <c r="W103" s="51"/>
      <c r="X103" s="51"/>
      <c r="Y103" s="51"/>
      <c r="Z103" s="51"/>
      <c r="AA103" s="51"/>
    </row>
    <row r="104" spans="1:27">
      <c r="A104" s="84"/>
      <c r="B104" s="84"/>
      <c r="C104" s="16" t="s">
        <v>15</v>
      </c>
      <c r="D104" s="68" t="s">
        <v>504</v>
      </c>
      <c r="E104" s="85"/>
      <c r="F104" s="37"/>
      <c r="G104" s="51" t="s">
        <v>191</v>
      </c>
      <c r="H104" s="51" t="s">
        <v>192</v>
      </c>
      <c r="I104" s="51"/>
      <c r="J104" s="51"/>
      <c r="K104" s="51"/>
      <c r="L104" s="51" t="s">
        <v>548</v>
      </c>
      <c r="M104" s="51"/>
      <c r="N104" s="51"/>
      <c r="O104" s="51"/>
      <c r="P104" s="51"/>
      <c r="Q104" s="51"/>
      <c r="R104" s="51"/>
      <c r="S104" s="51"/>
      <c r="T104" s="51"/>
      <c r="U104" s="51"/>
      <c r="V104" s="51"/>
      <c r="W104" s="51"/>
      <c r="X104" s="51"/>
      <c r="Y104" s="51"/>
      <c r="Z104" s="51"/>
      <c r="AA104" s="51"/>
    </row>
    <row r="105" spans="1:27">
      <c r="A105" s="84"/>
      <c r="B105" s="84" t="s">
        <v>506</v>
      </c>
      <c r="C105" s="16" t="s">
        <v>15</v>
      </c>
      <c r="D105" s="68" t="s">
        <v>500</v>
      </c>
      <c r="E105" s="85"/>
      <c r="F105" s="37"/>
      <c r="G105" s="51" t="s">
        <v>191</v>
      </c>
      <c r="H105" s="51" t="s">
        <v>192</v>
      </c>
      <c r="I105" s="51"/>
      <c r="J105" s="51"/>
      <c r="K105" s="51"/>
      <c r="L105" s="51" t="s">
        <v>549</v>
      </c>
      <c r="M105" s="51"/>
      <c r="N105" s="51"/>
      <c r="O105" s="51"/>
      <c r="P105" s="51"/>
      <c r="Q105" s="51"/>
      <c r="R105" s="51"/>
      <c r="S105" s="51"/>
      <c r="T105" s="51"/>
      <c r="U105" s="51"/>
      <c r="V105" s="51"/>
      <c r="W105" s="51"/>
      <c r="X105" s="51"/>
      <c r="Y105" s="51"/>
      <c r="Z105" s="51"/>
      <c r="AA105" s="51"/>
    </row>
    <row r="106" spans="1:27">
      <c r="A106" s="84"/>
      <c r="B106" s="84"/>
      <c r="C106" s="16" t="s">
        <v>15</v>
      </c>
      <c r="D106" s="68" t="s">
        <v>502</v>
      </c>
      <c r="E106" s="85"/>
      <c r="F106" s="37"/>
      <c r="G106" s="51" t="s">
        <v>191</v>
      </c>
      <c r="H106" s="51" t="s">
        <v>192</v>
      </c>
      <c r="I106" s="51"/>
      <c r="J106" s="51"/>
      <c r="K106" s="51"/>
      <c r="L106" s="51" t="s">
        <v>549</v>
      </c>
      <c r="M106" s="51"/>
      <c r="N106" s="51"/>
      <c r="O106" s="51"/>
      <c r="P106" s="51"/>
      <c r="Q106" s="51"/>
      <c r="R106" s="51"/>
      <c r="S106" s="51"/>
      <c r="T106" s="51"/>
      <c r="U106" s="51"/>
      <c r="V106" s="51"/>
      <c r="W106" s="51"/>
      <c r="X106" s="51"/>
      <c r="Y106" s="51"/>
      <c r="Z106" s="51"/>
      <c r="AA106" s="51"/>
    </row>
    <row r="107" spans="1:27">
      <c r="A107" s="84"/>
      <c r="B107" s="84"/>
      <c r="C107" s="16" t="s">
        <v>15</v>
      </c>
      <c r="D107" s="68" t="s">
        <v>504</v>
      </c>
      <c r="E107" s="85"/>
      <c r="F107" s="37"/>
      <c r="G107" s="51" t="s">
        <v>191</v>
      </c>
      <c r="H107" s="51" t="s">
        <v>192</v>
      </c>
      <c r="I107" s="51"/>
      <c r="J107" s="51"/>
      <c r="K107" s="51"/>
      <c r="L107" s="51" t="s">
        <v>549</v>
      </c>
      <c r="M107" s="51"/>
      <c r="N107" s="51"/>
      <c r="O107" s="51"/>
      <c r="P107" s="51"/>
      <c r="Q107" s="51"/>
      <c r="R107" s="51"/>
      <c r="S107" s="51"/>
      <c r="T107" s="51"/>
      <c r="U107" s="51"/>
      <c r="V107" s="51"/>
      <c r="W107" s="51"/>
      <c r="X107" s="51"/>
      <c r="Y107" s="51"/>
      <c r="Z107" s="51"/>
      <c r="AA107" s="51"/>
    </row>
    <row r="108" spans="1:27">
      <c r="A108" s="84"/>
      <c r="B108" s="84" t="s">
        <v>508</v>
      </c>
      <c r="C108" s="16" t="s">
        <v>15</v>
      </c>
      <c r="D108" s="68" t="s">
        <v>500</v>
      </c>
      <c r="E108" s="85"/>
      <c r="F108" s="37"/>
      <c r="G108" s="51" t="s">
        <v>191</v>
      </c>
      <c r="H108" s="51" t="s">
        <v>192</v>
      </c>
      <c r="I108" s="51"/>
      <c r="J108" s="51"/>
      <c r="K108" s="51"/>
      <c r="L108" s="51" t="s">
        <v>550</v>
      </c>
      <c r="M108" s="51"/>
      <c r="N108" s="51"/>
      <c r="O108" s="51"/>
      <c r="P108" s="51"/>
      <c r="Q108" s="51"/>
      <c r="R108" s="51"/>
      <c r="S108" s="51"/>
      <c r="T108" s="51"/>
      <c r="U108" s="51"/>
      <c r="V108" s="51"/>
      <c r="W108" s="51"/>
      <c r="X108" s="51"/>
      <c r="Y108" s="51"/>
      <c r="Z108" s="51"/>
      <c r="AA108" s="51"/>
    </row>
    <row r="109" spans="1:27">
      <c r="A109" s="84"/>
      <c r="B109" s="84"/>
      <c r="C109" s="16" t="s">
        <v>15</v>
      </c>
      <c r="D109" s="68" t="s">
        <v>502</v>
      </c>
      <c r="E109" s="85"/>
      <c r="F109" s="37"/>
      <c r="G109" s="51" t="s">
        <v>191</v>
      </c>
      <c r="H109" s="51" t="s">
        <v>192</v>
      </c>
      <c r="I109" s="51"/>
      <c r="J109" s="51"/>
      <c r="K109" s="51"/>
      <c r="L109" s="51" t="s">
        <v>550</v>
      </c>
      <c r="M109" s="51"/>
      <c r="N109" s="51"/>
      <c r="O109" s="51"/>
      <c r="P109" s="51"/>
      <c r="Q109" s="51"/>
      <c r="R109" s="51"/>
      <c r="S109" s="51"/>
      <c r="T109" s="51"/>
      <c r="U109" s="51"/>
      <c r="V109" s="51"/>
      <c r="W109" s="51"/>
      <c r="X109" s="51"/>
      <c r="Y109" s="51"/>
      <c r="Z109" s="51"/>
      <c r="AA109" s="51"/>
    </row>
    <row r="110" spans="1:27">
      <c r="A110" s="84"/>
      <c r="B110" s="84"/>
      <c r="C110" s="16" t="s">
        <v>15</v>
      </c>
      <c r="D110" s="68" t="s">
        <v>504</v>
      </c>
      <c r="E110" s="85"/>
      <c r="F110" s="37"/>
      <c r="G110" s="51" t="s">
        <v>191</v>
      </c>
      <c r="H110" s="51" t="s">
        <v>192</v>
      </c>
      <c r="I110" s="51"/>
      <c r="J110" s="51"/>
      <c r="K110" s="51"/>
      <c r="L110" s="51" t="s">
        <v>550</v>
      </c>
      <c r="M110" s="51"/>
      <c r="N110" s="51"/>
      <c r="O110" s="51"/>
      <c r="P110" s="51"/>
      <c r="Q110" s="51"/>
      <c r="R110" s="51"/>
      <c r="S110" s="51"/>
      <c r="T110" s="51"/>
      <c r="U110" s="51"/>
      <c r="V110" s="51"/>
      <c r="W110" s="51"/>
      <c r="X110" s="51"/>
      <c r="Y110" s="51"/>
      <c r="Z110" s="51"/>
      <c r="AA110" s="51"/>
    </row>
    <row r="111" spans="1:27">
      <c r="A111" s="84"/>
      <c r="B111" s="84" t="s">
        <v>510</v>
      </c>
      <c r="C111" s="16" t="s">
        <v>15</v>
      </c>
      <c r="D111" s="68" t="s">
        <v>500</v>
      </c>
      <c r="E111" s="85"/>
      <c r="F111" s="37"/>
      <c r="G111" s="51" t="s">
        <v>191</v>
      </c>
      <c r="H111" s="51" t="s">
        <v>192</v>
      </c>
      <c r="I111" s="51"/>
      <c r="J111" s="51"/>
      <c r="K111" s="51"/>
      <c r="L111" s="51" t="s">
        <v>551</v>
      </c>
      <c r="M111" s="51"/>
      <c r="N111" s="51"/>
      <c r="O111" s="51"/>
      <c r="P111" s="51"/>
      <c r="Q111" s="51"/>
      <c r="R111" s="51"/>
      <c r="S111" s="51"/>
      <c r="T111" s="51"/>
      <c r="U111" s="51"/>
      <c r="V111" s="51"/>
      <c r="W111" s="51"/>
      <c r="X111" s="51"/>
      <c r="Y111" s="51"/>
      <c r="Z111" s="51"/>
      <c r="AA111" s="51"/>
    </row>
    <row r="112" spans="1:27">
      <c r="A112" s="84"/>
      <c r="B112" s="84"/>
      <c r="C112" s="16" t="s">
        <v>15</v>
      </c>
      <c r="D112" s="68" t="s">
        <v>502</v>
      </c>
      <c r="E112" s="85"/>
      <c r="F112" s="37"/>
      <c r="G112" s="51" t="s">
        <v>191</v>
      </c>
      <c r="H112" s="51" t="s">
        <v>192</v>
      </c>
      <c r="I112" s="51"/>
      <c r="J112" s="51"/>
      <c r="K112" s="51"/>
      <c r="L112" s="51" t="s">
        <v>551</v>
      </c>
      <c r="M112" s="51"/>
      <c r="N112" s="51"/>
      <c r="O112" s="51"/>
      <c r="P112" s="51"/>
      <c r="Q112" s="51"/>
      <c r="R112" s="51"/>
      <c r="S112" s="51"/>
      <c r="T112" s="51"/>
      <c r="U112" s="51"/>
      <c r="V112" s="51"/>
      <c r="W112" s="51"/>
      <c r="X112" s="51"/>
      <c r="Y112" s="51"/>
      <c r="Z112" s="51"/>
      <c r="AA112" s="51"/>
    </row>
    <row r="113" spans="1:27">
      <c r="A113" s="84"/>
      <c r="B113" s="84"/>
      <c r="C113" s="16" t="s">
        <v>15</v>
      </c>
      <c r="D113" s="68" t="s">
        <v>504</v>
      </c>
      <c r="E113" s="85"/>
      <c r="F113" s="37"/>
      <c r="G113" s="51" t="s">
        <v>191</v>
      </c>
      <c r="H113" s="51" t="s">
        <v>192</v>
      </c>
      <c r="I113" s="51"/>
      <c r="J113" s="51"/>
      <c r="K113" s="51"/>
      <c r="L113" s="51" t="s">
        <v>551</v>
      </c>
      <c r="M113" s="51"/>
      <c r="N113" s="51"/>
      <c r="O113" s="51"/>
      <c r="P113" s="51"/>
      <c r="Q113" s="51"/>
      <c r="R113" s="51"/>
      <c r="S113" s="51"/>
      <c r="T113" s="51"/>
      <c r="U113" s="51"/>
      <c r="V113" s="51"/>
      <c r="W113" s="51"/>
      <c r="X113" s="51"/>
      <c r="Y113" s="51"/>
      <c r="Z113" s="51"/>
      <c r="AA113" s="51"/>
    </row>
    <row r="114" spans="1:27">
      <c r="A114" s="84"/>
      <c r="B114" s="84" t="s">
        <v>512</v>
      </c>
      <c r="C114" s="16" t="s">
        <v>15</v>
      </c>
      <c r="D114" s="68" t="s">
        <v>500</v>
      </c>
      <c r="E114" s="85"/>
      <c r="F114" s="37"/>
      <c r="G114" s="51" t="s">
        <v>191</v>
      </c>
      <c r="H114" s="51" t="s">
        <v>192</v>
      </c>
      <c r="I114" s="51"/>
      <c r="J114" s="51"/>
      <c r="K114" s="51"/>
      <c r="L114" s="51" t="s">
        <v>552</v>
      </c>
      <c r="M114" s="51"/>
      <c r="N114" s="51"/>
      <c r="O114" s="51"/>
      <c r="P114" s="51"/>
      <c r="Q114" s="51"/>
      <c r="R114" s="51"/>
      <c r="S114" s="51"/>
      <c r="T114" s="51"/>
      <c r="U114" s="51"/>
      <c r="V114" s="51"/>
      <c r="W114" s="51"/>
      <c r="X114" s="51"/>
      <c r="Y114" s="51"/>
      <c r="Z114" s="51"/>
      <c r="AA114" s="51"/>
    </row>
    <row r="115" spans="1:27">
      <c r="A115" s="84"/>
      <c r="B115" s="84"/>
      <c r="C115" s="16" t="s">
        <v>15</v>
      </c>
      <c r="D115" s="68" t="s">
        <v>502</v>
      </c>
      <c r="E115" s="85"/>
      <c r="F115" s="37"/>
      <c r="G115" s="51" t="s">
        <v>191</v>
      </c>
      <c r="H115" s="51" t="s">
        <v>192</v>
      </c>
      <c r="I115" s="51"/>
      <c r="J115" s="51"/>
      <c r="K115" s="51"/>
      <c r="L115" s="51" t="s">
        <v>552</v>
      </c>
      <c r="M115" s="51"/>
      <c r="N115" s="51"/>
      <c r="O115" s="51"/>
      <c r="P115" s="51"/>
      <c r="Q115" s="51"/>
      <c r="R115" s="51"/>
      <c r="S115" s="51"/>
      <c r="T115" s="51"/>
      <c r="U115" s="51"/>
      <c r="V115" s="51"/>
      <c r="W115" s="51"/>
      <c r="X115" s="51"/>
      <c r="Y115" s="51"/>
      <c r="Z115" s="51"/>
      <c r="AA115" s="51"/>
    </row>
    <row r="116" spans="1:27">
      <c r="A116" s="84"/>
      <c r="B116" s="84"/>
      <c r="C116" s="16" t="s">
        <v>15</v>
      </c>
      <c r="D116" s="68" t="s">
        <v>504</v>
      </c>
      <c r="E116" s="85"/>
      <c r="F116" s="37"/>
      <c r="G116" s="51" t="s">
        <v>191</v>
      </c>
      <c r="H116" s="51" t="s">
        <v>192</v>
      </c>
      <c r="I116" s="51"/>
      <c r="J116" s="51"/>
      <c r="K116" s="51"/>
      <c r="L116" s="51" t="s">
        <v>552</v>
      </c>
      <c r="M116" s="51"/>
      <c r="N116" s="51"/>
      <c r="O116" s="51"/>
      <c r="P116" s="51"/>
      <c r="Q116" s="51"/>
      <c r="R116" s="51"/>
      <c r="S116" s="51"/>
      <c r="T116" s="51"/>
      <c r="U116" s="51"/>
      <c r="V116" s="51"/>
      <c r="W116" s="51"/>
      <c r="X116" s="51"/>
      <c r="Y116" s="51"/>
      <c r="Z116" s="51"/>
      <c r="AA116" s="51"/>
    </row>
    <row r="117" spans="1:27">
      <c r="A117" s="84"/>
      <c r="B117" s="84" t="s">
        <v>514</v>
      </c>
      <c r="C117" s="16" t="s">
        <v>15</v>
      </c>
      <c r="D117" s="68" t="s">
        <v>500</v>
      </c>
      <c r="E117" s="85"/>
      <c r="F117" s="37"/>
      <c r="G117" s="51" t="s">
        <v>191</v>
      </c>
      <c r="H117" s="51" t="s">
        <v>192</v>
      </c>
      <c r="I117" s="51"/>
      <c r="J117" s="51"/>
      <c r="K117" s="51"/>
      <c r="L117" s="51" t="s">
        <v>553</v>
      </c>
      <c r="M117" s="51"/>
      <c r="N117" s="51"/>
      <c r="O117" s="51"/>
      <c r="P117" s="51"/>
      <c r="Q117" s="51"/>
      <c r="R117" s="51"/>
      <c r="S117" s="51"/>
      <c r="T117" s="51"/>
      <c r="U117" s="51"/>
      <c r="V117" s="51"/>
      <c r="W117" s="51"/>
      <c r="X117" s="51"/>
      <c r="Y117" s="51"/>
      <c r="Z117" s="51"/>
      <c r="AA117" s="51"/>
    </row>
    <row r="118" spans="1:27">
      <c r="A118" s="84"/>
      <c r="B118" s="84"/>
      <c r="C118" s="16" t="s">
        <v>15</v>
      </c>
      <c r="D118" s="68" t="s">
        <v>502</v>
      </c>
      <c r="E118" s="85"/>
      <c r="F118" s="37"/>
      <c r="G118" s="51" t="s">
        <v>191</v>
      </c>
      <c r="H118" s="51" t="s">
        <v>192</v>
      </c>
      <c r="I118" s="51"/>
      <c r="J118" s="51"/>
      <c r="K118" s="51"/>
      <c r="L118" s="51" t="s">
        <v>553</v>
      </c>
      <c r="M118" s="51"/>
      <c r="N118" s="51"/>
      <c r="O118" s="51"/>
      <c r="P118" s="51"/>
      <c r="Q118" s="51"/>
      <c r="R118" s="51"/>
      <c r="S118" s="51"/>
      <c r="T118" s="51"/>
      <c r="U118" s="51"/>
      <c r="V118" s="51"/>
      <c r="W118" s="51"/>
      <c r="X118" s="51"/>
      <c r="Y118" s="51"/>
      <c r="Z118" s="51"/>
      <c r="AA118" s="51"/>
    </row>
    <row r="119" spans="1:27">
      <c r="A119" s="84"/>
      <c r="B119" s="84"/>
      <c r="C119" s="16" t="s">
        <v>15</v>
      </c>
      <c r="D119" s="68" t="s">
        <v>504</v>
      </c>
      <c r="E119" s="85"/>
      <c r="F119" s="37"/>
      <c r="G119" s="51" t="s">
        <v>191</v>
      </c>
      <c r="H119" s="51" t="s">
        <v>192</v>
      </c>
      <c r="I119" s="51"/>
      <c r="J119" s="51"/>
      <c r="K119" s="51"/>
      <c r="L119" s="51" t="s">
        <v>553</v>
      </c>
      <c r="M119" s="51"/>
      <c r="N119" s="51"/>
      <c r="O119" s="51"/>
      <c r="P119" s="51"/>
      <c r="Q119" s="51"/>
      <c r="R119" s="51"/>
      <c r="S119" s="51"/>
      <c r="T119" s="51"/>
      <c r="U119" s="51"/>
      <c r="V119" s="51"/>
      <c r="W119" s="51"/>
      <c r="X119" s="51"/>
      <c r="Y119" s="51"/>
      <c r="Z119" s="51"/>
      <c r="AA119" s="51"/>
    </row>
    <row r="120" spans="1:27">
      <c r="A120" s="84"/>
      <c r="B120" s="84" t="s">
        <v>516</v>
      </c>
      <c r="C120" s="16" t="s">
        <v>15</v>
      </c>
      <c r="D120" s="68" t="s">
        <v>500</v>
      </c>
      <c r="E120" s="85"/>
      <c r="F120" s="37"/>
      <c r="G120" s="51" t="s">
        <v>191</v>
      </c>
      <c r="H120" s="51" t="s">
        <v>192</v>
      </c>
      <c r="I120" s="51"/>
      <c r="J120" s="51"/>
      <c r="K120" s="51"/>
      <c r="L120" s="51" t="s">
        <v>554</v>
      </c>
      <c r="M120" s="51"/>
      <c r="N120" s="51"/>
      <c r="O120" s="51"/>
      <c r="P120" s="51"/>
      <c r="Q120" s="51"/>
      <c r="R120" s="51"/>
      <c r="S120" s="51"/>
      <c r="T120" s="51"/>
      <c r="U120" s="51"/>
      <c r="V120" s="51"/>
      <c r="W120" s="51"/>
      <c r="X120" s="51"/>
      <c r="Y120" s="51"/>
      <c r="Z120" s="51"/>
      <c r="AA120" s="51"/>
    </row>
    <row r="121" spans="1:27">
      <c r="A121" s="84"/>
      <c r="B121" s="84"/>
      <c r="C121" s="16" t="s">
        <v>15</v>
      </c>
      <c r="D121" s="68" t="s">
        <v>502</v>
      </c>
      <c r="E121" s="85"/>
      <c r="F121" s="37"/>
      <c r="G121" s="51" t="s">
        <v>191</v>
      </c>
      <c r="H121" s="51" t="s">
        <v>192</v>
      </c>
      <c r="I121" s="51"/>
      <c r="J121" s="51"/>
      <c r="K121" s="51"/>
      <c r="L121" s="51" t="s">
        <v>554</v>
      </c>
      <c r="M121" s="51"/>
      <c r="N121" s="51"/>
      <c r="O121" s="51"/>
      <c r="P121" s="51"/>
      <c r="Q121" s="51"/>
      <c r="R121" s="51"/>
      <c r="S121" s="51"/>
      <c r="T121" s="51"/>
      <c r="U121" s="51"/>
      <c r="V121" s="51"/>
      <c r="W121" s="51"/>
      <c r="X121" s="51"/>
      <c r="Y121" s="51"/>
      <c r="Z121" s="51"/>
      <c r="AA121" s="51"/>
    </row>
    <row r="122" spans="1:27">
      <c r="A122" s="84"/>
      <c r="B122" s="84"/>
      <c r="C122" s="16" t="s">
        <v>15</v>
      </c>
      <c r="D122" s="68" t="s">
        <v>504</v>
      </c>
      <c r="E122" s="85"/>
      <c r="F122" s="37"/>
      <c r="G122" s="51" t="s">
        <v>191</v>
      </c>
      <c r="H122" s="51" t="s">
        <v>192</v>
      </c>
      <c r="I122" s="51"/>
      <c r="J122" s="51"/>
      <c r="K122" s="51"/>
      <c r="L122" s="51" t="s">
        <v>554</v>
      </c>
      <c r="M122" s="51"/>
      <c r="N122" s="51"/>
      <c r="O122" s="51"/>
      <c r="P122" s="51"/>
      <c r="Q122" s="51"/>
      <c r="R122" s="51"/>
      <c r="S122" s="51"/>
      <c r="T122" s="51"/>
      <c r="U122" s="51"/>
      <c r="V122" s="51"/>
      <c r="W122" s="51"/>
      <c r="X122" s="51"/>
      <c r="Y122" s="51"/>
      <c r="Z122" s="51"/>
      <c r="AA122" s="51"/>
    </row>
    <row r="123" spans="1:27">
      <c r="A123" s="84"/>
      <c r="B123" s="84" t="s">
        <v>518</v>
      </c>
      <c r="C123" s="16" t="s">
        <v>15</v>
      </c>
      <c r="D123" s="68" t="s">
        <v>500</v>
      </c>
      <c r="E123" s="85"/>
      <c r="F123" s="37"/>
      <c r="G123" s="51" t="s">
        <v>191</v>
      </c>
      <c r="H123" s="51" t="s">
        <v>192</v>
      </c>
      <c r="I123" s="51"/>
      <c r="J123" s="51"/>
      <c r="K123" s="51"/>
      <c r="L123" s="51" t="s">
        <v>555</v>
      </c>
      <c r="M123" s="51"/>
      <c r="N123" s="51"/>
      <c r="O123" s="51"/>
      <c r="P123" s="51"/>
      <c r="Q123" s="51"/>
      <c r="R123" s="51"/>
      <c r="S123" s="51"/>
      <c r="T123" s="51"/>
      <c r="U123" s="51"/>
      <c r="V123" s="51"/>
      <c r="W123" s="51"/>
      <c r="X123" s="51"/>
      <c r="Y123" s="51"/>
      <c r="Z123" s="51"/>
      <c r="AA123" s="51"/>
    </row>
    <row r="124" spans="1:27">
      <c r="A124" s="84"/>
      <c r="B124" s="84"/>
      <c r="C124" s="16" t="s">
        <v>15</v>
      </c>
      <c r="D124" s="68" t="s">
        <v>502</v>
      </c>
      <c r="E124" s="85"/>
      <c r="F124" s="37"/>
      <c r="G124" s="51" t="s">
        <v>191</v>
      </c>
      <c r="H124" s="51" t="s">
        <v>192</v>
      </c>
      <c r="I124" s="51"/>
      <c r="J124" s="51"/>
      <c r="K124" s="51"/>
      <c r="L124" s="51" t="s">
        <v>555</v>
      </c>
      <c r="M124" s="51"/>
      <c r="N124" s="51"/>
      <c r="O124" s="51"/>
      <c r="P124" s="51"/>
      <c r="Q124" s="51"/>
      <c r="R124" s="51"/>
      <c r="S124" s="51"/>
      <c r="T124" s="51"/>
      <c r="U124" s="51"/>
      <c r="V124" s="51"/>
      <c r="W124" s="51"/>
      <c r="X124" s="51"/>
      <c r="Y124" s="51"/>
      <c r="Z124" s="51"/>
      <c r="AA124" s="51"/>
    </row>
    <row r="125" spans="1:27">
      <c r="A125" s="84"/>
      <c r="B125" s="84"/>
      <c r="C125" s="16" t="s">
        <v>15</v>
      </c>
      <c r="D125" s="68" t="s">
        <v>504</v>
      </c>
      <c r="E125" s="85"/>
      <c r="F125" s="37"/>
      <c r="G125" s="51" t="s">
        <v>191</v>
      </c>
      <c r="H125" s="51" t="s">
        <v>192</v>
      </c>
      <c r="I125" s="51"/>
      <c r="J125" s="51"/>
      <c r="K125" s="51"/>
      <c r="L125" s="51" t="s">
        <v>555</v>
      </c>
      <c r="M125" s="51"/>
      <c r="N125" s="51"/>
      <c r="O125" s="51"/>
      <c r="P125" s="51"/>
      <c r="Q125" s="51"/>
      <c r="R125" s="51"/>
      <c r="S125" s="51"/>
      <c r="T125" s="51"/>
      <c r="U125" s="51"/>
      <c r="V125" s="51"/>
      <c r="W125" s="51"/>
      <c r="X125" s="51"/>
      <c r="Y125" s="51"/>
      <c r="Z125" s="51"/>
      <c r="AA125" s="51"/>
    </row>
    <row r="126" spans="1:27">
      <c r="A126" s="84" t="s">
        <v>556</v>
      </c>
      <c r="B126" s="84" t="s">
        <v>521</v>
      </c>
      <c r="C126" s="16" t="s">
        <v>15</v>
      </c>
      <c r="D126" s="68" t="s">
        <v>500</v>
      </c>
      <c r="E126" s="85"/>
      <c r="F126" s="37"/>
      <c r="G126" s="51" t="s">
        <v>191</v>
      </c>
      <c r="H126" s="51" t="s">
        <v>192</v>
      </c>
      <c r="I126" s="51"/>
      <c r="J126" s="51"/>
      <c r="K126" s="51"/>
      <c r="L126" s="51" t="s">
        <v>557</v>
      </c>
      <c r="M126" s="51" t="s">
        <v>71</v>
      </c>
      <c r="N126" s="51"/>
      <c r="O126" s="51"/>
      <c r="P126" s="51"/>
      <c r="Q126" s="51"/>
      <c r="R126" s="51"/>
      <c r="S126" s="51"/>
      <c r="T126" s="51"/>
      <c r="U126" s="51"/>
      <c r="V126" s="51"/>
      <c r="W126" s="51"/>
      <c r="X126" s="51"/>
      <c r="Y126" s="51"/>
      <c r="Z126" s="51"/>
      <c r="AA126" s="51"/>
    </row>
    <row r="127" spans="1:27">
      <c r="A127" s="84"/>
      <c r="B127" s="84"/>
      <c r="C127" s="16" t="s">
        <v>15</v>
      </c>
      <c r="D127" s="68" t="s">
        <v>523</v>
      </c>
      <c r="E127" s="85"/>
      <c r="F127" s="37"/>
      <c r="G127" s="51" t="s">
        <v>191</v>
      </c>
      <c r="H127" s="51" t="s">
        <v>192</v>
      </c>
      <c r="I127" s="51"/>
      <c r="J127" s="51"/>
      <c r="K127" s="51"/>
      <c r="L127" s="51" t="s">
        <v>557</v>
      </c>
      <c r="M127" s="51" t="s">
        <v>524</v>
      </c>
      <c r="N127" s="51"/>
      <c r="O127" s="51"/>
      <c r="P127" s="51"/>
      <c r="Q127" s="51"/>
      <c r="R127" s="51"/>
      <c r="S127" s="51"/>
      <c r="T127" s="51"/>
      <c r="U127" s="51"/>
      <c r="V127" s="51"/>
      <c r="W127" s="51"/>
      <c r="X127" s="51"/>
      <c r="Y127" s="51"/>
      <c r="Z127" s="51"/>
      <c r="AA127" s="51"/>
    </row>
    <row r="128" spans="1:27">
      <c r="A128" s="84"/>
      <c r="B128" s="84"/>
      <c r="C128" s="16" t="s">
        <v>15</v>
      </c>
      <c r="D128" s="68" t="s">
        <v>525</v>
      </c>
      <c r="E128" s="85"/>
      <c r="F128" s="37"/>
      <c r="G128" s="51" t="s">
        <v>191</v>
      </c>
      <c r="H128" s="51" t="s">
        <v>192</v>
      </c>
      <c r="I128" s="51"/>
      <c r="J128" s="51"/>
      <c r="K128" s="51"/>
      <c r="L128" s="51" t="s">
        <v>557</v>
      </c>
      <c r="M128" s="51" t="s">
        <v>526</v>
      </c>
      <c r="N128" s="51"/>
      <c r="O128" s="51"/>
      <c r="P128" s="51"/>
      <c r="Q128" s="51"/>
      <c r="R128" s="51"/>
      <c r="S128" s="51"/>
      <c r="T128" s="51"/>
      <c r="U128" s="51"/>
      <c r="V128" s="51"/>
      <c r="W128" s="51"/>
      <c r="X128" s="51"/>
      <c r="Y128" s="51"/>
      <c r="Z128" s="51"/>
      <c r="AA128" s="51" t="s">
        <v>527</v>
      </c>
    </row>
    <row r="129" spans="1:27">
      <c r="A129" s="84"/>
      <c r="B129" s="84"/>
      <c r="C129" s="16" t="s">
        <v>15</v>
      </c>
      <c r="D129" s="68" t="s">
        <v>528</v>
      </c>
      <c r="E129" s="85"/>
      <c r="F129" s="37"/>
      <c r="G129" s="51" t="s">
        <v>191</v>
      </c>
      <c r="H129" s="51" t="s">
        <v>192</v>
      </c>
      <c r="I129" s="51"/>
      <c r="J129" s="51"/>
      <c r="K129" s="51"/>
      <c r="L129" s="51" t="s">
        <v>557</v>
      </c>
      <c r="M129" s="51" t="s">
        <v>529</v>
      </c>
      <c r="N129" s="51"/>
      <c r="O129" s="51"/>
      <c r="P129" s="51"/>
      <c r="Q129" s="51"/>
      <c r="R129" s="51"/>
      <c r="S129" s="51"/>
      <c r="T129" s="51"/>
      <c r="U129" s="51"/>
      <c r="V129" s="51"/>
      <c r="W129" s="51"/>
      <c r="X129" s="51"/>
      <c r="Y129" s="51"/>
      <c r="Z129" s="51"/>
      <c r="AA129" s="51"/>
    </row>
    <row r="130" spans="1:27">
      <c r="A130" s="84"/>
      <c r="B130" s="84" t="s">
        <v>530</v>
      </c>
      <c r="C130" s="16" t="s">
        <v>15</v>
      </c>
      <c r="D130" s="68" t="s">
        <v>500</v>
      </c>
      <c r="E130" s="85"/>
      <c r="F130" s="37"/>
      <c r="G130" s="51" t="s">
        <v>191</v>
      </c>
      <c r="H130" s="51" t="s">
        <v>192</v>
      </c>
      <c r="I130" s="51"/>
      <c r="J130" s="51"/>
      <c r="K130" s="51"/>
      <c r="L130" s="51" t="s">
        <v>558</v>
      </c>
      <c r="M130" s="51" t="s">
        <v>71</v>
      </c>
      <c r="N130" s="51"/>
      <c r="O130" s="51"/>
      <c r="P130" s="51"/>
      <c r="Q130" s="51"/>
      <c r="R130" s="51"/>
      <c r="S130" s="51"/>
      <c r="T130" s="51"/>
      <c r="U130" s="51"/>
      <c r="V130" s="51"/>
      <c r="W130" s="51"/>
      <c r="X130" s="51"/>
      <c r="Y130" s="51"/>
      <c r="Z130" s="51"/>
      <c r="AA130" s="51"/>
    </row>
    <row r="131" spans="1:27">
      <c r="A131" s="84"/>
      <c r="B131" s="84"/>
      <c r="C131" s="16" t="s">
        <v>15</v>
      </c>
      <c r="D131" s="68" t="s">
        <v>523</v>
      </c>
      <c r="E131" s="85"/>
      <c r="F131" s="37"/>
      <c r="G131" s="51" t="s">
        <v>191</v>
      </c>
      <c r="H131" s="51" t="s">
        <v>192</v>
      </c>
      <c r="I131" s="51"/>
      <c r="J131" s="51"/>
      <c r="K131" s="51"/>
      <c r="L131" s="51" t="s">
        <v>558</v>
      </c>
      <c r="M131" s="51" t="s">
        <v>524</v>
      </c>
      <c r="N131" s="51"/>
      <c r="O131" s="51"/>
      <c r="P131" s="51"/>
      <c r="Q131" s="51"/>
      <c r="R131" s="51"/>
      <c r="S131" s="51"/>
      <c r="T131" s="51"/>
      <c r="U131" s="51"/>
      <c r="V131" s="51"/>
      <c r="W131" s="51"/>
      <c r="X131" s="51"/>
      <c r="Y131" s="51"/>
      <c r="Z131" s="51"/>
      <c r="AA131" s="51"/>
    </row>
    <row r="132" spans="1:27">
      <c r="A132" s="84"/>
      <c r="B132" s="84"/>
      <c r="C132" s="16" t="s">
        <v>15</v>
      </c>
      <c r="D132" s="68" t="s">
        <v>525</v>
      </c>
      <c r="E132" s="85"/>
      <c r="F132" s="37"/>
      <c r="G132" s="51" t="s">
        <v>191</v>
      </c>
      <c r="H132" s="51" t="s">
        <v>192</v>
      </c>
      <c r="I132" s="51"/>
      <c r="J132" s="51"/>
      <c r="K132" s="51"/>
      <c r="L132" s="51" t="s">
        <v>558</v>
      </c>
      <c r="M132" s="51" t="s">
        <v>526</v>
      </c>
      <c r="N132" s="51"/>
      <c r="O132" s="51"/>
      <c r="P132" s="51"/>
      <c r="Q132" s="51"/>
      <c r="R132" s="51"/>
      <c r="S132" s="51"/>
      <c r="T132" s="51"/>
      <c r="U132" s="51"/>
      <c r="V132" s="51"/>
      <c r="W132" s="51"/>
      <c r="X132" s="51"/>
      <c r="Y132" s="51"/>
      <c r="Z132" s="51"/>
      <c r="AA132" s="51" t="s">
        <v>527</v>
      </c>
    </row>
    <row r="133" spans="1:27">
      <c r="A133" s="84"/>
      <c r="B133" s="84"/>
      <c r="C133" s="16" t="s">
        <v>15</v>
      </c>
      <c r="D133" s="68" t="s">
        <v>528</v>
      </c>
      <c r="E133" s="85"/>
      <c r="F133" s="37"/>
      <c r="G133" s="51" t="s">
        <v>191</v>
      </c>
      <c r="H133" s="51" t="s">
        <v>192</v>
      </c>
      <c r="I133" s="51"/>
      <c r="J133" s="51"/>
      <c r="K133" s="51"/>
      <c r="L133" s="51" t="s">
        <v>558</v>
      </c>
      <c r="M133" s="51" t="s">
        <v>529</v>
      </c>
      <c r="N133" s="51"/>
      <c r="O133" s="51"/>
      <c r="P133" s="51"/>
      <c r="Q133" s="51"/>
      <c r="R133" s="51"/>
      <c r="S133" s="51"/>
      <c r="T133" s="51"/>
      <c r="U133" s="51"/>
      <c r="V133" s="51"/>
      <c r="W133" s="51"/>
      <c r="X133" s="51"/>
      <c r="Y133" s="51"/>
      <c r="Z133" s="51"/>
      <c r="AA133" s="51"/>
    </row>
    <row r="134" spans="1:27">
      <c r="A134" s="84"/>
      <c r="B134" s="84" t="s">
        <v>532</v>
      </c>
      <c r="C134" s="16" t="s">
        <v>15</v>
      </c>
      <c r="D134" s="68" t="s">
        <v>500</v>
      </c>
      <c r="E134" s="85"/>
      <c r="F134" s="37"/>
      <c r="G134" s="51" t="s">
        <v>191</v>
      </c>
      <c r="H134" s="51" t="s">
        <v>192</v>
      </c>
      <c r="I134" s="51"/>
      <c r="J134" s="51"/>
      <c r="K134" s="51"/>
      <c r="L134" s="51" t="s">
        <v>559</v>
      </c>
      <c r="M134" s="51" t="s">
        <v>71</v>
      </c>
      <c r="N134" s="51"/>
      <c r="O134" s="51"/>
      <c r="P134" s="51"/>
      <c r="Q134" s="51"/>
      <c r="R134" s="51"/>
      <c r="S134" s="51"/>
      <c r="T134" s="51"/>
      <c r="U134" s="51"/>
      <c r="V134" s="51"/>
      <c r="W134" s="51"/>
      <c r="X134" s="51"/>
      <c r="Y134" s="51"/>
      <c r="Z134" s="51"/>
      <c r="AA134" s="51"/>
    </row>
    <row r="135" spans="1:27">
      <c r="A135" s="84"/>
      <c r="B135" s="84"/>
      <c r="C135" s="16" t="s">
        <v>15</v>
      </c>
      <c r="D135" s="68" t="s">
        <v>523</v>
      </c>
      <c r="E135" s="85"/>
      <c r="F135" s="37"/>
      <c r="G135" s="51" t="s">
        <v>191</v>
      </c>
      <c r="H135" s="51" t="s">
        <v>192</v>
      </c>
      <c r="I135" s="51"/>
      <c r="J135" s="51"/>
      <c r="K135" s="51"/>
      <c r="L135" s="51" t="s">
        <v>559</v>
      </c>
      <c r="M135" s="51" t="s">
        <v>524</v>
      </c>
      <c r="N135" s="51"/>
      <c r="O135" s="51"/>
      <c r="P135" s="51"/>
      <c r="Q135" s="51"/>
      <c r="R135" s="51"/>
      <c r="S135" s="51"/>
      <c r="T135" s="51"/>
      <c r="U135" s="51"/>
      <c r="V135" s="51"/>
      <c r="W135" s="51"/>
      <c r="X135" s="51"/>
      <c r="Y135" s="51"/>
      <c r="Z135" s="51"/>
      <c r="AA135" s="51"/>
    </row>
    <row r="136" spans="1:27">
      <c r="A136" s="84"/>
      <c r="B136" s="84"/>
      <c r="C136" s="16" t="s">
        <v>15</v>
      </c>
      <c r="D136" s="68" t="s">
        <v>525</v>
      </c>
      <c r="E136" s="85"/>
      <c r="F136" s="37"/>
      <c r="G136" s="51" t="s">
        <v>191</v>
      </c>
      <c r="H136" s="51" t="s">
        <v>192</v>
      </c>
      <c r="I136" s="51"/>
      <c r="J136" s="51"/>
      <c r="K136" s="51"/>
      <c r="L136" s="51" t="s">
        <v>559</v>
      </c>
      <c r="M136" s="51" t="s">
        <v>526</v>
      </c>
      <c r="N136" s="51"/>
      <c r="O136" s="51"/>
      <c r="P136" s="51"/>
      <c r="Q136" s="51"/>
      <c r="R136" s="51"/>
      <c r="S136" s="51"/>
      <c r="T136" s="51"/>
      <c r="U136" s="51"/>
      <c r="V136" s="51"/>
      <c r="W136" s="51"/>
      <c r="X136" s="51"/>
      <c r="Y136" s="51"/>
      <c r="Z136" s="51"/>
      <c r="AA136" s="51" t="s">
        <v>527</v>
      </c>
    </row>
    <row r="137" spans="1:27">
      <c r="A137" s="84"/>
      <c r="B137" s="84"/>
      <c r="C137" s="16" t="s">
        <v>15</v>
      </c>
      <c r="D137" s="68" t="s">
        <v>528</v>
      </c>
      <c r="E137" s="85"/>
      <c r="F137" s="37"/>
      <c r="G137" s="51" t="s">
        <v>191</v>
      </c>
      <c r="H137" s="51" t="s">
        <v>192</v>
      </c>
      <c r="I137" s="51"/>
      <c r="J137" s="51"/>
      <c r="K137" s="51"/>
      <c r="L137" s="51" t="s">
        <v>559</v>
      </c>
      <c r="M137" s="51" t="s">
        <v>529</v>
      </c>
      <c r="N137" s="51"/>
      <c r="O137" s="51"/>
      <c r="P137" s="51"/>
      <c r="Q137" s="51"/>
      <c r="R137" s="51"/>
      <c r="S137" s="51"/>
      <c r="T137" s="51"/>
      <c r="U137" s="51"/>
      <c r="V137" s="51"/>
      <c r="W137" s="51"/>
      <c r="X137" s="51"/>
      <c r="Y137" s="51"/>
      <c r="Z137" s="51"/>
      <c r="AA137" s="51"/>
    </row>
    <row r="138" spans="1:27">
      <c r="A138" s="84"/>
      <c r="B138" s="84" t="s">
        <v>534</v>
      </c>
      <c r="C138" s="16" t="s">
        <v>15</v>
      </c>
      <c r="D138" s="68" t="s">
        <v>500</v>
      </c>
      <c r="E138" s="85"/>
      <c r="F138" s="37"/>
      <c r="G138" s="51" t="s">
        <v>191</v>
      </c>
      <c r="H138" s="51" t="s">
        <v>192</v>
      </c>
      <c r="I138" s="51"/>
      <c r="J138" s="51"/>
      <c r="K138" s="51"/>
      <c r="L138" s="51" t="s">
        <v>560</v>
      </c>
      <c r="M138" s="51" t="s">
        <v>71</v>
      </c>
      <c r="N138" s="51"/>
      <c r="O138" s="51"/>
      <c r="P138" s="51"/>
      <c r="Q138" s="51"/>
      <c r="R138" s="51"/>
      <c r="S138" s="51"/>
      <c r="T138" s="51"/>
      <c r="U138" s="51"/>
      <c r="V138" s="51"/>
      <c r="W138" s="51"/>
      <c r="X138" s="51"/>
      <c r="Y138" s="51"/>
      <c r="Z138" s="51"/>
      <c r="AA138" s="51"/>
    </row>
    <row r="139" spans="1:27">
      <c r="A139" s="84"/>
      <c r="B139" s="84"/>
      <c r="C139" s="16" t="s">
        <v>15</v>
      </c>
      <c r="D139" s="68" t="s">
        <v>523</v>
      </c>
      <c r="E139" s="85"/>
      <c r="F139" s="37"/>
      <c r="G139" s="51" t="s">
        <v>191</v>
      </c>
      <c r="H139" s="51" t="s">
        <v>192</v>
      </c>
      <c r="I139" s="51"/>
      <c r="J139" s="51"/>
      <c r="K139" s="51"/>
      <c r="L139" s="51" t="s">
        <v>560</v>
      </c>
      <c r="M139" s="51" t="s">
        <v>524</v>
      </c>
      <c r="N139" s="51"/>
      <c r="O139" s="51"/>
      <c r="P139" s="51"/>
      <c r="Q139" s="51"/>
      <c r="R139" s="51"/>
      <c r="S139" s="51"/>
      <c r="T139" s="51"/>
      <c r="U139" s="51"/>
      <c r="V139" s="51"/>
      <c r="W139" s="51"/>
      <c r="X139" s="51"/>
      <c r="Y139" s="51"/>
      <c r="Z139" s="51"/>
      <c r="AA139" s="51"/>
    </row>
    <row r="140" spans="1:27">
      <c r="A140" s="84"/>
      <c r="B140" s="84"/>
      <c r="C140" s="16" t="s">
        <v>15</v>
      </c>
      <c r="D140" s="68" t="s">
        <v>525</v>
      </c>
      <c r="E140" s="85"/>
      <c r="F140" s="37"/>
      <c r="G140" s="51" t="s">
        <v>191</v>
      </c>
      <c r="H140" s="51" t="s">
        <v>192</v>
      </c>
      <c r="I140" s="51"/>
      <c r="J140" s="51"/>
      <c r="K140" s="51"/>
      <c r="L140" s="51" t="s">
        <v>560</v>
      </c>
      <c r="M140" s="51" t="s">
        <v>526</v>
      </c>
      <c r="N140" s="51"/>
      <c r="O140" s="51"/>
      <c r="P140" s="51"/>
      <c r="Q140" s="51"/>
      <c r="R140" s="51"/>
      <c r="S140" s="51"/>
      <c r="T140" s="51"/>
      <c r="U140" s="51"/>
      <c r="V140" s="51"/>
      <c r="W140" s="51"/>
      <c r="X140" s="51"/>
      <c r="Y140" s="51"/>
      <c r="Z140" s="51"/>
      <c r="AA140" s="51" t="s">
        <v>527</v>
      </c>
    </row>
    <row r="141" spans="1:27">
      <c r="A141" s="84"/>
      <c r="B141" s="84"/>
      <c r="C141" s="16" t="s">
        <v>15</v>
      </c>
      <c r="D141" s="68" t="s">
        <v>528</v>
      </c>
      <c r="E141" s="85"/>
      <c r="F141" s="37"/>
      <c r="G141" s="51" t="s">
        <v>191</v>
      </c>
      <c r="H141" s="51" t="s">
        <v>192</v>
      </c>
      <c r="I141" s="51"/>
      <c r="J141" s="51"/>
      <c r="K141" s="51"/>
      <c r="L141" s="51" t="s">
        <v>560</v>
      </c>
      <c r="M141" s="51" t="s">
        <v>529</v>
      </c>
      <c r="N141" s="51"/>
      <c r="O141" s="51"/>
      <c r="P141" s="51"/>
      <c r="Q141" s="51"/>
      <c r="R141" s="51"/>
      <c r="S141" s="51"/>
      <c r="T141" s="51"/>
      <c r="U141" s="51"/>
      <c r="V141" s="51"/>
      <c r="W141" s="51"/>
      <c r="X141" s="51"/>
      <c r="Y141" s="51"/>
      <c r="Z141" s="51"/>
      <c r="AA141" s="51"/>
    </row>
    <row r="142" spans="1:27">
      <c r="A142" s="84"/>
      <c r="B142" s="84" t="s">
        <v>536</v>
      </c>
      <c r="C142" s="16" t="s">
        <v>15</v>
      </c>
      <c r="D142" s="68" t="s">
        <v>500</v>
      </c>
      <c r="E142" s="85"/>
      <c r="F142" s="37"/>
      <c r="G142" s="51" t="s">
        <v>191</v>
      </c>
      <c r="H142" s="51" t="s">
        <v>192</v>
      </c>
      <c r="I142" s="51"/>
      <c r="J142" s="51"/>
      <c r="K142" s="51"/>
      <c r="L142" s="51" t="s">
        <v>561</v>
      </c>
      <c r="M142" s="51" t="s">
        <v>71</v>
      </c>
      <c r="N142" s="51"/>
      <c r="O142" s="51"/>
      <c r="P142" s="51"/>
      <c r="Q142" s="51"/>
      <c r="R142" s="51"/>
      <c r="S142" s="51"/>
      <c r="T142" s="51"/>
      <c r="U142" s="51"/>
      <c r="V142" s="51"/>
      <c r="W142" s="51"/>
      <c r="X142" s="51"/>
      <c r="Y142" s="51"/>
      <c r="Z142" s="51"/>
      <c r="AA142" s="51"/>
    </row>
    <row r="143" spans="1:27">
      <c r="A143" s="84"/>
      <c r="B143" s="84"/>
      <c r="C143" s="16" t="s">
        <v>15</v>
      </c>
      <c r="D143" s="68" t="s">
        <v>523</v>
      </c>
      <c r="E143" s="85"/>
      <c r="F143" s="37"/>
      <c r="G143" s="51" t="s">
        <v>191</v>
      </c>
      <c r="H143" s="51" t="s">
        <v>192</v>
      </c>
      <c r="I143" s="51"/>
      <c r="J143" s="51"/>
      <c r="K143" s="51"/>
      <c r="L143" s="51" t="s">
        <v>561</v>
      </c>
      <c r="M143" s="51" t="s">
        <v>524</v>
      </c>
      <c r="N143" s="51"/>
      <c r="O143" s="51"/>
      <c r="P143" s="51"/>
      <c r="Q143" s="51"/>
      <c r="R143" s="51"/>
      <c r="S143" s="51"/>
      <c r="T143" s="51"/>
      <c r="U143" s="51"/>
      <c r="V143" s="51"/>
      <c r="W143" s="51"/>
      <c r="X143" s="51"/>
      <c r="Y143" s="51"/>
      <c r="Z143" s="51"/>
      <c r="AA143" s="51"/>
    </row>
    <row r="144" spans="1:27">
      <c r="A144" s="84"/>
      <c r="B144" s="84"/>
      <c r="C144" s="16" t="s">
        <v>15</v>
      </c>
      <c r="D144" s="68" t="s">
        <v>525</v>
      </c>
      <c r="E144" s="85"/>
      <c r="F144" s="37"/>
      <c r="G144" s="51" t="s">
        <v>191</v>
      </c>
      <c r="H144" s="51" t="s">
        <v>192</v>
      </c>
      <c r="I144" s="51"/>
      <c r="J144" s="51"/>
      <c r="K144" s="51"/>
      <c r="L144" s="51" t="s">
        <v>561</v>
      </c>
      <c r="M144" s="51" t="s">
        <v>526</v>
      </c>
      <c r="N144" s="51"/>
      <c r="O144" s="51"/>
      <c r="P144" s="51"/>
      <c r="Q144" s="51"/>
      <c r="R144" s="51"/>
      <c r="S144" s="51"/>
      <c r="T144" s="51"/>
      <c r="U144" s="51"/>
      <c r="V144" s="51"/>
      <c r="W144" s="51"/>
      <c r="X144" s="51"/>
      <c r="Y144" s="51"/>
      <c r="Z144" s="51"/>
      <c r="AA144" s="51" t="s">
        <v>527</v>
      </c>
    </row>
    <row r="145" spans="1:27">
      <c r="A145" s="84"/>
      <c r="B145" s="84"/>
      <c r="C145" s="16" t="s">
        <v>15</v>
      </c>
      <c r="D145" s="68" t="s">
        <v>528</v>
      </c>
      <c r="E145" s="85"/>
      <c r="F145" s="37"/>
      <c r="G145" s="51" t="s">
        <v>191</v>
      </c>
      <c r="H145" s="51" t="s">
        <v>192</v>
      </c>
      <c r="I145" s="51"/>
      <c r="J145" s="51"/>
      <c r="K145" s="51"/>
      <c r="L145" s="51" t="s">
        <v>561</v>
      </c>
      <c r="M145" s="51" t="s">
        <v>529</v>
      </c>
      <c r="N145" s="51"/>
      <c r="O145" s="51"/>
      <c r="P145" s="51"/>
      <c r="Q145" s="51"/>
      <c r="R145" s="51"/>
      <c r="S145" s="51"/>
      <c r="T145" s="51"/>
      <c r="U145" s="51"/>
      <c r="V145" s="51"/>
      <c r="W145" s="51"/>
      <c r="X145" s="51"/>
      <c r="Y145" s="51"/>
      <c r="Z145" s="51"/>
      <c r="AA145" s="51"/>
    </row>
    <row r="146" spans="1:27">
      <c r="A146" s="84"/>
      <c r="B146" s="84" t="s">
        <v>538</v>
      </c>
      <c r="C146" s="16" t="s">
        <v>15</v>
      </c>
      <c r="D146" s="68" t="s">
        <v>500</v>
      </c>
      <c r="E146" s="85"/>
      <c r="F146" s="37"/>
      <c r="G146" s="51" t="s">
        <v>191</v>
      </c>
      <c r="H146" s="51" t="s">
        <v>192</v>
      </c>
      <c r="I146" s="51"/>
      <c r="J146" s="51"/>
      <c r="K146" s="51"/>
      <c r="L146" s="51" t="s">
        <v>562</v>
      </c>
      <c r="M146" s="51" t="s">
        <v>71</v>
      </c>
      <c r="N146" s="51"/>
      <c r="O146" s="51"/>
      <c r="P146" s="51"/>
      <c r="Q146" s="51"/>
      <c r="R146" s="51"/>
      <c r="S146" s="51"/>
      <c r="T146" s="51"/>
      <c r="U146" s="51"/>
      <c r="V146" s="51"/>
      <c r="W146" s="51"/>
      <c r="X146" s="51"/>
      <c r="Y146" s="51"/>
      <c r="Z146" s="51"/>
      <c r="AA146" s="51"/>
    </row>
    <row r="147" spans="1:27">
      <c r="A147" s="84"/>
      <c r="B147" s="84"/>
      <c r="C147" s="16" t="s">
        <v>15</v>
      </c>
      <c r="D147" s="68" t="s">
        <v>523</v>
      </c>
      <c r="E147" s="85"/>
      <c r="F147" s="37"/>
      <c r="G147" s="51" t="s">
        <v>191</v>
      </c>
      <c r="H147" s="51" t="s">
        <v>192</v>
      </c>
      <c r="I147" s="51"/>
      <c r="J147" s="51"/>
      <c r="K147" s="51"/>
      <c r="L147" s="51" t="s">
        <v>562</v>
      </c>
      <c r="M147" s="51" t="s">
        <v>524</v>
      </c>
      <c r="N147" s="51"/>
      <c r="O147" s="51"/>
      <c r="P147" s="51"/>
      <c r="Q147" s="51"/>
      <c r="R147" s="51"/>
      <c r="S147" s="51"/>
      <c r="T147" s="51"/>
      <c r="U147" s="51"/>
      <c r="V147" s="51"/>
      <c r="W147" s="51"/>
      <c r="X147" s="51"/>
      <c r="Y147" s="51"/>
      <c r="Z147" s="51"/>
      <c r="AA147" s="51"/>
    </row>
    <row r="148" spans="1:27">
      <c r="A148" s="84"/>
      <c r="B148" s="84"/>
      <c r="C148" s="16" t="s">
        <v>15</v>
      </c>
      <c r="D148" s="68" t="s">
        <v>525</v>
      </c>
      <c r="E148" s="85"/>
      <c r="F148" s="37"/>
      <c r="G148" s="51" t="s">
        <v>191</v>
      </c>
      <c r="H148" s="51" t="s">
        <v>192</v>
      </c>
      <c r="I148" s="51"/>
      <c r="J148" s="51"/>
      <c r="K148" s="51"/>
      <c r="L148" s="51" t="s">
        <v>562</v>
      </c>
      <c r="M148" s="51" t="s">
        <v>526</v>
      </c>
      <c r="N148" s="51"/>
      <c r="O148" s="51"/>
      <c r="P148" s="51"/>
      <c r="Q148" s="51"/>
      <c r="R148" s="51"/>
      <c r="S148" s="51"/>
      <c r="T148" s="51"/>
      <c r="U148" s="51"/>
      <c r="V148" s="51"/>
      <c r="W148" s="51"/>
      <c r="X148" s="51"/>
      <c r="Y148" s="51"/>
      <c r="Z148" s="51"/>
      <c r="AA148" s="51" t="s">
        <v>527</v>
      </c>
    </row>
    <row r="149" spans="1:27">
      <c r="A149" s="84"/>
      <c r="B149" s="84"/>
      <c r="C149" s="16" t="s">
        <v>15</v>
      </c>
      <c r="D149" s="68" t="s">
        <v>528</v>
      </c>
      <c r="E149" s="85"/>
      <c r="F149" s="37"/>
      <c r="G149" s="51" t="s">
        <v>191</v>
      </c>
      <c r="H149" s="51" t="s">
        <v>192</v>
      </c>
      <c r="I149" s="51"/>
      <c r="J149" s="51"/>
      <c r="K149" s="51"/>
      <c r="L149" s="51" t="s">
        <v>562</v>
      </c>
      <c r="M149" s="51" t="s">
        <v>529</v>
      </c>
      <c r="N149" s="51"/>
      <c r="O149" s="51"/>
      <c r="P149" s="51"/>
      <c r="Q149" s="51"/>
      <c r="R149" s="51"/>
      <c r="S149" s="51"/>
      <c r="T149" s="51"/>
      <c r="U149" s="51"/>
      <c r="V149" s="51"/>
      <c r="W149" s="51"/>
      <c r="X149" s="51"/>
      <c r="Y149" s="51"/>
      <c r="Z149" s="51"/>
      <c r="AA149" s="51"/>
    </row>
    <row r="150" spans="1:27">
      <c r="A150" s="84"/>
      <c r="B150" s="84" t="s">
        <v>540</v>
      </c>
      <c r="C150" s="16" t="s">
        <v>15</v>
      </c>
      <c r="D150" s="68" t="s">
        <v>500</v>
      </c>
      <c r="E150" s="85"/>
      <c r="F150" s="37"/>
      <c r="G150" s="51" t="s">
        <v>191</v>
      </c>
      <c r="H150" s="51" t="s">
        <v>192</v>
      </c>
      <c r="I150" s="51"/>
      <c r="J150" s="51"/>
      <c r="K150" s="51"/>
      <c r="L150" s="51" t="s">
        <v>563</v>
      </c>
      <c r="M150" s="51" t="s">
        <v>71</v>
      </c>
      <c r="N150" s="51"/>
      <c r="O150" s="51"/>
      <c r="P150" s="51"/>
      <c r="Q150" s="51"/>
      <c r="R150" s="51"/>
      <c r="S150" s="51"/>
      <c r="T150" s="51"/>
      <c r="U150" s="51"/>
      <c r="V150" s="51"/>
      <c r="W150" s="51"/>
      <c r="X150" s="51"/>
      <c r="Y150" s="51"/>
      <c r="Z150" s="51"/>
      <c r="AA150" s="51"/>
    </row>
    <row r="151" spans="1:27">
      <c r="A151" s="84"/>
      <c r="B151" s="84"/>
      <c r="C151" s="16" t="s">
        <v>15</v>
      </c>
      <c r="D151" s="68" t="s">
        <v>523</v>
      </c>
      <c r="E151" s="85"/>
      <c r="F151" s="37"/>
      <c r="G151" s="51" t="s">
        <v>191</v>
      </c>
      <c r="H151" s="51" t="s">
        <v>192</v>
      </c>
      <c r="I151" s="51"/>
      <c r="J151" s="51"/>
      <c r="K151" s="51"/>
      <c r="L151" s="51" t="s">
        <v>563</v>
      </c>
      <c r="M151" s="51" t="s">
        <v>524</v>
      </c>
      <c r="N151" s="51"/>
      <c r="O151" s="51"/>
      <c r="P151" s="51"/>
      <c r="Q151" s="51"/>
      <c r="R151" s="51"/>
      <c r="S151" s="51"/>
      <c r="T151" s="51"/>
      <c r="U151" s="51"/>
      <c r="V151" s="51"/>
      <c r="W151" s="51"/>
      <c r="X151" s="51"/>
      <c r="Y151" s="51"/>
      <c r="Z151" s="51"/>
      <c r="AA151" s="51"/>
    </row>
    <row r="152" spans="1:27">
      <c r="A152" s="84"/>
      <c r="B152" s="84"/>
      <c r="C152" s="16" t="s">
        <v>15</v>
      </c>
      <c r="D152" s="68" t="s">
        <v>525</v>
      </c>
      <c r="E152" s="85"/>
      <c r="F152" s="37"/>
      <c r="G152" s="51" t="s">
        <v>191</v>
      </c>
      <c r="H152" s="51" t="s">
        <v>192</v>
      </c>
      <c r="I152" s="51"/>
      <c r="J152" s="51"/>
      <c r="K152" s="51"/>
      <c r="L152" s="51" t="s">
        <v>563</v>
      </c>
      <c r="M152" s="51" t="s">
        <v>526</v>
      </c>
      <c r="N152" s="51"/>
      <c r="O152" s="51"/>
      <c r="P152" s="51"/>
      <c r="Q152" s="51"/>
      <c r="R152" s="51"/>
      <c r="S152" s="51"/>
      <c r="T152" s="51"/>
      <c r="U152" s="51"/>
      <c r="V152" s="51"/>
      <c r="W152" s="51"/>
      <c r="X152" s="51"/>
      <c r="Y152" s="51"/>
      <c r="Z152" s="51"/>
      <c r="AA152" s="51" t="s">
        <v>527</v>
      </c>
    </row>
    <row r="153" spans="1:27">
      <c r="A153" s="84"/>
      <c r="B153" s="84"/>
      <c r="C153" s="16" t="s">
        <v>15</v>
      </c>
      <c r="D153" s="68" t="s">
        <v>528</v>
      </c>
      <c r="E153" s="85"/>
      <c r="F153" s="37"/>
      <c r="G153" s="51" t="s">
        <v>191</v>
      </c>
      <c r="H153" s="51" t="s">
        <v>192</v>
      </c>
      <c r="I153" s="51"/>
      <c r="J153" s="51"/>
      <c r="K153" s="51"/>
      <c r="L153" s="51" t="s">
        <v>563</v>
      </c>
      <c r="M153" s="51" t="s">
        <v>529</v>
      </c>
      <c r="N153" s="51"/>
      <c r="O153" s="51"/>
      <c r="P153" s="51"/>
      <c r="Q153" s="51"/>
      <c r="R153" s="51"/>
      <c r="S153" s="51"/>
      <c r="T153" s="51"/>
      <c r="U153" s="51"/>
      <c r="V153" s="51"/>
      <c r="W153" s="51"/>
      <c r="X153" s="51"/>
      <c r="Y153" s="51"/>
      <c r="Z153" s="51"/>
      <c r="AA153" s="51"/>
    </row>
    <row r="154" spans="1:27">
      <c r="A154" s="84"/>
      <c r="B154" s="84" t="s">
        <v>542</v>
      </c>
      <c r="C154" s="16" t="s">
        <v>15</v>
      </c>
      <c r="D154" s="68" t="s">
        <v>500</v>
      </c>
      <c r="E154" s="85"/>
      <c r="F154" s="37"/>
      <c r="G154" s="51" t="s">
        <v>191</v>
      </c>
      <c r="H154" s="51" t="s">
        <v>192</v>
      </c>
      <c r="I154" s="51"/>
      <c r="J154" s="51"/>
      <c r="K154" s="51"/>
      <c r="L154" s="51" t="s">
        <v>564</v>
      </c>
      <c r="M154" s="51" t="s">
        <v>71</v>
      </c>
      <c r="N154" s="51"/>
      <c r="O154" s="51"/>
      <c r="P154" s="51"/>
      <c r="Q154" s="51"/>
      <c r="R154" s="51"/>
      <c r="S154" s="51"/>
      <c r="T154" s="51"/>
      <c r="U154" s="51"/>
      <c r="V154" s="51"/>
      <c r="W154" s="51"/>
      <c r="X154" s="51"/>
      <c r="Y154" s="51"/>
      <c r="Z154" s="51"/>
      <c r="AA154" s="51"/>
    </row>
    <row r="155" spans="1:27">
      <c r="A155" s="84"/>
      <c r="B155" s="84"/>
      <c r="C155" s="16" t="s">
        <v>15</v>
      </c>
      <c r="D155" s="68" t="s">
        <v>523</v>
      </c>
      <c r="E155" s="85"/>
      <c r="F155" s="37"/>
      <c r="G155" s="51" t="s">
        <v>191</v>
      </c>
      <c r="H155" s="51" t="s">
        <v>192</v>
      </c>
      <c r="I155" s="51"/>
      <c r="J155" s="51"/>
      <c r="K155" s="51"/>
      <c r="L155" s="51" t="s">
        <v>564</v>
      </c>
      <c r="M155" s="51" t="s">
        <v>524</v>
      </c>
      <c r="N155" s="51"/>
      <c r="O155" s="51"/>
      <c r="P155" s="51"/>
      <c r="Q155" s="51"/>
      <c r="R155" s="51"/>
      <c r="S155" s="51"/>
      <c r="T155" s="51"/>
      <c r="U155" s="51"/>
      <c r="V155" s="51"/>
      <c r="W155" s="51"/>
      <c r="X155" s="51"/>
      <c r="Y155" s="51"/>
      <c r="Z155" s="51"/>
      <c r="AA155" s="51"/>
    </row>
    <row r="156" spans="1:27">
      <c r="A156" s="84"/>
      <c r="B156" s="84"/>
      <c r="C156" s="16" t="s">
        <v>15</v>
      </c>
      <c r="D156" s="68" t="s">
        <v>525</v>
      </c>
      <c r="E156" s="85"/>
      <c r="F156" s="37"/>
      <c r="G156" s="51" t="s">
        <v>191</v>
      </c>
      <c r="H156" s="51" t="s">
        <v>192</v>
      </c>
      <c r="I156" s="51"/>
      <c r="J156" s="51"/>
      <c r="K156" s="51"/>
      <c r="L156" s="51" t="s">
        <v>564</v>
      </c>
      <c r="M156" s="51" t="s">
        <v>526</v>
      </c>
      <c r="N156" s="51"/>
      <c r="O156" s="51"/>
      <c r="P156" s="51"/>
      <c r="Q156" s="51"/>
      <c r="R156" s="51"/>
      <c r="S156" s="51"/>
      <c r="T156" s="51"/>
      <c r="U156" s="51"/>
      <c r="V156" s="51"/>
      <c r="W156" s="51"/>
      <c r="X156" s="51"/>
      <c r="Y156" s="51"/>
      <c r="Z156" s="51"/>
      <c r="AA156" s="51" t="s">
        <v>527</v>
      </c>
    </row>
    <row r="157" spans="1:27">
      <c r="A157" s="84"/>
      <c r="B157" s="84"/>
      <c r="C157" s="16" t="s">
        <v>15</v>
      </c>
      <c r="D157" s="68" t="s">
        <v>528</v>
      </c>
      <c r="E157" s="85"/>
      <c r="F157" s="37"/>
      <c r="G157" s="51" t="s">
        <v>191</v>
      </c>
      <c r="H157" s="51" t="s">
        <v>192</v>
      </c>
      <c r="I157" s="51"/>
      <c r="J157" s="51"/>
      <c r="K157" s="51"/>
      <c r="L157" s="51" t="s">
        <v>564</v>
      </c>
      <c r="M157" s="51" t="s">
        <v>529</v>
      </c>
      <c r="N157" s="51"/>
      <c r="O157" s="51"/>
      <c r="P157" s="51"/>
      <c r="Q157" s="51"/>
      <c r="R157" s="51"/>
      <c r="S157" s="51"/>
      <c r="T157" s="51"/>
      <c r="U157" s="51"/>
      <c r="V157" s="51"/>
      <c r="W157" s="51"/>
      <c r="X157" s="51"/>
      <c r="Y157" s="51"/>
      <c r="Z157" s="51"/>
      <c r="AA157" s="51"/>
    </row>
    <row r="158" spans="1:27">
      <c r="A158" s="84"/>
      <c r="B158" s="84"/>
      <c r="C158" s="16" t="s">
        <v>162</v>
      </c>
      <c r="D158" s="22"/>
      <c r="E158" s="92"/>
      <c r="F158" s="22"/>
      <c r="G158" s="51"/>
      <c r="H158" s="51"/>
      <c r="I158" s="51"/>
      <c r="J158" s="51"/>
      <c r="K158" s="51"/>
      <c r="L158" s="51"/>
      <c r="M158" s="51"/>
      <c r="N158" s="51"/>
      <c r="O158" s="51"/>
      <c r="P158" s="51"/>
      <c r="Q158" s="51"/>
      <c r="R158" s="51"/>
      <c r="S158" s="51"/>
      <c r="T158" s="51"/>
      <c r="U158" s="51"/>
      <c r="V158" s="51"/>
      <c r="W158" s="51"/>
      <c r="X158" s="51"/>
      <c r="Y158" s="51"/>
      <c r="Z158" s="51"/>
      <c r="AA158" s="51"/>
    </row>
    <row r="159" spans="3:8">
      <c r="C159" s="22" t="s">
        <v>162</v>
      </c>
      <c r="D159" s="22"/>
      <c r="E159" s="92"/>
      <c r="F159" s="22"/>
      <c r="H159" t="str">
        <f t="shared" ref="H159" si="0">RIGHT(G159)</f>
        <v/>
      </c>
    </row>
    <row r="160" s="31" customFormat="1" spans="1:6">
      <c r="A160" s="103" t="s">
        <v>443</v>
      </c>
      <c r="C160" s="36" t="s">
        <v>393</v>
      </c>
      <c r="D160" s="36" t="s">
        <v>16</v>
      </c>
      <c r="E160" s="95"/>
      <c r="F160" s="36"/>
    </row>
    <row r="161" spans="3:6">
      <c r="C161" s="22" t="s">
        <v>162</v>
      </c>
      <c r="D161" s="22"/>
      <c r="E161" s="92"/>
      <c r="F161" s="22"/>
    </row>
    <row r="162" spans="1:13">
      <c r="A162" s="17" t="s">
        <v>443</v>
      </c>
      <c r="B162" s="17" t="s">
        <v>486</v>
      </c>
      <c r="C162" s="16" t="s">
        <v>197</v>
      </c>
      <c r="D162" s="21" t="s">
        <v>487</v>
      </c>
      <c r="E162" s="85"/>
      <c r="F162" s="37"/>
      <c r="G162" t="s">
        <v>191</v>
      </c>
      <c r="H162" t="s">
        <v>201</v>
      </c>
      <c r="L162" t="s">
        <v>565</v>
      </c>
      <c r="M162">
        <v>1</v>
      </c>
    </row>
    <row r="163" spans="1:13">
      <c r="A163" s="17"/>
      <c r="B163" s="17"/>
      <c r="C163" s="16" t="s">
        <v>197</v>
      </c>
      <c r="D163" s="21" t="s">
        <v>489</v>
      </c>
      <c r="E163" s="85"/>
      <c r="F163" s="37"/>
      <c r="G163" t="s">
        <v>191</v>
      </c>
      <c r="H163" t="s">
        <v>201</v>
      </c>
      <c r="L163" t="s">
        <v>565</v>
      </c>
      <c r="M163">
        <v>2</v>
      </c>
    </row>
    <row r="164" ht="15" customHeight="1" spans="1:16">
      <c r="A164" s="17"/>
      <c r="B164" s="104" t="s">
        <v>490</v>
      </c>
      <c r="C164" s="16" t="s">
        <v>197</v>
      </c>
      <c r="D164" s="21" t="s">
        <v>492</v>
      </c>
      <c r="E164" s="85"/>
      <c r="F164" s="37"/>
      <c r="G164" t="s">
        <v>493</v>
      </c>
      <c r="L164" t="s">
        <v>566</v>
      </c>
      <c r="O164" t="s">
        <v>496</v>
      </c>
      <c r="P164" s="14" t="s">
        <v>497</v>
      </c>
    </row>
    <row r="165" ht="81.75" customHeight="1" spans="1:13">
      <c r="A165" s="17"/>
      <c r="B165" s="17" t="s">
        <v>567</v>
      </c>
      <c r="C165" s="16" t="s">
        <v>197</v>
      </c>
      <c r="D165" s="21" t="s">
        <v>568</v>
      </c>
      <c r="E165" s="85"/>
      <c r="F165" s="37"/>
      <c r="G165" t="s">
        <v>294</v>
      </c>
      <c r="H165" t="s">
        <v>201</v>
      </c>
      <c r="I165" s="28" t="s">
        <v>569</v>
      </c>
      <c r="J165" s="28"/>
      <c r="K165" s="28"/>
      <c r="L165" t="s">
        <v>570</v>
      </c>
      <c r="M165" t="s">
        <v>71</v>
      </c>
    </row>
    <row r="166" ht="63.75" customHeight="1" spans="1:13">
      <c r="A166" s="17"/>
      <c r="B166" s="17"/>
      <c r="C166" s="16" t="s">
        <v>197</v>
      </c>
      <c r="D166" s="21" t="s">
        <v>571</v>
      </c>
      <c r="E166" s="85"/>
      <c r="F166" s="37"/>
      <c r="G166" t="s">
        <v>294</v>
      </c>
      <c r="H166" t="s">
        <v>201</v>
      </c>
      <c r="I166" s="28"/>
      <c r="J166" s="28"/>
      <c r="K166" s="28"/>
      <c r="L166" t="s">
        <v>572</v>
      </c>
      <c r="M166" t="s">
        <v>71</v>
      </c>
    </row>
    <row r="167" ht="41.25" customHeight="1" spans="1:13">
      <c r="A167" s="17"/>
      <c r="B167" s="17"/>
      <c r="C167" s="16" t="s">
        <v>197</v>
      </c>
      <c r="D167" s="21" t="s">
        <v>573</v>
      </c>
      <c r="E167" s="85"/>
      <c r="F167" s="37"/>
      <c r="G167" t="s">
        <v>294</v>
      </c>
      <c r="H167" t="s">
        <v>201</v>
      </c>
      <c r="I167" s="28"/>
      <c r="J167" s="28"/>
      <c r="K167" s="28"/>
      <c r="L167" t="s">
        <v>574</v>
      </c>
      <c r="M167" t="s">
        <v>71</v>
      </c>
    </row>
    <row r="168" spans="1:13">
      <c r="A168" s="17"/>
      <c r="B168" s="17" t="s">
        <v>575</v>
      </c>
      <c r="C168" s="16" t="s">
        <v>197</v>
      </c>
      <c r="D168" s="21" t="s">
        <v>325</v>
      </c>
      <c r="E168" s="85"/>
      <c r="F168" s="37"/>
      <c r="G168" t="s">
        <v>191</v>
      </c>
      <c r="H168" t="s">
        <v>201</v>
      </c>
      <c r="L168" t="s">
        <v>570</v>
      </c>
      <c r="M168" t="s">
        <v>576</v>
      </c>
    </row>
    <row r="169" spans="1:13">
      <c r="A169" s="17"/>
      <c r="B169" s="17"/>
      <c r="C169" s="16" t="s">
        <v>197</v>
      </c>
      <c r="D169" s="21" t="s">
        <v>330</v>
      </c>
      <c r="E169" s="85"/>
      <c r="F169" s="37"/>
      <c r="G169" t="s">
        <v>191</v>
      </c>
      <c r="H169" t="s">
        <v>201</v>
      </c>
      <c r="L169" t="s">
        <v>570</v>
      </c>
      <c r="M169" t="s">
        <v>577</v>
      </c>
    </row>
    <row r="170" spans="1:13">
      <c r="A170" s="17"/>
      <c r="B170" s="17"/>
      <c r="C170" s="16" t="s">
        <v>197</v>
      </c>
      <c r="D170" s="21" t="s">
        <v>578</v>
      </c>
      <c r="E170" s="85"/>
      <c r="F170" s="37"/>
      <c r="G170" t="s">
        <v>191</v>
      </c>
      <c r="H170" t="s">
        <v>201</v>
      </c>
      <c r="L170" t="s">
        <v>570</v>
      </c>
      <c r="M170" t="s">
        <v>579</v>
      </c>
    </row>
    <row r="171" spans="1:13">
      <c r="A171" s="17"/>
      <c r="B171" s="17"/>
      <c r="C171" s="16" t="s">
        <v>197</v>
      </c>
      <c r="D171" s="21" t="s">
        <v>580</v>
      </c>
      <c r="E171" s="85"/>
      <c r="F171" s="37"/>
      <c r="G171" t="s">
        <v>191</v>
      </c>
      <c r="H171" t="s">
        <v>201</v>
      </c>
      <c r="L171" t="s">
        <v>570</v>
      </c>
      <c r="M171" t="s">
        <v>581</v>
      </c>
    </row>
    <row r="172" spans="1:13">
      <c r="A172" s="17"/>
      <c r="B172" s="17"/>
      <c r="C172" s="16" t="s">
        <v>197</v>
      </c>
      <c r="D172" s="21" t="s">
        <v>582</v>
      </c>
      <c r="E172" s="85"/>
      <c r="F172" s="37"/>
      <c r="G172" t="s">
        <v>191</v>
      </c>
      <c r="H172" t="s">
        <v>201</v>
      </c>
      <c r="L172" t="s">
        <v>570</v>
      </c>
      <c r="M172" t="s">
        <v>583</v>
      </c>
    </row>
    <row r="173" spans="1:13">
      <c r="A173" s="17"/>
      <c r="B173" s="17" t="s">
        <v>584</v>
      </c>
      <c r="C173" s="16" t="s">
        <v>197</v>
      </c>
      <c r="D173" s="21" t="s">
        <v>413</v>
      </c>
      <c r="E173" s="85"/>
      <c r="F173" s="37"/>
      <c r="G173" t="s">
        <v>191</v>
      </c>
      <c r="H173" t="s">
        <v>192</v>
      </c>
      <c r="I173" s="28" t="s">
        <v>585</v>
      </c>
      <c r="J173" s="28"/>
      <c r="K173" s="28"/>
      <c r="L173" t="s">
        <v>586</v>
      </c>
      <c r="M173" t="s">
        <v>254</v>
      </c>
    </row>
    <row r="174" spans="1:13">
      <c r="A174" s="17"/>
      <c r="B174" s="17"/>
      <c r="C174" s="16" t="s">
        <v>197</v>
      </c>
      <c r="D174" s="21" t="s">
        <v>416</v>
      </c>
      <c r="E174" s="85"/>
      <c r="F174" s="37"/>
      <c r="G174" t="s">
        <v>191</v>
      </c>
      <c r="H174" t="s">
        <v>192</v>
      </c>
      <c r="I174" s="28"/>
      <c r="J174" s="28"/>
      <c r="K174" s="28"/>
      <c r="L174" t="s">
        <v>586</v>
      </c>
      <c r="M174" t="s">
        <v>256</v>
      </c>
    </row>
    <row r="175" spans="1:13">
      <c r="A175" s="17"/>
      <c r="B175" s="17" t="s">
        <v>587</v>
      </c>
      <c r="C175" s="16" t="s">
        <v>197</v>
      </c>
      <c r="D175" s="21" t="s">
        <v>413</v>
      </c>
      <c r="E175" s="85"/>
      <c r="F175" s="37"/>
      <c r="G175" t="s">
        <v>191</v>
      </c>
      <c r="H175" t="s">
        <v>192</v>
      </c>
      <c r="I175" s="28"/>
      <c r="J175" s="28"/>
      <c r="K175" s="28"/>
      <c r="L175" t="s">
        <v>586</v>
      </c>
      <c r="M175" t="s">
        <v>254</v>
      </c>
    </row>
    <row r="176" spans="1:13">
      <c r="A176" s="17"/>
      <c r="B176" s="17"/>
      <c r="C176" s="16" t="s">
        <v>197</v>
      </c>
      <c r="D176" s="21" t="s">
        <v>416</v>
      </c>
      <c r="E176" s="85"/>
      <c r="F176" s="37"/>
      <c r="G176" t="s">
        <v>191</v>
      </c>
      <c r="H176" t="s">
        <v>192</v>
      </c>
      <c r="I176" s="28"/>
      <c r="J176" s="28"/>
      <c r="K176" s="28"/>
      <c r="L176" t="s">
        <v>586</v>
      </c>
      <c r="M176" t="s">
        <v>256</v>
      </c>
    </row>
    <row r="177" spans="1:13">
      <c r="A177" s="17"/>
      <c r="B177" s="17" t="s">
        <v>588</v>
      </c>
      <c r="C177" s="16" t="s">
        <v>197</v>
      </c>
      <c r="D177" s="21" t="s">
        <v>413</v>
      </c>
      <c r="E177" s="85"/>
      <c r="F177" s="37"/>
      <c r="G177" t="s">
        <v>191</v>
      </c>
      <c r="H177" t="s">
        <v>192</v>
      </c>
      <c r="I177" s="28"/>
      <c r="J177" s="28"/>
      <c r="K177" s="28"/>
      <c r="L177" t="s">
        <v>586</v>
      </c>
      <c r="M177" t="s">
        <v>254</v>
      </c>
    </row>
    <row r="178" spans="1:13">
      <c r="A178" s="17"/>
      <c r="B178" s="17"/>
      <c r="C178" s="16" t="s">
        <v>197</v>
      </c>
      <c r="D178" s="21" t="s">
        <v>416</v>
      </c>
      <c r="E178" s="85"/>
      <c r="F178" s="37"/>
      <c r="G178" t="s">
        <v>191</v>
      </c>
      <c r="H178" t="s">
        <v>192</v>
      </c>
      <c r="I178" s="28"/>
      <c r="J178" s="28"/>
      <c r="K178" s="28"/>
      <c r="L178" t="s">
        <v>586</v>
      </c>
      <c r="M178" t="s">
        <v>256</v>
      </c>
    </row>
    <row r="179" spans="1:13">
      <c r="A179" s="17"/>
      <c r="B179" s="17" t="s">
        <v>589</v>
      </c>
      <c r="C179" s="16" t="s">
        <v>15</v>
      </c>
      <c r="D179" s="68" t="s">
        <v>413</v>
      </c>
      <c r="E179" s="85"/>
      <c r="F179" s="37"/>
      <c r="G179" t="s">
        <v>191</v>
      </c>
      <c r="H179" t="s">
        <v>192</v>
      </c>
      <c r="I179" s="28"/>
      <c r="J179" s="28"/>
      <c r="K179" s="28"/>
      <c r="L179" t="s">
        <v>586</v>
      </c>
      <c r="M179" t="s">
        <v>254</v>
      </c>
    </row>
    <row r="180" spans="1:13">
      <c r="A180" s="17"/>
      <c r="B180" s="17"/>
      <c r="C180" s="16" t="s">
        <v>15</v>
      </c>
      <c r="D180" s="68" t="s">
        <v>416</v>
      </c>
      <c r="E180" s="85"/>
      <c r="F180" s="37"/>
      <c r="G180" t="s">
        <v>191</v>
      </c>
      <c r="H180" t="s">
        <v>192</v>
      </c>
      <c r="I180" s="28"/>
      <c r="J180" s="28"/>
      <c r="K180" s="28"/>
      <c r="L180" t="s">
        <v>586</v>
      </c>
      <c r="M180" t="s">
        <v>256</v>
      </c>
    </row>
    <row r="181" spans="1:13">
      <c r="A181" s="17"/>
      <c r="B181" s="17" t="s">
        <v>590</v>
      </c>
      <c r="C181" s="16" t="s">
        <v>15</v>
      </c>
      <c r="D181" s="68" t="s">
        <v>413</v>
      </c>
      <c r="E181" s="85"/>
      <c r="F181" s="37"/>
      <c r="G181" t="s">
        <v>191</v>
      </c>
      <c r="H181" t="s">
        <v>192</v>
      </c>
      <c r="L181" t="s">
        <v>586</v>
      </c>
      <c r="M181" t="s">
        <v>254</v>
      </c>
    </row>
    <row r="182" spans="1:13">
      <c r="A182" s="17"/>
      <c r="B182" s="17"/>
      <c r="C182" s="16" t="s">
        <v>15</v>
      </c>
      <c r="D182" s="68" t="s">
        <v>416</v>
      </c>
      <c r="E182" s="85"/>
      <c r="F182" s="37"/>
      <c r="G182" t="s">
        <v>191</v>
      </c>
      <c r="H182" t="s">
        <v>192</v>
      </c>
      <c r="L182" t="s">
        <v>586</v>
      </c>
      <c r="M182" t="s">
        <v>256</v>
      </c>
    </row>
    <row r="183" spans="1:13">
      <c r="A183" s="17"/>
      <c r="B183" s="17" t="s">
        <v>591</v>
      </c>
      <c r="C183" s="16" t="s">
        <v>197</v>
      </c>
      <c r="D183" s="21" t="s">
        <v>325</v>
      </c>
      <c r="E183" s="85"/>
      <c r="F183" s="37"/>
      <c r="G183" t="s">
        <v>191</v>
      </c>
      <c r="H183" t="s">
        <v>201</v>
      </c>
      <c r="L183" t="s">
        <v>572</v>
      </c>
      <c r="M183" t="s">
        <v>576</v>
      </c>
    </row>
    <row r="184" spans="1:13">
      <c r="A184" s="17"/>
      <c r="B184" s="17"/>
      <c r="C184" s="16" t="s">
        <v>197</v>
      </c>
      <c r="D184" s="21" t="s">
        <v>330</v>
      </c>
      <c r="E184" s="85"/>
      <c r="F184" s="37"/>
      <c r="G184" t="s">
        <v>191</v>
      </c>
      <c r="H184" t="s">
        <v>201</v>
      </c>
      <c r="L184" t="s">
        <v>572</v>
      </c>
      <c r="M184" t="s">
        <v>577</v>
      </c>
    </row>
    <row r="185" spans="1:13">
      <c r="A185" s="17"/>
      <c r="B185" s="17"/>
      <c r="C185" s="16" t="s">
        <v>197</v>
      </c>
      <c r="D185" s="21" t="s">
        <v>578</v>
      </c>
      <c r="E185" s="85"/>
      <c r="F185" s="37"/>
      <c r="G185" t="s">
        <v>191</v>
      </c>
      <c r="H185" t="s">
        <v>201</v>
      </c>
      <c r="L185" t="s">
        <v>572</v>
      </c>
      <c r="M185" t="s">
        <v>579</v>
      </c>
    </row>
    <row r="186" spans="1:13">
      <c r="A186" s="17"/>
      <c r="B186" s="17"/>
      <c r="C186" s="16" t="s">
        <v>197</v>
      </c>
      <c r="D186" s="21" t="s">
        <v>580</v>
      </c>
      <c r="E186" s="85"/>
      <c r="F186" s="37"/>
      <c r="G186" t="s">
        <v>191</v>
      </c>
      <c r="H186" t="s">
        <v>201</v>
      </c>
      <c r="L186" t="s">
        <v>572</v>
      </c>
      <c r="M186" t="s">
        <v>581</v>
      </c>
    </row>
    <row r="187" spans="1:13">
      <c r="A187" s="17"/>
      <c r="B187" s="17"/>
      <c r="C187" s="16" t="s">
        <v>197</v>
      </c>
      <c r="D187" s="21" t="s">
        <v>582</v>
      </c>
      <c r="E187" s="85"/>
      <c r="F187" s="37"/>
      <c r="G187" t="s">
        <v>191</v>
      </c>
      <c r="H187" t="s">
        <v>201</v>
      </c>
      <c r="L187" t="s">
        <v>572</v>
      </c>
      <c r="M187" t="s">
        <v>583</v>
      </c>
    </row>
    <row r="188" spans="1:13">
      <c r="A188" s="17"/>
      <c r="B188" s="17" t="s">
        <v>584</v>
      </c>
      <c r="C188" s="16" t="s">
        <v>197</v>
      </c>
      <c r="D188" s="21" t="s">
        <v>413</v>
      </c>
      <c r="E188" s="85"/>
      <c r="F188" s="37"/>
      <c r="G188" t="s">
        <v>191</v>
      </c>
      <c r="H188" t="s">
        <v>192</v>
      </c>
      <c r="L188" t="s">
        <v>592</v>
      </c>
      <c r="M188" t="s">
        <v>254</v>
      </c>
    </row>
    <row r="189" spans="1:13">
      <c r="A189" s="17"/>
      <c r="B189" s="17"/>
      <c r="C189" s="16" t="s">
        <v>197</v>
      </c>
      <c r="D189" s="21" t="s">
        <v>416</v>
      </c>
      <c r="E189" s="85"/>
      <c r="F189" s="37"/>
      <c r="G189" t="s">
        <v>191</v>
      </c>
      <c r="H189" t="s">
        <v>192</v>
      </c>
      <c r="L189" t="s">
        <v>592</v>
      </c>
      <c r="M189" t="s">
        <v>256</v>
      </c>
    </row>
    <row r="190" spans="1:13">
      <c r="A190" s="17"/>
      <c r="B190" s="17" t="s">
        <v>587</v>
      </c>
      <c r="C190" s="16" t="s">
        <v>197</v>
      </c>
      <c r="D190" s="21" t="s">
        <v>413</v>
      </c>
      <c r="E190" s="85"/>
      <c r="F190" s="37"/>
      <c r="G190" t="s">
        <v>191</v>
      </c>
      <c r="H190" t="s">
        <v>192</v>
      </c>
      <c r="L190" t="s">
        <v>592</v>
      </c>
      <c r="M190" t="s">
        <v>254</v>
      </c>
    </row>
    <row r="191" spans="1:13">
      <c r="A191" s="17"/>
      <c r="B191" s="17"/>
      <c r="C191" s="16" t="s">
        <v>197</v>
      </c>
      <c r="D191" s="21" t="s">
        <v>416</v>
      </c>
      <c r="E191" s="85"/>
      <c r="F191" s="37"/>
      <c r="G191" t="s">
        <v>191</v>
      </c>
      <c r="H191" t="s">
        <v>192</v>
      </c>
      <c r="L191" t="s">
        <v>592</v>
      </c>
      <c r="M191" t="s">
        <v>256</v>
      </c>
    </row>
    <row r="192" spans="1:13">
      <c r="A192" s="17"/>
      <c r="B192" s="17" t="s">
        <v>588</v>
      </c>
      <c r="C192" s="16" t="s">
        <v>197</v>
      </c>
      <c r="D192" s="21" t="s">
        <v>413</v>
      </c>
      <c r="E192" s="85"/>
      <c r="F192" s="37"/>
      <c r="G192" t="s">
        <v>191</v>
      </c>
      <c r="H192" t="s">
        <v>192</v>
      </c>
      <c r="L192" t="s">
        <v>592</v>
      </c>
      <c r="M192" t="s">
        <v>254</v>
      </c>
    </row>
    <row r="193" spans="1:13">
      <c r="A193" s="17"/>
      <c r="B193" s="17"/>
      <c r="C193" s="16" t="s">
        <v>197</v>
      </c>
      <c r="D193" s="21" t="s">
        <v>416</v>
      </c>
      <c r="E193" s="85"/>
      <c r="F193" s="37"/>
      <c r="G193" t="s">
        <v>191</v>
      </c>
      <c r="H193" t="s">
        <v>192</v>
      </c>
      <c r="L193" t="s">
        <v>592</v>
      </c>
      <c r="M193" t="s">
        <v>256</v>
      </c>
    </row>
    <row r="194" spans="1:13">
      <c r="A194" s="17"/>
      <c r="B194" s="17" t="s">
        <v>589</v>
      </c>
      <c r="C194" s="16" t="s">
        <v>15</v>
      </c>
      <c r="D194" s="68" t="s">
        <v>413</v>
      </c>
      <c r="E194" s="85"/>
      <c r="F194" s="37"/>
      <c r="G194" t="s">
        <v>191</v>
      </c>
      <c r="H194" t="s">
        <v>192</v>
      </c>
      <c r="L194" t="s">
        <v>592</v>
      </c>
      <c r="M194" t="s">
        <v>254</v>
      </c>
    </row>
    <row r="195" spans="1:13">
      <c r="A195" s="17"/>
      <c r="B195" s="17"/>
      <c r="C195" s="16" t="s">
        <v>15</v>
      </c>
      <c r="D195" s="68" t="s">
        <v>416</v>
      </c>
      <c r="E195" s="85"/>
      <c r="F195" s="37"/>
      <c r="G195" t="s">
        <v>191</v>
      </c>
      <c r="H195" t="s">
        <v>192</v>
      </c>
      <c r="L195" t="s">
        <v>592</v>
      </c>
      <c r="M195" t="s">
        <v>256</v>
      </c>
    </row>
    <row r="196" spans="1:13">
      <c r="A196" s="17"/>
      <c r="B196" s="17" t="s">
        <v>590</v>
      </c>
      <c r="C196" s="16" t="s">
        <v>15</v>
      </c>
      <c r="D196" s="68" t="s">
        <v>413</v>
      </c>
      <c r="E196" s="85"/>
      <c r="F196" s="37"/>
      <c r="G196" t="s">
        <v>191</v>
      </c>
      <c r="H196" t="s">
        <v>192</v>
      </c>
      <c r="L196" t="s">
        <v>592</v>
      </c>
      <c r="M196" t="s">
        <v>254</v>
      </c>
    </row>
    <row r="197" spans="1:13">
      <c r="A197" s="17"/>
      <c r="B197" s="17"/>
      <c r="C197" s="16" t="s">
        <v>15</v>
      </c>
      <c r="D197" s="68" t="s">
        <v>416</v>
      </c>
      <c r="E197" s="85"/>
      <c r="F197" s="37"/>
      <c r="G197" t="s">
        <v>191</v>
      </c>
      <c r="H197" t="s">
        <v>192</v>
      </c>
      <c r="L197" t="s">
        <v>592</v>
      </c>
      <c r="M197" t="s">
        <v>256</v>
      </c>
    </row>
    <row r="198" spans="1:13">
      <c r="A198" s="17"/>
      <c r="B198" s="17" t="s">
        <v>593</v>
      </c>
      <c r="C198" s="16" t="s">
        <v>197</v>
      </c>
      <c r="D198" s="21" t="s">
        <v>325</v>
      </c>
      <c r="E198" s="85"/>
      <c r="F198" s="37"/>
      <c r="G198" t="s">
        <v>191</v>
      </c>
      <c r="H198" t="s">
        <v>201</v>
      </c>
      <c r="L198" t="s">
        <v>574</v>
      </c>
      <c r="M198" t="s">
        <v>576</v>
      </c>
    </row>
    <row r="199" spans="1:13">
      <c r="A199" s="17"/>
      <c r="B199" s="17"/>
      <c r="C199" s="16" t="s">
        <v>197</v>
      </c>
      <c r="D199" s="21" t="s">
        <v>330</v>
      </c>
      <c r="E199" s="85"/>
      <c r="F199" s="37"/>
      <c r="G199" t="s">
        <v>191</v>
      </c>
      <c r="H199" t="s">
        <v>201</v>
      </c>
      <c r="L199" t="s">
        <v>574</v>
      </c>
      <c r="M199" t="s">
        <v>577</v>
      </c>
    </row>
    <row r="200" spans="1:13">
      <c r="A200" s="17"/>
      <c r="B200" s="17"/>
      <c r="C200" s="16" t="s">
        <v>197</v>
      </c>
      <c r="D200" s="21" t="s">
        <v>578</v>
      </c>
      <c r="E200" s="85"/>
      <c r="F200" s="37"/>
      <c r="G200" t="s">
        <v>191</v>
      </c>
      <c r="H200" t="s">
        <v>201</v>
      </c>
      <c r="L200" t="s">
        <v>574</v>
      </c>
      <c r="M200" t="s">
        <v>579</v>
      </c>
    </row>
    <row r="201" spans="1:13">
      <c r="A201" s="17"/>
      <c r="B201" s="17"/>
      <c r="C201" s="16" t="s">
        <v>197</v>
      </c>
      <c r="D201" s="21" t="s">
        <v>580</v>
      </c>
      <c r="E201" s="85"/>
      <c r="F201" s="37"/>
      <c r="G201" t="s">
        <v>191</v>
      </c>
      <c r="H201" t="s">
        <v>201</v>
      </c>
      <c r="L201" t="s">
        <v>574</v>
      </c>
      <c r="M201" t="s">
        <v>581</v>
      </c>
    </row>
    <row r="202" spans="1:13">
      <c r="A202" s="17"/>
      <c r="B202" s="17"/>
      <c r="C202" s="16" t="s">
        <v>197</v>
      </c>
      <c r="D202" s="21" t="s">
        <v>582</v>
      </c>
      <c r="E202" s="85"/>
      <c r="F202" s="37"/>
      <c r="G202" t="s">
        <v>191</v>
      </c>
      <c r="H202" t="s">
        <v>201</v>
      </c>
      <c r="L202" t="s">
        <v>574</v>
      </c>
      <c r="M202" t="s">
        <v>583</v>
      </c>
    </row>
    <row r="203" spans="1:13">
      <c r="A203" s="17"/>
      <c r="B203" s="17" t="s">
        <v>584</v>
      </c>
      <c r="C203" s="16" t="s">
        <v>197</v>
      </c>
      <c r="D203" s="21" t="s">
        <v>413</v>
      </c>
      <c r="E203" s="85"/>
      <c r="F203" s="37"/>
      <c r="G203" t="s">
        <v>191</v>
      </c>
      <c r="H203" t="s">
        <v>192</v>
      </c>
      <c r="L203" t="s">
        <v>594</v>
      </c>
      <c r="M203" t="s">
        <v>254</v>
      </c>
    </row>
    <row r="204" spans="1:13">
      <c r="A204" s="17"/>
      <c r="B204" s="17"/>
      <c r="C204" s="16" t="s">
        <v>197</v>
      </c>
      <c r="D204" s="21" t="s">
        <v>416</v>
      </c>
      <c r="E204" s="85"/>
      <c r="F204" s="37"/>
      <c r="G204" t="s">
        <v>191</v>
      </c>
      <c r="H204" t="s">
        <v>192</v>
      </c>
      <c r="L204" t="s">
        <v>594</v>
      </c>
      <c r="M204" t="s">
        <v>256</v>
      </c>
    </row>
    <row r="205" spans="1:13">
      <c r="A205" s="17"/>
      <c r="B205" s="17" t="s">
        <v>587</v>
      </c>
      <c r="C205" s="16" t="s">
        <v>197</v>
      </c>
      <c r="D205" s="21" t="s">
        <v>413</v>
      </c>
      <c r="E205" s="85"/>
      <c r="F205" s="37"/>
      <c r="G205" t="s">
        <v>191</v>
      </c>
      <c r="H205" t="s">
        <v>192</v>
      </c>
      <c r="L205" t="s">
        <v>594</v>
      </c>
      <c r="M205" t="s">
        <v>254</v>
      </c>
    </row>
    <row r="206" spans="1:13">
      <c r="A206" s="17"/>
      <c r="B206" s="17"/>
      <c r="C206" s="16" t="s">
        <v>197</v>
      </c>
      <c r="D206" s="21" t="s">
        <v>416</v>
      </c>
      <c r="E206" s="85"/>
      <c r="F206" s="37"/>
      <c r="G206" t="s">
        <v>191</v>
      </c>
      <c r="H206" t="s">
        <v>192</v>
      </c>
      <c r="L206" t="s">
        <v>594</v>
      </c>
      <c r="M206" t="s">
        <v>256</v>
      </c>
    </row>
    <row r="207" spans="1:13">
      <c r="A207" s="17"/>
      <c r="B207" s="17" t="s">
        <v>588</v>
      </c>
      <c r="C207" s="16" t="s">
        <v>197</v>
      </c>
      <c r="D207" s="21" t="s">
        <v>413</v>
      </c>
      <c r="E207" s="85"/>
      <c r="F207" s="37"/>
      <c r="G207" t="s">
        <v>191</v>
      </c>
      <c r="H207" t="s">
        <v>192</v>
      </c>
      <c r="L207" t="s">
        <v>594</v>
      </c>
      <c r="M207" t="s">
        <v>254</v>
      </c>
    </row>
    <row r="208" spans="1:13">
      <c r="A208" s="17"/>
      <c r="B208" s="17"/>
      <c r="C208" s="16" t="s">
        <v>197</v>
      </c>
      <c r="D208" s="21" t="s">
        <v>416</v>
      </c>
      <c r="E208" s="85"/>
      <c r="F208" s="37"/>
      <c r="G208" t="s">
        <v>191</v>
      </c>
      <c r="H208" t="s">
        <v>192</v>
      </c>
      <c r="L208" t="s">
        <v>594</v>
      </c>
      <c r="M208" t="s">
        <v>256</v>
      </c>
    </row>
    <row r="209" spans="1:13">
      <c r="A209" s="17"/>
      <c r="B209" s="17" t="s">
        <v>589</v>
      </c>
      <c r="C209" s="16" t="s">
        <v>15</v>
      </c>
      <c r="D209" s="68" t="s">
        <v>413</v>
      </c>
      <c r="E209" s="85"/>
      <c r="F209" s="37"/>
      <c r="G209" t="s">
        <v>191</v>
      </c>
      <c r="H209" t="s">
        <v>192</v>
      </c>
      <c r="L209" t="s">
        <v>594</v>
      </c>
      <c r="M209" t="s">
        <v>254</v>
      </c>
    </row>
    <row r="210" spans="1:13">
      <c r="A210" s="17"/>
      <c r="B210" s="17"/>
      <c r="C210" s="16" t="s">
        <v>15</v>
      </c>
      <c r="D210" s="68" t="s">
        <v>416</v>
      </c>
      <c r="E210" s="85"/>
      <c r="F210" s="37"/>
      <c r="G210" t="s">
        <v>191</v>
      </c>
      <c r="H210" t="s">
        <v>192</v>
      </c>
      <c r="L210" t="s">
        <v>594</v>
      </c>
      <c r="M210" t="s">
        <v>256</v>
      </c>
    </row>
    <row r="211" spans="1:13">
      <c r="A211" s="17"/>
      <c r="B211" s="17" t="s">
        <v>590</v>
      </c>
      <c r="C211" s="16" t="s">
        <v>15</v>
      </c>
      <c r="D211" s="68" t="s">
        <v>413</v>
      </c>
      <c r="E211" s="85"/>
      <c r="F211" s="37"/>
      <c r="G211" t="s">
        <v>191</v>
      </c>
      <c r="H211" t="s">
        <v>192</v>
      </c>
      <c r="L211" t="s">
        <v>594</v>
      </c>
      <c r="M211" t="s">
        <v>254</v>
      </c>
    </row>
    <row r="212" spans="1:13">
      <c r="A212" s="17"/>
      <c r="B212" s="17"/>
      <c r="C212" s="16" t="s">
        <v>15</v>
      </c>
      <c r="D212" s="68" t="s">
        <v>416</v>
      </c>
      <c r="E212" s="85"/>
      <c r="F212" s="37"/>
      <c r="G212" t="s">
        <v>191</v>
      </c>
      <c r="H212" t="s">
        <v>192</v>
      </c>
      <c r="L212" t="s">
        <v>594</v>
      </c>
      <c r="M212" t="s">
        <v>256</v>
      </c>
    </row>
    <row r="213" spans="1:13">
      <c r="A213" s="17"/>
      <c r="B213" s="17" t="s">
        <v>595</v>
      </c>
      <c r="C213" s="16" t="s">
        <v>197</v>
      </c>
      <c r="D213" s="21" t="s">
        <v>500</v>
      </c>
      <c r="E213" s="85"/>
      <c r="F213" s="37"/>
      <c r="G213" t="s">
        <v>191</v>
      </c>
      <c r="H213" t="s">
        <v>192</v>
      </c>
      <c r="L213" t="s">
        <v>596</v>
      </c>
      <c r="M213" t="s">
        <v>71</v>
      </c>
    </row>
    <row r="214" spans="1:13">
      <c r="A214" s="17"/>
      <c r="B214" s="17"/>
      <c r="C214" s="16" t="s">
        <v>197</v>
      </c>
      <c r="D214" s="21" t="s">
        <v>597</v>
      </c>
      <c r="E214" s="85"/>
      <c r="F214" s="37"/>
      <c r="G214" t="s">
        <v>191</v>
      </c>
      <c r="H214" t="s">
        <v>192</v>
      </c>
      <c r="L214" t="s">
        <v>596</v>
      </c>
      <c r="M214" t="s">
        <v>598</v>
      </c>
    </row>
    <row r="215" spans="1:13">
      <c r="A215" s="17"/>
      <c r="B215" s="17"/>
      <c r="C215" s="16" t="s">
        <v>197</v>
      </c>
      <c r="D215" s="21" t="s">
        <v>599</v>
      </c>
      <c r="E215" s="85"/>
      <c r="F215" s="37"/>
      <c r="G215" t="s">
        <v>191</v>
      </c>
      <c r="H215" t="s">
        <v>192</v>
      </c>
      <c r="L215" t="s">
        <v>596</v>
      </c>
      <c r="M215" t="s">
        <v>600</v>
      </c>
    </row>
    <row r="216" spans="1:13">
      <c r="A216" s="17"/>
      <c r="B216" s="17"/>
      <c r="C216" s="16" t="s">
        <v>197</v>
      </c>
      <c r="D216" s="21" t="s">
        <v>601</v>
      </c>
      <c r="E216" s="85"/>
      <c r="F216" s="37"/>
      <c r="G216" t="s">
        <v>191</v>
      </c>
      <c r="H216" t="s">
        <v>192</v>
      </c>
      <c r="L216" t="s">
        <v>596</v>
      </c>
      <c r="M216" t="s">
        <v>602</v>
      </c>
    </row>
    <row r="217" spans="1:13">
      <c r="A217" s="17"/>
      <c r="B217" s="17"/>
      <c r="C217" s="16" t="s">
        <v>197</v>
      </c>
      <c r="D217" s="21" t="s">
        <v>603</v>
      </c>
      <c r="E217" s="85"/>
      <c r="F217" s="37"/>
      <c r="G217" t="s">
        <v>191</v>
      </c>
      <c r="H217" t="s">
        <v>192</v>
      </c>
      <c r="L217" t="s">
        <v>596</v>
      </c>
      <c r="M217" t="s">
        <v>604</v>
      </c>
    </row>
    <row r="218" spans="1:13">
      <c r="A218" s="17"/>
      <c r="B218" s="17"/>
      <c r="C218" s="16" t="s">
        <v>197</v>
      </c>
      <c r="D218" s="21" t="s">
        <v>605</v>
      </c>
      <c r="E218" s="85"/>
      <c r="F218" s="37"/>
      <c r="G218" t="s">
        <v>191</v>
      </c>
      <c r="H218" t="s">
        <v>192</v>
      </c>
      <c r="L218" t="s">
        <v>596</v>
      </c>
      <c r="M218" t="s">
        <v>606</v>
      </c>
    </row>
    <row r="219" spans="1:13">
      <c r="A219" s="17"/>
      <c r="B219" s="17" t="s">
        <v>607</v>
      </c>
      <c r="C219" s="16" t="s">
        <v>197</v>
      </c>
      <c r="D219" s="21" t="s">
        <v>500</v>
      </c>
      <c r="E219" s="85"/>
      <c r="F219" s="37"/>
      <c r="G219" t="s">
        <v>191</v>
      </c>
      <c r="H219" t="s">
        <v>192</v>
      </c>
      <c r="L219" t="s">
        <v>608</v>
      </c>
      <c r="M219" t="s">
        <v>71</v>
      </c>
    </row>
    <row r="220" spans="1:13">
      <c r="A220" s="17"/>
      <c r="B220" s="17"/>
      <c r="C220" s="16" t="s">
        <v>197</v>
      </c>
      <c r="D220" s="21" t="s">
        <v>597</v>
      </c>
      <c r="E220" s="85"/>
      <c r="F220" s="37"/>
      <c r="G220" t="s">
        <v>191</v>
      </c>
      <c r="H220" t="s">
        <v>192</v>
      </c>
      <c r="L220" t="s">
        <v>608</v>
      </c>
      <c r="M220" t="s">
        <v>598</v>
      </c>
    </row>
    <row r="221" spans="1:13">
      <c r="A221" s="17"/>
      <c r="B221" s="17"/>
      <c r="C221" s="16" t="s">
        <v>197</v>
      </c>
      <c r="D221" s="21" t="s">
        <v>599</v>
      </c>
      <c r="E221" s="85"/>
      <c r="F221" s="37"/>
      <c r="G221" t="s">
        <v>191</v>
      </c>
      <c r="H221" t="s">
        <v>192</v>
      </c>
      <c r="L221" t="s">
        <v>608</v>
      </c>
      <c r="M221" t="s">
        <v>600</v>
      </c>
    </row>
    <row r="222" spans="1:13">
      <c r="A222" s="17"/>
      <c r="B222" s="17"/>
      <c r="C222" s="16" t="s">
        <v>197</v>
      </c>
      <c r="D222" s="21" t="s">
        <v>601</v>
      </c>
      <c r="E222" s="85"/>
      <c r="F222" s="37"/>
      <c r="G222" t="s">
        <v>191</v>
      </c>
      <c r="H222" t="s">
        <v>192</v>
      </c>
      <c r="L222" t="s">
        <v>608</v>
      </c>
      <c r="M222" t="s">
        <v>602</v>
      </c>
    </row>
    <row r="223" spans="1:13">
      <c r="A223" s="17"/>
      <c r="B223" s="17"/>
      <c r="C223" s="16" t="s">
        <v>197</v>
      </c>
      <c r="D223" s="21" t="s">
        <v>603</v>
      </c>
      <c r="E223" s="85"/>
      <c r="F223" s="37"/>
      <c r="G223" t="s">
        <v>191</v>
      </c>
      <c r="H223" t="s">
        <v>192</v>
      </c>
      <c r="L223" t="s">
        <v>608</v>
      </c>
      <c r="M223" t="s">
        <v>604</v>
      </c>
    </row>
    <row r="224" spans="1:13">
      <c r="A224" s="17"/>
      <c r="B224" s="17"/>
      <c r="C224" s="16" t="s">
        <v>197</v>
      </c>
      <c r="D224" s="21" t="s">
        <v>605</v>
      </c>
      <c r="E224" s="85"/>
      <c r="F224" s="37"/>
      <c r="G224" t="s">
        <v>191</v>
      </c>
      <c r="H224" t="s">
        <v>192</v>
      </c>
      <c r="L224" t="s">
        <v>608</v>
      </c>
      <c r="M224" t="s">
        <v>606</v>
      </c>
    </row>
    <row r="225" spans="1:13">
      <c r="A225" s="17"/>
      <c r="B225" s="17" t="s">
        <v>609</v>
      </c>
      <c r="C225" s="16" t="s">
        <v>197</v>
      </c>
      <c r="D225" s="21" t="s">
        <v>500</v>
      </c>
      <c r="E225" s="85"/>
      <c r="F225" s="37"/>
      <c r="G225" t="s">
        <v>191</v>
      </c>
      <c r="H225" t="s">
        <v>192</v>
      </c>
      <c r="L225" t="s">
        <v>610</v>
      </c>
      <c r="M225" t="s">
        <v>71</v>
      </c>
    </row>
    <row r="226" spans="1:13">
      <c r="A226" s="17"/>
      <c r="B226" s="17"/>
      <c r="C226" s="16" t="s">
        <v>197</v>
      </c>
      <c r="D226" s="21" t="s">
        <v>597</v>
      </c>
      <c r="E226" s="85"/>
      <c r="F226" s="37"/>
      <c r="G226" t="s">
        <v>191</v>
      </c>
      <c r="H226" t="s">
        <v>192</v>
      </c>
      <c r="L226" t="s">
        <v>610</v>
      </c>
      <c r="M226" t="s">
        <v>598</v>
      </c>
    </row>
    <row r="227" spans="1:13">
      <c r="A227" s="17"/>
      <c r="B227" s="17"/>
      <c r="C227" s="16" t="s">
        <v>197</v>
      </c>
      <c r="D227" s="21" t="s">
        <v>599</v>
      </c>
      <c r="E227" s="85"/>
      <c r="F227" s="37"/>
      <c r="G227" t="s">
        <v>191</v>
      </c>
      <c r="H227" t="s">
        <v>192</v>
      </c>
      <c r="L227" t="s">
        <v>610</v>
      </c>
      <c r="M227" t="s">
        <v>600</v>
      </c>
    </row>
    <row r="228" spans="1:13">
      <c r="A228" s="17"/>
      <c r="B228" s="17"/>
      <c r="C228" s="16" t="s">
        <v>197</v>
      </c>
      <c r="D228" s="21" t="s">
        <v>601</v>
      </c>
      <c r="E228" s="85"/>
      <c r="F228" s="37"/>
      <c r="G228" t="s">
        <v>191</v>
      </c>
      <c r="H228" t="s">
        <v>192</v>
      </c>
      <c r="L228" t="s">
        <v>610</v>
      </c>
      <c r="M228" t="s">
        <v>602</v>
      </c>
    </row>
    <row r="229" spans="1:13">
      <c r="A229" s="17"/>
      <c r="B229" s="17"/>
      <c r="C229" s="16" t="s">
        <v>197</v>
      </c>
      <c r="D229" s="21" t="s">
        <v>603</v>
      </c>
      <c r="E229" s="85"/>
      <c r="F229" s="37"/>
      <c r="G229" t="s">
        <v>191</v>
      </c>
      <c r="H229" t="s">
        <v>192</v>
      </c>
      <c r="L229" t="s">
        <v>610</v>
      </c>
      <c r="M229" t="s">
        <v>604</v>
      </c>
    </row>
    <row r="230" spans="1:13">
      <c r="A230" s="17"/>
      <c r="B230" s="17"/>
      <c r="C230" s="16" t="s">
        <v>197</v>
      </c>
      <c r="D230" s="21" t="s">
        <v>605</v>
      </c>
      <c r="E230" s="85"/>
      <c r="F230" s="37"/>
      <c r="G230" t="s">
        <v>191</v>
      </c>
      <c r="H230" t="s">
        <v>192</v>
      </c>
      <c r="L230" t="s">
        <v>610</v>
      </c>
      <c r="M230" t="s">
        <v>606</v>
      </c>
    </row>
    <row r="231" spans="1:13">
      <c r="A231" s="17"/>
      <c r="B231" s="17" t="s">
        <v>611</v>
      </c>
      <c r="C231" s="16" t="s">
        <v>197</v>
      </c>
      <c r="D231" s="21" t="s">
        <v>500</v>
      </c>
      <c r="E231" s="85"/>
      <c r="F231" s="37"/>
      <c r="G231" t="s">
        <v>191</v>
      </c>
      <c r="H231" t="s">
        <v>192</v>
      </c>
      <c r="L231" t="s">
        <v>612</v>
      </c>
      <c r="M231" t="s">
        <v>71</v>
      </c>
    </row>
    <row r="232" spans="1:13">
      <c r="A232" s="17"/>
      <c r="B232" s="17"/>
      <c r="C232" s="16" t="s">
        <v>197</v>
      </c>
      <c r="D232" s="21" t="s">
        <v>597</v>
      </c>
      <c r="E232" s="85"/>
      <c r="F232" s="37"/>
      <c r="G232" t="s">
        <v>191</v>
      </c>
      <c r="H232" t="s">
        <v>192</v>
      </c>
      <c r="L232" t="s">
        <v>612</v>
      </c>
      <c r="M232" t="s">
        <v>598</v>
      </c>
    </row>
    <row r="233" spans="1:13">
      <c r="A233" s="17"/>
      <c r="B233" s="17"/>
      <c r="C233" s="16" t="s">
        <v>197</v>
      </c>
      <c r="D233" s="21" t="s">
        <v>599</v>
      </c>
      <c r="E233" s="85"/>
      <c r="F233" s="37"/>
      <c r="G233" t="s">
        <v>191</v>
      </c>
      <c r="H233" t="s">
        <v>192</v>
      </c>
      <c r="L233" t="s">
        <v>612</v>
      </c>
      <c r="M233" t="s">
        <v>600</v>
      </c>
    </row>
    <row r="234" spans="1:13">
      <c r="A234" s="17"/>
      <c r="B234" s="17"/>
      <c r="C234" s="16" t="s">
        <v>197</v>
      </c>
      <c r="D234" s="21" t="s">
        <v>601</v>
      </c>
      <c r="E234" s="85"/>
      <c r="F234" s="37"/>
      <c r="G234" t="s">
        <v>191</v>
      </c>
      <c r="H234" t="s">
        <v>192</v>
      </c>
      <c r="L234" t="s">
        <v>612</v>
      </c>
      <c r="M234" t="s">
        <v>602</v>
      </c>
    </row>
    <row r="235" spans="1:13">
      <c r="A235" s="17"/>
      <c r="B235" s="17"/>
      <c r="C235" s="16" t="s">
        <v>197</v>
      </c>
      <c r="D235" s="21" t="s">
        <v>603</v>
      </c>
      <c r="E235" s="85"/>
      <c r="F235" s="37"/>
      <c r="G235" t="s">
        <v>191</v>
      </c>
      <c r="H235" t="s">
        <v>192</v>
      </c>
      <c r="L235" t="s">
        <v>612</v>
      </c>
      <c r="M235" t="s">
        <v>604</v>
      </c>
    </row>
    <row r="236" spans="1:13">
      <c r="A236" s="17"/>
      <c r="B236" s="17"/>
      <c r="C236" s="16" t="s">
        <v>197</v>
      </c>
      <c r="D236" s="21" t="s">
        <v>605</v>
      </c>
      <c r="E236" s="85"/>
      <c r="F236" s="37"/>
      <c r="G236" t="s">
        <v>191</v>
      </c>
      <c r="H236" t="s">
        <v>192</v>
      </c>
      <c r="L236" t="s">
        <v>612</v>
      </c>
      <c r="M236" t="s">
        <v>606</v>
      </c>
    </row>
    <row r="237" spans="1:13">
      <c r="A237" s="17"/>
      <c r="B237" s="17" t="s">
        <v>613</v>
      </c>
      <c r="C237" s="16" t="s">
        <v>197</v>
      </c>
      <c r="D237" s="25" t="s">
        <v>614</v>
      </c>
      <c r="E237" s="85"/>
      <c r="F237" s="37"/>
      <c r="G237" t="s">
        <v>294</v>
      </c>
      <c r="H237" t="s">
        <v>192</v>
      </c>
      <c r="L237" t="s">
        <v>615</v>
      </c>
      <c r="M237" t="s">
        <v>219</v>
      </c>
    </row>
    <row r="238" spans="1:13">
      <c r="A238" s="17"/>
      <c r="B238" s="17"/>
      <c r="C238" s="16" t="s">
        <v>197</v>
      </c>
      <c r="D238" s="25" t="s">
        <v>616</v>
      </c>
      <c r="E238" s="85"/>
      <c r="F238" s="37"/>
      <c r="G238" t="s">
        <v>294</v>
      </c>
      <c r="H238" t="s">
        <v>192</v>
      </c>
      <c r="L238" t="s">
        <v>617</v>
      </c>
      <c r="M238" t="s">
        <v>219</v>
      </c>
    </row>
    <row r="239" spans="1:13">
      <c r="A239" s="17"/>
      <c r="B239" s="17"/>
      <c r="C239" s="16" t="s">
        <v>197</v>
      </c>
      <c r="D239" s="25" t="s">
        <v>618</v>
      </c>
      <c r="E239" s="85"/>
      <c r="F239" s="37"/>
      <c r="G239" t="s">
        <v>294</v>
      </c>
      <c r="H239" t="s">
        <v>192</v>
      </c>
      <c r="L239" t="s">
        <v>619</v>
      </c>
      <c r="M239" t="s">
        <v>219</v>
      </c>
    </row>
    <row r="240" spans="1:13">
      <c r="A240" s="17"/>
      <c r="B240" s="17"/>
      <c r="C240" s="16" t="s">
        <v>197</v>
      </c>
      <c r="D240" s="25" t="s">
        <v>620</v>
      </c>
      <c r="E240" s="85"/>
      <c r="F240" s="37"/>
      <c r="G240" t="s">
        <v>294</v>
      </c>
      <c r="H240" t="s">
        <v>192</v>
      </c>
      <c r="L240" t="s">
        <v>621</v>
      </c>
      <c r="M240" t="s">
        <v>219</v>
      </c>
    </row>
    <row r="241" ht="15.75" customHeight="1" spans="1:16">
      <c r="A241" s="17"/>
      <c r="B241" s="104" t="s">
        <v>544</v>
      </c>
      <c r="C241" s="16" t="s">
        <v>197</v>
      </c>
      <c r="D241" s="21" t="s">
        <v>492</v>
      </c>
      <c r="E241" s="85"/>
      <c r="F241" s="37"/>
      <c r="G241" t="s">
        <v>493</v>
      </c>
      <c r="L241" t="s">
        <v>622</v>
      </c>
      <c r="O241" t="s">
        <v>496</v>
      </c>
      <c r="P241" s="14" t="s">
        <v>497</v>
      </c>
    </row>
    <row r="242" spans="1:13">
      <c r="A242" s="17"/>
      <c r="B242" s="17" t="s">
        <v>567</v>
      </c>
      <c r="C242" s="16" t="s">
        <v>197</v>
      </c>
      <c r="D242" s="21" t="s">
        <v>568</v>
      </c>
      <c r="E242" s="85"/>
      <c r="F242" s="37"/>
      <c r="G242" t="s">
        <v>294</v>
      </c>
      <c r="H242" t="s">
        <v>201</v>
      </c>
      <c r="I242" s="28" t="s">
        <v>569</v>
      </c>
      <c r="J242" s="28"/>
      <c r="K242" s="28"/>
      <c r="L242" t="s">
        <v>623</v>
      </c>
      <c r="M242" t="s">
        <v>71</v>
      </c>
    </row>
    <row r="243" spans="1:13">
      <c r="A243" s="17"/>
      <c r="B243" s="17"/>
      <c r="C243" s="16" t="s">
        <v>197</v>
      </c>
      <c r="D243" s="21" t="s">
        <v>571</v>
      </c>
      <c r="E243" s="85"/>
      <c r="F243" s="37"/>
      <c r="G243" t="s">
        <v>294</v>
      </c>
      <c r="H243" t="s">
        <v>201</v>
      </c>
      <c r="I243" s="28"/>
      <c r="J243" s="28"/>
      <c r="K243" s="28"/>
      <c r="L243" t="s">
        <v>624</v>
      </c>
      <c r="M243" t="s">
        <v>71</v>
      </c>
    </row>
    <row r="244" spans="1:13">
      <c r="A244" s="17"/>
      <c r="B244" s="17"/>
      <c r="C244" s="16" t="s">
        <v>197</v>
      </c>
      <c r="D244" s="21" t="s">
        <v>573</v>
      </c>
      <c r="E244" s="85"/>
      <c r="F244" s="37"/>
      <c r="G244" t="s">
        <v>294</v>
      </c>
      <c r="H244" t="s">
        <v>201</v>
      </c>
      <c r="I244" s="28"/>
      <c r="J244" s="28"/>
      <c r="K244" s="28"/>
      <c r="L244" t="s">
        <v>625</v>
      </c>
      <c r="M244" t="s">
        <v>71</v>
      </c>
    </row>
    <row r="245" spans="1:13">
      <c r="A245" s="17"/>
      <c r="B245" s="17" t="s">
        <v>575</v>
      </c>
      <c r="C245" s="16" t="s">
        <v>197</v>
      </c>
      <c r="D245" s="21" t="s">
        <v>325</v>
      </c>
      <c r="E245" s="85"/>
      <c r="F245" s="37"/>
      <c r="G245" t="s">
        <v>191</v>
      </c>
      <c r="H245" t="s">
        <v>201</v>
      </c>
      <c r="L245" t="s">
        <v>623</v>
      </c>
      <c r="M245" t="s">
        <v>576</v>
      </c>
    </row>
    <row r="246" spans="1:13">
      <c r="A246" s="17"/>
      <c r="B246" s="17"/>
      <c r="C246" s="16" t="s">
        <v>197</v>
      </c>
      <c r="D246" s="21" t="s">
        <v>330</v>
      </c>
      <c r="E246" s="85"/>
      <c r="F246" s="37"/>
      <c r="G246" t="s">
        <v>191</v>
      </c>
      <c r="H246" t="s">
        <v>201</v>
      </c>
      <c r="L246" t="s">
        <v>623</v>
      </c>
      <c r="M246" t="s">
        <v>577</v>
      </c>
    </row>
    <row r="247" spans="1:13">
      <c r="A247" s="17"/>
      <c r="B247" s="17"/>
      <c r="C247" s="16" t="s">
        <v>197</v>
      </c>
      <c r="D247" s="21" t="s">
        <v>578</v>
      </c>
      <c r="E247" s="85"/>
      <c r="F247" s="37"/>
      <c r="G247" t="s">
        <v>191</v>
      </c>
      <c r="H247" t="s">
        <v>201</v>
      </c>
      <c r="L247" t="s">
        <v>623</v>
      </c>
      <c r="M247" t="s">
        <v>579</v>
      </c>
    </row>
    <row r="248" spans="1:13">
      <c r="A248" s="17"/>
      <c r="B248" s="17"/>
      <c r="C248" s="16" t="s">
        <v>197</v>
      </c>
      <c r="D248" s="21" t="s">
        <v>580</v>
      </c>
      <c r="E248" s="85"/>
      <c r="F248" s="37"/>
      <c r="G248" t="s">
        <v>191</v>
      </c>
      <c r="H248" t="s">
        <v>201</v>
      </c>
      <c r="L248" t="s">
        <v>623</v>
      </c>
      <c r="M248" t="s">
        <v>581</v>
      </c>
    </row>
    <row r="249" spans="1:13">
      <c r="A249" s="17"/>
      <c r="B249" s="17"/>
      <c r="C249" s="16" t="s">
        <v>197</v>
      </c>
      <c r="D249" s="21" t="s">
        <v>582</v>
      </c>
      <c r="E249" s="85"/>
      <c r="F249" s="37"/>
      <c r="G249" t="s">
        <v>191</v>
      </c>
      <c r="H249" t="s">
        <v>201</v>
      </c>
      <c r="L249" t="s">
        <v>623</v>
      </c>
      <c r="M249" t="s">
        <v>583</v>
      </c>
    </row>
    <row r="250" spans="1:13">
      <c r="A250" s="17"/>
      <c r="B250" s="17" t="s">
        <v>584</v>
      </c>
      <c r="C250" s="16" t="s">
        <v>197</v>
      </c>
      <c r="D250" s="21" t="s">
        <v>413</v>
      </c>
      <c r="E250" s="85"/>
      <c r="F250" s="37"/>
      <c r="G250" t="s">
        <v>191</v>
      </c>
      <c r="H250" t="s">
        <v>192</v>
      </c>
      <c r="I250" s="28" t="s">
        <v>585</v>
      </c>
      <c r="J250" s="28"/>
      <c r="K250" s="28"/>
      <c r="L250" t="s">
        <v>626</v>
      </c>
      <c r="M250" t="s">
        <v>254</v>
      </c>
    </row>
    <row r="251" spans="1:13">
      <c r="A251" s="17"/>
      <c r="B251" s="17"/>
      <c r="C251" s="16" t="s">
        <v>197</v>
      </c>
      <c r="D251" s="21" t="s">
        <v>416</v>
      </c>
      <c r="E251" s="85"/>
      <c r="F251" s="37"/>
      <c r="G251" t="s">
        <v>191</v>
      </c>
      <c r="H251" t="s">
        <v>192</v>
      </c>
      <c r="I251" s="28"/>
      <c r="J251" s="28"/>
      <c r="K251" s="28"/>
      <c r="L251" t="s">
        <v>626</v>
      </c>
      <c r="M251" t="s">
        <v>256</v>
      </c>
    </row>
    <row r="252" spans="1:13">
      <c r="A252" s="17"/>
      <c r="B252" s="17" t="s">
        <v>587</v>
      </c>
      <c r="C252" s="16" t="s">
        <v>197</v>
      </c>
      <c r="D252" s="21" t="s">
        <v>413</v>
      </c>
      <c r="E252" s="85"/>
      <c r="F252" s="37"/>
      <c r="G252" t="s">
        <v>191</v>
      </c>
      <c r="H252" t="s">
        <v>192</v>
      </c>
      <c r="I252" s="28"/>
      <c r="J252" s="28"/>
      <c r="K252" s="28"/>
      <c r="L252" t="s">
        <v>626</v>
      </c>
      <c r="M252" t="s">
        <v>254</v>
      </c>
    </row>
    <row r="253" spans="1:13">
      <c r="A253" s="17"/>
      <c r="B253" s="17"/>
      <c r="C253" s="16" t="s">
        <v>197</v>
      </c>
      <c r="D253" s="21" t="s">
        <v>416</v>
      </c>
      <c r="E253" s="85"/>
      <c r="F253" s="37"/>
      <c r="G253" t="s">
        <v>191</v>
      </c>
      <c r="H253" t="s">
        <v>192</v>
      </c>
      <c r="I253" s="28"/>
      <c r="J253" s="28"/>
      <c r="K253" s="28"/>
      <c r="L253" t="s">
        <v>626</v>
      </c>
      <c r="M253" t="s">
        <v>256</v>
      </c>
    </row>
    <row r="254" spans="1:13">
      <c r="A254" s="17"/>
      <c r="B254" s="17" t="s">
        <v>588</v>
      </c>
      <c r="C254" s="16" t="s">
        <v>197</v>
      </c>
      <c r="D254" s="21" t="s">
        <v>413</v>
      </c>
      <c r="E254" s="85"/>
      <c r="F254" s="37"/>
      <c r="G254" t="s">
        <v>191</v>
      </c>
      <c r="H254" t="s">
        <v>192</v>
      </c>
      <c r="I254" s="28"/>
      <c r="J254" s="28"/>
      <c r="K254" s="28"/>
      <c r="L254" t="s">
        <v>626</v>
      </c>
      <c r="M254" t="s">
        <v>254</v>
      </c>
    </row>
    <row r="255" spans="1:13">
      <c r="A255" s="17"/>
      <c r="B255" s="17"/>
      <c r="C255" s="16" t="s">
        <v>197</v>
      </c>
      <c r="D255" s="21" t="s">
        <v>416</v>
      </c>
      <c r="E255" s="85"/>
      <c r="F255" s="37"/>
      <c r="G255" t="s">
        <v>191</v>
      </c>
      <c r="H255" t="s">
        <v>192</v>
      </c>
      <c r="I255" s="28"/>
      <c r="J255" s="28"/>
      <c r="K255" s="28"/>
      <c r="L255" t="s">
        <v>626</v>
      </c>
      <c r="M255" t="s">
        <v>256</v>
      </c>
    </row>
    <row r="256" spans="1:13">
      <c r="A256" s="17"/>
      <c r="B256" s="17" t="s">
        <v>589</v>
      </c>
      <c r="C256" s="16" t="s">
        <v>15</v>
      </c>
      <c r="D256" s="68" t="s">
        <v>413</v>
      </c>
      <c r="E256" s="85"/>
      <c r="F256" s="37"/>
      <c r="G256" t="s">
        <v>191</v>
      </c>
      <c r="H256" t="s">
        <v>192</v>
      </c>
      <c r="I256" s="28"/>
      <c r="J256" s="28"/>
      <c r="K256" s="28"/>
      <c r="L256" t="s">
        <v>626</v>
      </c>
      <c r="M256" t="s">
        <v>254</v>
      </c>
    </row>
    <row r="257" spans="1:13">
      <c r="A257" s="17"/>
      <c r="B257" s="17"/>
      <c r="C257" s="16" t="s">
        <v>15</v>
      </c>
      <c r="D257" s="68" t="s">
        <v>416</v>
      </c>
      <c r="E257" s="85"/>
      <c r="F257" s="37"/>
      <c r="G257" t="s">
        <v>191</v>
      </c>
      <c r="H257" t="s">
        <v>192</v>
      </c>
      <c r="I257" s="28"/>
      <c r="J257" s="28"/>
      <c r="K257" s="28"/>
      <c r="L257" t="s">
        <v>626</v>
      </c>
      <c r="M257" t="s">
        <v>256</v>
      </c>
    </row>
    <row r="258" spans="1:13">
      <c r="A258" s="17"/>
      <c r="B258" s="17" t="s">
        <v>590</v>
      </c>
      <c r="C258" s="16" t="s">
        <v>15</v>
      </c>
      <c r="D258" s="68" t="s">
        <v>413</v>
      </c>
      <c r="E258" s="85"/>
      <c r="F258" s="37"/>
      <c r="G258" t="s">
        <v>191</v>
      </c>
      <c r="H258" t="s">
        <v>192</v>
      </c>
      <c r="L258" t="s">
        <v>626</v>
      </c>
      <c r="M258" t="s">
        <v>254</v>
      </c>
    </row>
    <row r="259" spans="1:13">
      <c r="A259" s="17"/>
      <c r="B259" s="17"/>
      <c r="C259" s="16" t="s">
        <v>15</v>
      </c>
      <c r="D259" s="68" t="s">
        <v>416</v>
      </c>
      <c r="E259" s="85"/>
      <c r="F259" s="37"/>
      <c r="G259" t="s">
        <v>191</v>
      </c>
      <c r="H259" t="s">
        <v>192</v>
      </c>
      <c r="L259" t="s">
        <v>626</v>
      </c>
      <c r="M259" t="s">
        <v>256</v>
      </c>
    </row>
    <row r="260" spans="1:13">
      <c r="A260" s="17"/>
      <c r="B260" s="17" t="s">
        <v>591</v>
      </c>
      <c r="C260" s="16" t="s">
        <v>197</v>
      </c>
      <c r="D260" s="21" t="s">
        <v>325</v>
      </c>
      <c r="E260" s="85"/>
      <c r="F260" s="37"/>
      <c r="G260" t="s">
        <v>191</v>
      </c>
      <c r="H260" t="s">
        <v>201</v>
      </c>
      <c r="L260" t="s">
        <v>624</v>
      </c>
      <c r="M260" t="s">
        <v>576</v>
      </c>
    </row>
    <row r="261" spans="1:13">
      <c r="A261" s="17"/>
      <c r="B261" s="17"/>
      <c r="C261" s="16" t="s">
        <v>197</v>
      </c>
      <c r="D261" s="21" t="s">
        <v>330</v>
      </c>
      <c r="E261" s="85"/>
      <c r="F261" s="37"/>
      <c r="G261" t="s">
        <v>191</v>
      </c>
      <c r="H261" t="s">
        <v>201</v>
      </c>
      <c r="L261" t="s">
        <v>624</v>
      </c>
      <c r="M261" t="s">
        <v>577</v>
      </c>
    </row>
    <row r="262" spans="1:13">
      <c r="A262" s="17"/>
      <c r="B262" s="17"/>
      <c r="C262" s="16" t="s">
        <v>197</v>
      </c>
      <c r="D262" s="21" t="s">
        <v>578</v>
      </c>
      <c r="E262" s="85"/>
      <c r="F262" s="37"/>
      <c r="G262" t="s">
        <v>191</v>
      </c>
      <c r="H262" t="s">
        <v>201</v>
      </c>
      <c r="L262" t="s">
        <v>624</v>
      </c>
      <c r="M262" t="s">
        <v>579</v>
      </c>
    </row>
    <row r="263" spans="1:13">
      <c r="A263" s="17"/>
      <c r="B263" s="17"/>
      <c r="C263" s="16" t="s">
        <v>197</v>
      </c>
      <c r="D263" s="21" t="s">
        <v>580</v>
      </c>
      <c r="E263" s="85"/>
      <c r="F263" s="37"/>
      <c r="G263" t="s">
        <v>191</v>
      </c>
      <c r="H263" t="s">
        <v>201</v>
      </c>
      <c r="L263" t="s">
        <v>624</v>
      </c>
      <c r="M263" t="s">
        <v>581</v>
      </c>
    </row>
    <row r="264" spans="1:13">
      <c r="A264" s="17"/>
      <c r="B264" s="17"/>
      <c r="C264" s="16" t="s">
        <v>197</v>
      </c>
      <c r="D264" s="21" t="s">
        <v>582</v>
      </c>
      <c r="E264" s="85"/>
      <c r="F264" s="37"/>
      <c r="G264" t="s">
        <v>191</v>
      </c>
      <c r="H264" t="s">
        <v>201</v>
      </c>
      <c r="L264" t="s">
        <v>624</v>
      </c>
      <c r="M264" t="s">
        <v>583</v>
      </c>
    </row>
    <row r="265" spans="1:13">
      <c r="A265" s="17"/>
      <c r="B265" s="17" t="s">
        <v>584</v>
      </c>
      <c r="C265" s="16" t="s">
        <v>197</v>
      </c>
      <c r="D265" s="21" t="s">
        <v>413</v>
      </c>
      <c r="E265" s="85"/>
      <c r="F265" s="37"/>
      <c r="G265" t="s">
        <v>191</v>
      </c>
      <c r="H265" t="s">
        <v>192</v>
      </c>
      <c r="L265" t="s">
        <v>627</v>
      </c>
      <c r="M265" t="s">
        <v>254</v>
      </c>
    </row>
    <row r="266" spans="1:13">
      <c r="A266" s="17"/>
      <c r="B266" s="17"/>
      <c r="C266" s="16" t="s">
        <v>197</v>
      </c>
      <c r="D266" s="21" t="s">
        <v>416</v>
      </c>
      <c r="E266" s="85"/>
      <c r="F266" s="37"/>
      <c r="G266" t="s">
        <v>191</v>
      </c>
      <c r="H266" t="s">
        <v>192</v>
      </c>
      <c r="L266" t="s">
        <v>627</v>
      </c>
      <c r="M266" t="s">
        <v>256</v>
      </c>
    </row>
    <row r="267" spans="1:13">
      <c r="A267" s="17"/>
      <c r="B267" s="17" t="s">
        <v>587</v>
      </c>
      <c r="C267" s="16" t="s">
        <v>197</v>
      </c>
      <c r="D267" s="21" t="s">
        <v>413</v>
      </c>
      <c r="E267" s="85"/>
      <c r="F267" s="37"/>
      <c r="G267" t="s">
        <v>191</v>
      </c>
      <c r="H267" t="s">
        <v>192</v>
      </c>
      <c r="L267" t="s">
        <v>627</v>
      </c>
      <c r="M267" t="s">
        <v>254</v>
      </c>
    </row>
    <row r="268" spans="1:13">
      <c r="A268" s="17"/>
      <c r="B268" s="17"/>
      <c r="C268" s="16" t="s">
        <v>197</v>
      </c>
      <c r="D268" s="21" t="s">
        <v>416</v>
      </c>
      <c r="E268" s="85"/>
      <c r="F268" s="37"/>
      <c r="G268" t="s">
        <v>191</v>
      </c>
      <c r="H268" t="s">
        <v>192</v>
      </c>
      <c r="L268" t="s">
        <v>627</v>
      </c>
      <c r="M268" t="s">
        <v>256</v>
      </c>
    </row>
    <row r="269" spans="1:13">
      <c r="A269" s="17"/>
      <c r="B269" s="17" t="s">
        <v>588</v>
      </c>
      <c r="C269" s="16" t="s">
        <v>197</v>
      </c>
      <c r="D269" s="21" t="s">
        <v>413</v>
      </c>
      <c r="E269" s="85"/>
      <c r="F269" s="37"/>
      <c r="G269" t="s">
        <v>191</v>
      </c>
      <c r="H269" t="s">
        <v>192</v>
      </c>
      <c r="L269" t="s">
        <v>627</v>
      </c>
      <c r="M269" t="s">
        <v>254</v>
      </c>
    </row>
    <row r="270" spans="1:13">
      <c r="A270" s="17"/>
      <c r="B270" s="17"/>
      <c r="C270" s="16" t="s">
        <v>197</v>
      </c>
      <c r="D270" s="21" t="s">
        <v>416</v>
      </c>
      <c r="E270" s="85"/>
      <c r="F270" s="37"/>
      <c r="G270" t="s">
        <v>191</v>
      </c>
      <c r="H270" t="s">
        <v>192</v>
      </c>
      <c r="L270" t="s">
        <v>627</v>
      </c>
      <c r="M270" t="s">
        <v>256</v>
      </c>
    </row>
    <row r="271" spans="1:13">
      <c r="A271" s="17"/>
      <c r="B271" s="17" t="s">
        <v>589</v>
      </c>
      <c r="C271" s="16" t="s">
        <v>15</v>
      </c>
      <c r="D271" s="68" t="s">
        <v>413</v>
      </c>
      <c r="E271" s="85"/>
      <c r="F271" s="37"/>
      <c r="G271" t="s">
        <v>191</v>
      </c>
      <c r="H271" t="s">
        <v>192</v>
      </c>
      <c r="L271" t="s">
        <v>627</v>
      </c>
      <c r="M271" t="s">
        <v>254</v>
      </c>
    </row>
    <row r="272" spans="1:13">
      <c r="A272" s="17"/>
      <c r="B272" s="17"/>
      <c r="C272" s="16" t="s">
        <v>15</v>
      </c>
      <c r="D272" s="68" t="s">
        <v>416</v>
      </c>
      <c r="E272" s="85"/>
      <c r="F272" s="37"/>
      <c r="G272" t="s">
        <v>191</v>
      </c>
      <c r="H272" t="s">
        <v>192</v>
      </c>
      <c r="L272" t="s">
        <v>627</v>
      </c>
      <c r="M272" t="s">
        <v>256</v>
      </c>
    </row>
    <row r="273" spans="1:13">
      <c r="A273" s="17"/>
      <c r="B273" s="17" t="s">
        <v>590</v>
      </c>
      <c r="C273" s="16" t="s">
        <v>15</v>
      </c>
      <c r="D273" s="68" t="s">
        <v>413</v>
      </c>
      <c r="E273" s="85"/>
      <c r="F273" s="37"/>
      <c r="G273" t="s">
        <v>191</v>
      </c>
      <c r="H273" t="s">
        <v>192</v>
      </c>
      <c r="L273" t="s">
        <v>627</v>
      </c>
      <c r="M273" t="s">
        <v>254</v>
      </c>
    </row>
    <row r="274" spans="1:13">
      <c r="A274" s="17"/>
      <c r="B274" s="17"/>
      <c r="C274" s="16" t="s">
        <v>15</v>
      </c>
      <c r="D274" s="68" t="s">
        <v>416</v>
      </c>
      <c r="E274" s="85"/>
      <c r="F274" s="37"/>
      <c r="G274" t="s">
        <v>191</v>
      </c>
      <c r="H274" t="s">
        <v>192</v>
      </c>
      <c r="L274" t="s">
        <v>627</v>
      </c>
      <c r="M274" t="s">
        <v>256</v>
      </c>
    </row>
    <row r="275" spans="1:12">
      <c r="A275" s="17"/>
      <c r="B275" s="17" t="s">
        <v>593</v>
      </c>
      <c r="C275" s="16" t="s">
        <v>197</v>
      </c>
      <c r="D275" s="21" t="s">
        <v>325</v>
      </c>
      <c r="E275" s="85"/>
      <c r="F275" s="37"/>
      <c r="G275" t="s">
        <v>191</v>
      </c>
      <c r="H275" t="s">
        <v>201</v>
      </c>
      <c r="L275" t="s">
        <v>625</v>
      </c>
    </row>
    <row r="276" spans="1:12">
      <c r="A276" s="17"/>
      <c r="B276" s="17"/>
      <c r="C276" s="16" t="s">
        <v>197</v>
      </c>
      <c r="D276" s="21" t="s">
        <v>330</v>
      </c>
      <c r="E276" s="85"/>
      <c r="F276" s="37"/>
      <c r="G276" t="s">
        <v>191</v>
      </c>
      <c r="H276" t="s">
        <v>201</v>
      </c>
      <c r="L276" t="s">
        <v>625</v>
      </c>
    </row>
    <row r="277" spans="1:12">
      <c r="A277" s="17"/>
      <c r="B277" s="17"/>
      <c r="C277" s="16" t="s">
        <v>197</v>
      </c>
      <c r="D277" s="21" t="s">
        <v>578</v>
      </c>
      <c r="E277" s="85"/>
      <c r="F277" s="37"/>
      <c r="G277" t="s">
        <v>191</v>
      </c>
      <c r="H277" t="s">
        <v>201</v>
      </c>
      <c r="L277" t="s">
        <v>625</v>
      </c>
    </row>
    <row r="278" spans="1:12">
      <c r="A278" s="17"/>
      <c r="B278" s="17"/>
      <c r="C278" s="16" t="s">
        <v>197</v>
      </c>
      <c r="D278" s="21" t="s">
        <v>580</v>
      </c>
      <c r="E278" s="85"/>
      <c r="F278" s="37"/>
      <c r="G278" t="s">
        <v>191</v>
      </c>
      <c r="H278" t="s">
        <v>201</v>
      </c>
      <c r="L278" t="s">
        <v>625</v>
      </c>
    </row>
    <row r="279" spans="1:12">
      <c r="A279" s="17"/>
      <c r="B279" s="17"/>
      <c r="C279" s="16" t="s">
        <v>197</v>
      </c>
      <c r="D279" s="21" t="s">
        <v>582</v>
      </c>
      <c r="E279" s="85"/>
      <c r="F279" s="37"/>
      <c r="G279" t="s">
        <v>191</v>
      </c>
      <c r="H279" t="s">
        <v>201</v>
      </c>
      <c r="L279" t="s">
        <v>625</v>
      </c>
    </row>
    <row r="280" spans="1:12">
      <c r="A280" s="17"/>
      <c r="B280" s="17" t="s">
        <v>584</v>
      </c>
      <c r="C280" s="16" t="s">
        <v>197</v>
      </c>
      <c r="D280" s="21" t="s">
        <v>413</v>
      </c>
      <c r="E280" s="85"/>
      <c r="F280" s="37"/>
      <c r="G280" t="s">
        <v>191</v>
      </c>
      <c r="H280" t="s">
        <v>192</v>
      </c>
      <c r="L280" t="s">
        <v>628</v>
      </c>
    </row>
    <row r="281" spans="1:12">
      <c r="A281" s="17"/>
      <c r="B281" s="17"/>
      <c r="C281" s="16" t="s">
        <v>197</v>
      </c>
      <c r="D281" s="21" t="s">
        <v>416</v>
      </c>
      <c r="E281" s="85"/>
      <c r="F281" s="37"/>
      <c r="G281" t="s">
        <v>191</v>
      </c>
      <c r="H281" t="s">
        <v>192</v>
      </c>
      <c r="L281" t="s">
        <v>628</v>
      </c>
    </row>
    <row r="282" spans="1:12">
      <c r="A282" s="17"/>
      <c r="B282" s="17" t="s">
        <v>587</v>
      </c>
      <c r="C282" s="16" t="s">
        <v>197</v>
      </c>
      <c r="D282" s="21" t="s">
        <v>413</v>
      </c>
      <c r="E282" s="85"/>
      <c r="F282" s="37"/>
      <c r="G282" t="s">
        <v>191</v>
      </c>
      <c r="H282" t="s">
        <v>192</v>
      </c>
      <c r="L282" t="s">
        <v>628</v>
      </c>
    </row>
    <row r="283" spans="1:12">
      <c r="A283" s="17"/>
      <c r="B283" s="17"/>
      <c r="C283" s="16" t="s">
        <v>197</v>
      </c>
      <c r="D283" s="21" t="s">
        <v>416</v>
      </c>
      <c r="E283" s="85"/>
      <c r="F283" s="37"/>
      <c r="G283" t="s">
        <v>191</v>
      </c>
      <c r="H283" t="s">
        <v>192</v>
      </c>
      <c r="L283" t="s">
        <v>628</v>
      </c>
    </row>
    <row r="284" spans="1:12">
      <c r="A284" s="17"/>
      <c r="B284" s="17" t="s">
        <v>588</v>
      </c>
      <c r="C284" s="16" t="s">
        <v>197</v>
      </c>
      <c r="D284" s="21" t="s">
        <v>413</v>
      </c>
      <c r="E284" s="85"/>
      <c r="F284" s="37"/>
      <c r="G284" t="s">
        <v>191</v>
      </c>
      <c r="H284" t="s">
        <v>192</v>
      </c>
      <c r="L284" t="s">
        <v>628</v>
      </c>
    </row>
    <row r="285" spans="1:12">
      <c r="A285" s="17"/>
      <c r="B285" s="17"/>
      <c r="C285" s="16" t="s">
        <v>197</v>
      </c>
      <c r="D285" s="21" t="s">
        <v>416</v>
      </c>
      <c r="E285" s="85"/>
      <c r="F285" s="37"/>
      <c r="G285" t="s">
        <v>191</v>
      </c>
      <c r="H285" t="s">
        <v>192</v>
      </c>
      <c r="L285" t="s">
        <v>628</v>
      </c>
    </row>
    <row r="286" spans="1:12">
      <c r="A286" s="17"/>
      <c r="B286" s="17" t="s">
        <v>589</v>
      </c>
      <c r="C286" s="16" t="s">
        <v>15</v>
      </c>
      <c r="D286" s="68" t="s">
        <v>413</v>
      </c>
      <c r="E286" s="85"/>
      <c r="F286" s="37"/>
      <c r="G286" t="s">
        <v>191</v>
      </c>
      <c r="H286" t="s">
        <v>192</v>
      </c>
      <c r="L286" t="s">
        <v>628</v>
      </c>
    </row>
    <row r="287" spans="1:12">
      <c r="A287" s="17"/>
      <c r="B287" s="17"/>
      <c r="C287" s="16" t="s">
        <v>15</v>
      </c>
      <c r="D287" s="68" t="s">
        <v>416</v>
      </c>
      <c r="E287" s="85"/>
      <c r="F287" s="37"/>
      <c r="G287" t="s">
        <v>191</v>
      </c>
      <c r="H287" t="s">
        <v>192</v>
      </c>
      <c r="L287" t="s">
        <v>628</v>
      </c>
    </row>
    <row r="288" spans="1:12">
      <c r="A288" s="17"/>
      <c r="B288" s="17" t="s">
        <v>590</v>
      </c>
      <c r="C288" s="16" t="s">
        <v>15</v>
      </c>
      <c r="D288" s="68" t="s">
        <v>413</v>
      </c>
      <c r="E288" s="85"/>
      <c r="F288" s="37"/>
      <c r="G288" t="s">
        <v>191</v>
      </c>
      <c r="H288" t="s">
        <v>192</v>
      </c>
      <c r="L288" t="s">
        <v>628</v>
      </c>
    </row>
    <row r="289" spans="1:12">
      <c r="A289" s="17"/>
      <c r="B289" s="17"/>
      <c r="C289" s="16" t="s">
        <v>15</v>
      </c>
      <c r="D289" s="68" t="s">
        <v>416</v>
      </c>
      <c r="E289" s="85"/>
      <c r="F289" s="37"/>
      <c r="G289" t="s">
        <v>191</v>
      </c>
      <c r="H289" t="s">
        <v>192</v>
      </c>
      <c r="L289" t="s">
        <v>628</v>
      </c>
    </row>
    <row r="290" spans="1:13">
      <c r="A290" s="17"/>
      <c r="B290" s="17" t="s">
        <v>595</v>
      </c>
      <c r="C290" s="16" t="s">
        <v>197</v>
      </c>
      <c r="D290" s="21" t="s">
        <v>500</v>
      </c>
      <c r="E290" s="85"/>
      <c r="F290" s="37"/>
      <c r="G290" t="s">
        <v>191</v>
      </c>
      <c r="H290" t="s">
        <v>192</v>
      </c>
      <c r="L290" t="s">
        <v>629</v>
      </c>
      <c r="M290" t="s">
        <v>71</v>
      </c>
    </row>
    <row r="291" spans="1:13">
      <c r="A291" s="17"/>
      <c r="B291" s="17"/>
      <c r="C291" s="16" t="s">
        <v>197</v>
      </c>
      <c r="D291" s="21" t="s">
        <v>597</v>
      </c>
      <c r="E291" s="85"/>
      <c r="F291" s="37"/>
      <c r="G291" t="s">
        <v>191</v>
      </c>
      <c r="H291" t="s">
        <v>192</v>
      </c>
      <c r="L291" t="s">
        <v>629</v>
      </c>
      <c r="M291" t="s">
        <v>598</v>
      </c>
    </row>
    <row r="292" spans="1:13">
      <c r="A292" s="17"/>
      <c r="B292" s="17"/>
      <c r="C292" s="16" t="s">
        <v>197</v>
      </c>
      <c r="D292" s="21" t="s">
        <v>599</v>
      </c>
      <c r="E292" s="85"/>
      <c r="F292" s="37"/>
      <c r="G292" t="s">
        <v>191</v>
      </c>
      <c r="H292" t="s">
        <v>192</v>
      </c>
      <c r="L292" t="s">
        <v>629</v>
      </c>
      <c r="M292" t="s">
        <v>600</v>
      </c>
    </row>
    <row r="293" spans="1:13">
      <c r="A293" s="17"/>
      <c r="B293" s="17"/>
      <c r="C293" s="16" t="s">
        <v>197</v>
      </c>
      <c r="D293" s="21" t="s">
        <v>601</v>
      </c>
      <c r="E293" s="85"/>
      <c r="F293" s="37"/>
      <c r="G293" t="s">
        <v>191</v>
      </c>
      <c r="H293" t="s">
        <v>192</v>
      </c>
      <c r="L293" t="s">
        <v>629</v>
      </c>
      <c r="M293" t="s">
        <v>602</v>
      </c>
    </row>
    <row r="294" spans="1:13">
      <c r="A294" s="17"/>
      <c r="B294" s="17"/>
      <c r="C294" s="16" t="s">
        <v>197</v>
      </c>
      <c r="D294" s="21" t="s">
        <v>603</v>
      </c>
      <c r="E294" s="85"/>
      <c r="F294" s="37"/>
      <c r="G294" t="s">
        <v>191</v>
      </c>
      <c r="H294" t="s">
        <v>192</v>
      </c>
      <c r="L294" t="s">
        <v>629</v>
      </c>
      <c r="M294" t="s">
        <v>604</v>
      </c>
    </row>
    <row r="295" spans="1:13">
      <c r="A295" s="17"/>
      <c r="B295" s="17"/>
      <c r="C295" s="16" t="s">
        <v>197</v>
      </c>
      <c r="D295" s="21" t="s">
        <v>605</v>
      </c>
      <c r="E295" s="85"/>
      <c r="F295" s="37"/>
      <c r="G295" t="s">
        <v>191</v>
      </c>
      <c r="H295" t="s">
        <v>192</v>
      </c>
      <c r="L295" t="s">
        <v>629</v>
      </c>
      <c r="M295" t="s">
        <v>606</v>
      </c>
    </row>
    <row r="296" spans="1:13">
      <c r="A296" s="17"/>
      <c r="B296" s="17" t="s">
        <v>607</v>
      </c>
      <c r="C296" s="16" t="s">
        <v>197</v>
      </c>
      <c r="D296" s="21" t="s">
        <v>500</v>
      </c>
      <c r="E296" s="85"/>
      <c r="F296" s="37"/>
      <c r="G296" t="s">
        <v>191</v>
      </c>
      <c r="H296" t="s">
        <v>192</v>
      </c>
      <c r="L296" t="s">
        <v>630</v>
      </c>
      <c r="M296" t="s">
        <v>71</v>
      </c>
    </row>
    <row r="297" spans="1:13">
      <c r="A297" s="17"/>
      <c r="B297" s="17"/>
      <c r="C297" s="16" t="s">
        <v>197</v>
      </c>
      <c r="D297" s="21" t="s">
        <v>597</v>
      </c>
      <c r="E297" s="85"/>
      <c r="F297" s="37"/>
      <c r="G297" t="s">
        <v>191</v>
      </c>
      <c r="H297" t="s">
        <v>192</v>
      </c>
      <c r="L297" t="s">
        <v>630</v>
      </c>
      <c r="M297" t="s">
        <v>598</v>
      </c>
    </row>
    <row r="298" spans="1:13">
      <c r="A298" s="17"/>
      <c r="B298" s="17"/>
      <c r="C298" s="16" t="s">
        <v>197</v>
      </c>
      <c r="D298" s="21" t="s">
        <v>599</v>
      </c>
      <c r="E298" s="85"/>
      <c r="F298" s="37"/>
      <c r="G298" t="s">
        <v>191</v>
      </c>
      <c r="H298" t="s">
        <v>192</v>
      </c>
      <c r="L298" t="s">
        <v>630</v>
      </c>
      <c r="M298" t="s">
        <v>600</v>
      </c>
    </row>
    <row r="299" spans="1:13">
      <c r="A299" s="17"/>
      <c r="B299" s="17"/>
      <c r="C299" s="16" t="s">
        <v>197</v>
      </c>
      <c r="D299" s="21" t="s">
        <v>601</v>
      </c>
      <c r="E299" s="85"/>
      <c r="F299" s="37"/>
      <c r="G299" t="s">
        <v>191</v>
      </c>
      <c r="H299" t="s">
        <v>192</v>
      </c>
      <c r="L299" t="s">
        <v>630</v>
      </c>
      <c r="M299" t="s">
        <v>602</v>
      </c>
    </row>
    <row r="300" spans="1:13">
      <c r="A300" s="17"/>
      <c r="B300" s="17"/>
      <c r="C300" s="16" t="s">
        <v>197</v>
      </c>
      <c r="D300" s="21" t="s">
        <v>603</v>
      </c>
      <c r="E300" s="85"/>
      <c r="F300" s="37"/>
      <c r="G300" t="s">
        <v>191</v>
      </c>
      <c r="H300" t="s">
        <v>192</v>
      </c>
      <c r="L300" t="s">
        <v>630</v>
      </c>
      <c r="M300" t="s">
        <v>604</v>
      </c>
    </row>
    <row r="301" spans="1:13">
      <c r="A301" s="17"/>
      <c r="B301" s="17"/>
      <c r="C301" s="16" t="s">
        <v>197</v>
      </c>
      <c r="D301" s="21" t="s">
        <v>605</v>
      </c>
      <c r="E301" s="85"/>
      <c r="F301" s="37"/>
      <c r="G301" t="s">
        <v>191</v>
      </c>
      <c r="H301" t="s">
        <v>192</v>
      </c>
      <c r="L301" t="s">
        <v>630</v>
      </c>
      <c r="M301" t="s">
        <v>606</v>
      </c>
    </row>
    <row r="302" spans="1:13">
      <c r="A302" s="17"/>
      <c r="B302" s="17" t="s">
        <v>609</v>
      </c>
      <c r="C302" s="16" t="s">
        <v>197</v>
      </c>
      <c r="D302" s="21" t="s">
        <v>500</v>
      </c>
      <c r="E302" s="85"/>
      <c r="F302" s="37"/>
      <c r="G302" t="s">
        <v>191</v>
      </c>
      <c r="H302" t="s">
        <v>192</v>
      </c>
      <c r="L302" t="s">
        <v>631</v>
      </c>
      <c r="M302" t="s">
        <v>71</v>
      </c>
    </row>
    <row r="303" spans="1:13">
      <c r="A303" s="17"/>
      <c r="B303" s="17"/>
      <c r="C303" s="16" t="s">
        <v>197</v>
      </c>
      <c r="D303" s="21" t="s">
        <v>597</v>
      </c>
      <c r="E303" s="85"/>
      <c r="F303" s="37"/>
      <c r="G303" t="s">
        <v>191</v>
      </c>
      <c r="H303" t="s">
        <v>192</v>
      </c>
      <c r="L303" t="s">
        <v>631</v>
      </c>
      <c r="M303" t="s">
        <v>598</v>
      </c>
    </row>
    <row r="304" spans="1:13">
      <c r="A304" s="17"/>
      <c r="B304" s="17"/>
      <c r="C304" s="16" t="s">
        <v>197</v>
      </c>
      <c r="D304" s="21" t="s">
        <v>599</v>
      </c>
      <c r="E304" s="85"/>
      <c r="F304" s="37"/>
      <c r="G304" t="s">
        <v>191</v>
      </c>
      <c r="H304" t="s">
        <v>192</v>
      </c>
      <c r="L304" t="s">
        <v>631</v>
      </c>
      <c r="M304" t="s">
        <v>600</v>
      </c>
    </row>
    <row r="305" spans="1:13">
      <c r="A305" s="17"/>
      <c r="B305" s="17"/>
      <c r="C305" s="16" t="s">
        <v>197</v>
      </c>
      <c r="D305" s="21" t="s">
        <v>601</v>
      </c>
      <c r="E305" s="85"/>
      <c r="F305" s="37"/>
      <c r="G305" t="s">
        <v>191</v>
      </c>
      <c r="H305" t="s">
        <v>192</v>
      </c>
      <c r="L305" t="s">
        <v>631</v>
      </c>
      <c r="M305" t="s">
        <v>602</v>
      </c>
    </row>
    <row r="306" spans="1:13">
      <c r="A306" s="17"/>
      <c r="B306" s="17"/>
      <c r="C306" s="16" t="s">
        <v>197</v>
      </c>
      <c r="D306" s="21" t="s">
        <v>603</v>
      </c>
      <c r="E306" s="85"/>
      <c r="F306" s="37"/>
      <c r="G306" t="s">
        <v>191</v>
      </c>
      <c r="H306" t="s">
        <v>192</v>
      </c>
      <c r="L306" t="s">
        <v>631</v>
      </c>
      <c r="M306" t="s">
        <v>604</v>
      </c>
    </row>
    <row r="307" spans="1:13">
      <c r="A307" s="17"/>
      <c r="B307" s="17"/>
      <c r="C307" s="16" t="s">
        <v>197</v>
      </c>
      <c r="D307" s="21" t="s">
        <v>605</v>
      </c>
      <c r="E307" s="85"/>
      <c r="F307" s="37"/>
      <c r="G307" t="s">
        <v>191</v>
      </c>
      <c r="H307" t="s">
        <v>192</v>
      </c>
      <c r="L307" t="s">
        <v>631</v>
      </c>
      <c r="M307" t="s">
        <v>606</v>
      </c>
    </row>
    <row r="308" spans="1:13">
      <c r="A308" s="17"/>
      <c r="B308" s="17" t="s">
        <v>611</v>
      </c>
      <c r="C308" s="16" t="s">
        <v>197</v>
      </c>
      <c r="D308" s="21" t="s">
        <v>500</v>
      </c>
      <c r="E308" s="85"/>
      <c r="F308" s="37"/>
      <c r="G308" t="s">
        <v>191</v>
      </c>
      <c r="H308" t="s">
        <v>192</v>
      </c>
      <c r="L308" t="s">
        <v>632</v>
      </c>
      <c r="M308" t="s">
        <v>71</v>
      </c>
    </row>
    <row r="309" spans="1:13">
      <c r="A309" s="17"/>
      <c r="B309" s="17"/>
      <c r="C309" s="16" t="s">
        <v>197</v>
      </c>
      <c r="D309" s="21" t="s">
        <v>597</v>
      </c>
      <c r="E309" s="85"/>
      <c r="F309" s="37"/>
      <c r="G309" t="s">
        <v>191</v>
      </c>
      <c r="H309" t="s">
        <v>192</v>
      </c>
      <c r="L309" t="s">
        <v>632</v>
      </c>
      <c r="M309" t="s">
        <v>598</v>
      </c>
    </row>
    <row r="310" spans="1:13">
      <c r="A310" s="17"/>
      <c r="B310" s="17"/>
      <c r="C310" s="16" t="s">
        <v>197</v>
      </c>
      <c r="D310" s="21" t="s">
        <v>599</v>
      </c>
      <c r="E310" s="85"/>
      <c r="F310" s="37"/>
      <c r="G310" t="s">
        <v>191</v>
      </c>
      <c r="H310" t="s">
        <v>192</v>
      </c>
      <c r="L310" t="s">
        <v>632</v>
      </c>
      <c r="M310" t="s">
        <v>600</v>
      </c>
    </row>
    <row r="311" spans="1:13">
      <c r="A311" s="17"/>
      <c r="B311" s="17"/>
      <c r="C311" s="16" t="s">
        <v>197</v>
      </c>
      <c r="D311" s="21" t="s">
        <v>601</v>
      </c>
      <c r="E311" s="85"/>
      <c r="F311" s="37"/>
      <c r="G311" t="s">
        <v>191</v>
      </c>
      <c r="H311" t="s">
        <v>192</v>
      </c>
      <c r="L311" t="s">
        <v>632</v>
      </c>
      <c r="M311" t="s">
        <v>602</v>
      </c>
    </row>
    <row r="312" spans="1:13">
      <c r="A312" s="17"/>
      <c r="B312" s="17"/>
      <c r="C312" s="16" t="s">
        <v>197</v>
      </c>
      <c r="D312" s="21" t="s">
        <v>603</v>
      </c>
      <c r="E312" s="85"/>
      <c r="F312" s="37"/>
      <c r="G312" t="s">
        <v>191</v>
      </c>
      <c r="H312" t="s">
        <v>192</v>
      </c>
      <c r="L312" t="s">
        <v>632</v>
      </c>
      <c r="M312" t="s">
        <v>604</v>
      </c>
    </row>
    <row r="313" spans="1:13">
      <c r="A313" s="17"/>
      <c r="B313" s="17"/>
      <c r="C313" s="16" t="s">
        <v>197</v>
      </c>
      <c r="D313" s="21" t="s">
        <v>605</v>
      </c>
      <c r="E313" s="85"/>
      <c r="F313" s="37"/>
      <c r="G313" t="s">
        <v>191</v>
      </c>
      <c r="H313" t="s">
        <v>192</v>
      </c>
      <c r="L313" t="s">
        <v>632</v>
      </c>
      <c r="M313" t="s">
        <v>606</v>
      </c>
    </row>
    <row r="314" spans="1:13">
      <c r="A314" s="17"/>
      <c r="B314" s="17" t="s">
        <v>613</v>
      </c>
      <c r="C314" s="16" t="s">
        <v>197</v>
      </c>
      <c r="D314" s="25" t="s">
        <v>614</v>
      </c>
      <c r="E314" s="85"/>
      <c r="F314" s="37"/>
      <c r="G314" t="s">
        <v>294</v>
      </c>
      <c r="H314" t="s">
        <v>192</v>
      </c>
      <c r="L314" t="s">
        <v>633</v>
      </c>
      <c r="M314" t="s">
        <v>219</v>
      </c>
    </row>
    <row r="315" spans="1:13">
      <c r="A315" s="17"/>
      <c r="B315" s="17"/>
      <c r="C315" s="16" t="s">
        <v>197</v>
      </c>
      <c r="D315" s="25" t="s">
        <v>616</v>
      </c>
      <c r="E315" s="85"/>
      <c r="F315" s="37"/>
      <c r="G315" t="s">
        <v>294</v>
      </c>
      <c r="H315" t="s">
        <v>192</v>
      </c>
      <c r="L315" t="s">
        <v>634</v>
      </c>
      <c r="M315" t="s">
        <v>219</v>
      </c>
    </row>
    <row r="316" spans="1:13">
      <c r="A316" s="17"/>
      <c r="B316" s="17"/>
      <c r="C316" s="16" t="s">
        <v>197</v>
      </c>
      <c r="D316" s="25" t="s">
        <v>618</v>
      </c>
      <c r="E316" s="85"/>
      <c r="F316" s="37"/>
      <c r="G316" t="s">
        <v>294</v>
      </c>
      <c r="H316" t="s">
        <v>192</v>
      </c>
      <c r="L316" t="s">
        <v>635</v>
      </c>
      <c r="M316" t="s">
        <v>219</v>
      </c>
    </row>
    <row r="317" spans="1:13">
      <c r="A317" s="17"/>
      <c r="B317" s="17"/>
      <c r="C317" s="16" t="s">
        <v>197</v>
      </c>
      <c r="D317" s="25" t="s">
        <v>620</v>
      </c>
      <c r="E317" s="85"/>
      <c r="F317" s="37"/>
      <c r="G317" t="s">
        <v>294</v>
      </c>
      <c r="H317" t="s">
        <v>192</v>
      </c>
      <c r="L317" t="s">
        <v>636</v>
      </c>
      <c r="M317" t="s">
        <v>219</v>
      </c>
    </row>
    <row r="318" spans="3:6">
      <c r="C318" s="22" t="s">
        <v>162</v>
      </c>
      <c r="D318" s="22"/>
      <c r="E318" s="92"/>
      <c r="F318" s="22"/>
    </row>
    <row r="319" s="31" customFormat="1" spans="1:6">
      <c r="A319" s="78" t="s">
        <v>437</v>
      </c>
      <c r="C319" s="36" t="s">
        <v>393</v>
      </c>
      <c r="D319" s="36" t="s">
        <v>16</v>
      </c>
      <c r="E319" s="95"/>
      <c r="F319" s="36"/>
    </row>
    <row r="320" spans="3:6">
      <c r="C320" s="22" t="s">
        <v>162</v>
      </c>
      <c r="D320" s="22"/>
      <c r="E320" s="92"/>
      <c r="F320" s="22"/>
    </row>
    <row r="321" spans="1:13">
      <c r="A321" s="17" t="s">
        <v>437</v>
      </c>
      <c r="B321" s="17" t="s">
        <v>486</v>
      </c>
      <c r="C321" s="16" t="s">
        <v>197</v>
      </c>
      <c r="D321" s="21" t="s">
        <v>487</v>
      </c>
      <c r="E321" s="85"/>
      <c r="F321" s="37"/>
      <c r="G321" t="s">
        <v>191</v>
      </c>
      <c r="H321" t="s">
        <v>201</v>
      </c>
      <c r="L321" t="s">
        <v>637</v>
      </c>
      <c r="M321">
        <v>1</v>
      </c>
    </row>
    <row r="322" spans="1:13">
      <c r="A322" s="17"/>
      <c r="B322" s="17"/>
      <c r="C322" s="16" t="s">
        <v>197</v>
      </c>
      <c r="D322" s="21" t="s">
        <v>489</v>
      </c>
      <c r="E322" s="85"/>
      <c r="F322" s="37"/>
      <c r="G322" t="s">
        <v>191</v>
      </c>
      <c r="H322" t="s">
        <v>201</v>
      </c>
      <c r="L322" t="s">
        <v>637</v>
      </c>
      <c r="M322">
        <v>2</v>
      </c>
    </row>
    <row r="323" ht="15.75" customHeight="1" spans="1:16">
      <c r="A323" s="17"/>
      <c r="B323" s="105" t="s">
        <v>490</v>
      </c>
      <c r="C323" s="16" t="s">
        <v>197</v>
      </c>
      <c r="D323" s="21" t="s">
        <v>492</v>
      </c>
      <c r="E323" s="85"/>
      <c r="F323" s="37"/>
      <c r="G323" t="s">
        <v>493</v>
      </c>
      <c r="L323" s="106" t="s">
        <v>638</v>
      </c>
      <c r="M323" s="106" t="s">
        <v>456</v>
      </c>
      <c r="N323" s="106"/>
      <c r="O323" s="107" t="s">
        <v>496</v>
      </c>
      <c r="P323" s="14" t="s">
        <v>497</v>
      </c>
    </row>
    <row r="324" spans="1:13">
      <c r="A324" s="17"/>
      <c r="B324" s="17" t="s">
        <v>639</v>
      </c>
      <c r="C324" s="16" t="s">
        <v>197</v>
      </c>
      <c r="D324" s="18" t="s">
        <v>500</v>
      </c>
      <c r="E324" s="85"/>
      <c r="F324" s="37"/>
      <c r="G324" t="s">
        <v>640</v>
      </c>
      <c r="H324" t="s">
        <v>192</v>
      </c>
      <c r="L324" t="s">
        <v>641</v>
      </c>
      <c r="M324" t="s">
        <v>71</v>
      </c>
    </row>
    <row r="325" spans="1:13">
      <c r="A325" s="17"/>
      <c r="B325" s="17"/>
      <c r="C325" s="16" t="s">
        <v>197</v>
      </c>
      <c r="D325" s="18" t="s">
        <v>642</v>
      </c>
      <c r="E325" s="85"/>
      <c r="F325" s="37"/>
      <c r="G325" t="s">
        <v>640</v>
      </c>
      <c r="H325" t="s">
        <v>192</v>
      </c>
      <c r="L325" t="s">
        <v>641</v>
      </c>
      <c r="M325" t="s">
        <v>643</v>
      </c>
    </row>
    <row r="326" spans="1:13">
      <c r="A326" s="17"/>
      <c r="B326" s="17"/>
      <c r="C326" s="16" t="s">
        <v>197</v>
      </c>
      <c r="D326" s="18" t="s">
        <v>528</v>
      </c>
      <c r="E326" s="85"/>
      <c r="F326" s="37"/>
      <c r="G326" t="s">
        <v>640</v>
      </c>
      <c r="H326" t="s">
        <v>192</v>
      </c>
      <c r="L326" t="s">
        <v>641</v>
      </c>
      <c r="M326" t="s">
        <v>529</v>
      </c>
    </row>
    <row r="327" spans="1:13">
      <c r="A327" s="17"/>
      <c r="B327" s="17" t="s">
        <v>644</v>
      </c>
      <c r="C327" s="16" t="s">
        <v>197</v>
      </c>
      <c r="D327" s="18" t="s">
        <v>500</v>
      </c>
      <c r="E327" s="85"/>
      <c r="F327" s="37"/>
      <c r="G327" t="s">
        <v>640</v>
      </c>
      <c r="H327" t="s">
        <v>192</v>
      </c>
      <c r="L327" t="s">
        <v>645</v>
      </c>
      <c r="M327" t="s">
        <v>71</v>
      </c>
    </row>
    <row r="328" spans="1:13">
      <c r="A328" s="17"/>
      <c r="B328" s="17"/>
      <c r="C328" s="16" t="s">
        <v>197</v>
      </c>
      <c r="D328" s="18" t="s">
        <v>642</v>
      </c>
      <c r="E328" s="85"/>
      <c r="F328" s="37"/>
      <c r="G328" t="s">
        <v>640</v>
      </c>
      <c r="H328" t="s">
        <v>192</v>
      </c>
      <c r="L328" t="s">
        <v>645</v>
      </c>
      <c r="M328" t="s">
        <v>643</v>
      </c>
    </row>
    <row r="329" spans="1:13">
      <c r="A329" s="17"/>
      <c r="B329" s="17"/>
      <c r="C329" s="16" t="s">
        <v>197</v>
      </c>
      <c r="D329" s="18" t="s">
        <v>528</v>
      </c>
      <c r="E329" s="85"/>
      <c r="F329" s="37"/>
      <c r="G329" t="s">
        <v>640</v>
      </c>
      <c r="H329" t="s">
        <v>192</v>
      </c>
      <c r="L329" t="s">
        <v>645</v>
      </c>
      <c r="M329" t="s">
        <v>529</v>
      </c>
    </row>
    <row r="330" spans="1:13">
      <c r="A330" s="17"/>
      <c r="B330" s="17" t="s">
        <v>646</v>
      </c>
      <c r="C330" s="16" t="s">
        <v>197</v>
      </c>
      <c r="D330" s="18" t="s">
        <v>500</v>
      </c>
      <c r="E330" s="85"/>
      <c r="F330" s="37"/>
      <c r="G330" t="s">
        <v>640</v>
      </c>
      <c r="H330" t="s">
        <v>192</v>
      </c>
      <c r="L330" t="s">
        <v>647</v>
      </c>
      <c r="M330" t="s">
        <v>71</v>
      </c>
    </row>
    <row r="331" spans="1:13">
      <c r="A331" s="17"/>
      <c r="B331" s="17"/>
      <c r="C331" s="16" t="s">
        <v>197</v>
      </c>
      <c r="D331" s="18" t="s">
        <v>642</v>
      </c>
      <c r="E331" s="85"/>
      <c r="F331" s="37"/>
      <c r="G331" t="s">
        <v>640</v>
      </c>
      <c r="H331" t="s">
        <v>192</v>
      </c>
      <c r="L331" t="s">
        <v>647</v>
      </c>
      <c r="M331" t="s">
        <v>643</v>
      </c>
    </row>
    <row r="332" spans="1:13">
      <c r="A332" s="17"/>
      <c r="B332" s="17"/>
      <c r="C332" s="16" t="s">
        <v>197</v>
      </c>
      <c r="D332" s="18" t="s">
        <v>528</v>
      </c>
      <c r="E332" s="85"/>
      <c r="F332" s="37"/>
      <c r="G332" t="s">
        <v>640</v>
      </c>
      <c r="H332" t="s">
        <v>192</v>
      </c>
      <c r="L332" t="s">
        <v>647</v>
      </c>
      <c r="M332" t="s">
        <v>529</v>
      </c>
    </row>
    <row r="333" spans="1:13">
      <c r="A333" s="17"/>
      <c r="B333" s="17" t="s">
        <v>648</v>
      </c>
      <c r="C333" s="16" t="s">
        <v>197</v>
      </c>
      <c r="D333" s="18" t="s">
        <v>500</v>
      </c>
      <c r="E333" s="85"/>
      <c r="F333" s="37"/>
      <c r="G333" t="s">
        <v>640</v>
      </c>
      <c r="H333" t="s">
        <v>192</v>
      </c>
      <c r="L333" t="s">
        <v>649</v>
      </c>
      <c r="M333" t="s">
        <v>71</v>
      </c>
    </row>
    <row r="334" spans="1:13">
      <c r="A334" s="17"/>
      <c r="B334" s="17"/>
      <c r="C334" s="16" t="s">
        <v>197</v>
      </c>
      <c r="D334" s="18" t="s">
        <v>642</v>
      </c>
      <c r="E334" s="85"/>
      <c r="F334" s="37"/>
      <c r="G334" t="s">
        <v>640</v>
      </c>
      <c r="H334" t="s">
        <v>192</v>
      </c>
      <c r="L334" t="s">
        <v>649</v>
      </c>
      <c r="M334" t="s">
        <v>643</v>
      </c>
    </row>
    <row r="335" spans="1:13">
      <c r="A335" s="17"/>
      <c r="B335" s="17"/>
      <c r="C335" s="16" t="s">
        <v>197</v>
      </c>
      <c r="D335" s="18" t="s">
        <v>528</v>
      </c>
      <c r="E335" s="85"/>
      <c r="F335" s="37"/>
      <c r="G335" t="s">
        <v>640</v>
      </c>
      <c r="H335" t="s">
        <v>192</v>
      </c>
      <c r="L335" t="s">
        <v>649</v>
      </c>
      <c r="M335" t="s">
        <v>529</v>
      </c>
    </row>
    <row r="336" spans="1:13">
      <c r="A336" s="17"/>
      <c r="B336" s="17" t="s">
        <v>650</v>
      </c>
      <c r="C336" s="16" t="s">
        <v>197</v>
      </c>
      <c r="D336" s="18" t="s">
        <v>500</v>
      </c>
      <c r="E336" s="85"/>
      <c r="F336" s="37"/>
      <c r="G336" t="s">
        <v>640</v>
      </c>
      <c r="H336" t="s">
        <v>192</v>
      </c>
      <c r="L336" t="s">
        <v>651</v>
      </c>
      <c r="M336" t="s">
        <v>71</v>
      </c>
    </row>
    <row r="337" spans="1:13">
      <c r="A337" s="17"/>
      <c r="B337" s="17"/>
      <c r="C337" s="16" t="s">
        <v>197</v>
      </c>
      <c r="D337" s="18" t="s">
        <v>642</v>
      </c>
      <c r="E337" s="85"/>
      <c r="F337" s="37"/>
      <c r="G337" t="s">
        <v>640</v>
      </c>
      <c r="H337" t="s">
        <v>192</v>
      </c>
      <c r="L337" t="s">
        <v>651</v>
      </c>
      <c r="M337" t="s">
        <v>643</v>
      </c>
    </row>
    <row r="338" spans="1:13">
      <c r="A338" s="17"/>
      <c r="B338" s="17"/>
      <c r="C338" s="16" t="s">
        <v>197</v>
      </c>
      <c r="D338" s="18" t="s">
        <v>528</v>
      </c>
      <c r="E338" s="85"/>
      <c r="F338" s="37"/>
      <c r="G338" t="s">
        <v>640</v>
      </c>
      <c r="H338" t="s">
        <v>192</v>
      </c>
      <c r="L338" t="s">
        <v>651</v>
      </c>
      <c r="M338" t="s">
        <v>529</v>
      </c>
    </row>
    <row r="339" spans="1:13">
      <c r="A339" s="17"/>
      <c r="B339" s="17" t="s">
        <v>521</v>
      </c>
      <c r="C339" s="16" t="s">
        <v>197</v>
      </c>
      <c r="D339" s="18" t="s">
        <v>500</v>
      </c>
      <c r="E339" s="85"/>
      <c r="F339" s="37"/>
      <c r="G339" t="s">
        <v>640</v>
      </c>
      <c r="H339" t="s">
        <v>192</v>
      </c>
      <c r="L339" t="s">
        <v>652</v>
      </c>
      <c r="M339" t="s">
        <v>71</v>
      </c>
    </row>
    <row r="340" spans="1:27">
      <c r="A340" s="17"/>
      <c r="B340" s="17"/>
      <c r="C340" s="16" t="s">
        <v>197</v>
      </c>
      <c r="D340" s="18" t="s">
        <v>525</v>
      </c>
      <c r="E340" s="85"/>
      <c r="F340" s="37"/>
      <c r="G340" t="s">
        <v>640</v>
      </c>
      <c r="H340" t="s">
        <v>192</v>
      </c>
      <c r="L340" t="s">
        <v>652</v>
      </c>
      <c r="M340" t="s">
        <v>526</v>
      </c>
      <c r="AA340" t="s">
        <v>527</v>
      </c>
    </row>
    <row r="341" spans="1:13">
      <c r="A341" s="17"/>
      <c r="B341" s="17"/>
      <c r="C341" s="16" t="s">
        <v>197</v>
      </c>
      <c r="D341" s="18" t="s">
        <v>523</v>
      </c>
      <c r="E341" s="85"/>
      <c r="F341" s="37"/>
      <c r="G341" t="s">
        <v>640</v>
      </c>
      <c r="H341" t="s">
        <v>192</v>
      </c>
      <c r="L341" t="s">
        <v>652</v>
      </c>
      <c r="M341" t="s">
        <v>524</v>
      </c>
    </row>
    <row r="342" spans="1:13">
      <c r="A342" s="17"/>
      <c r="B342" s="17"/>
      <c r="C342" s="16" t="s">
        <v>197</v>
      </c>
      <c r="D342" s="18" t="s">
        <v>653</v>
      </c>
      <c r="E342" s="85"/>
      <c r="F342" s="37"/>
      <c r="G342" t="s">
        <v>640</v>
      </c>
      <c r="H342" t="s">
        <v>192</v>
      </c>
      <c r="L342" t="s">
        <v>652</v>
      </c>
      <c r="M342" t="s">
        <v>654</v>
      </c>
    </row>
    <row r="343" spans="1:13">
      <c r="A343" s="17"/>
      <c r="B343" s="17"/>
      <c r="C343" s="16" t="s">
        <v>197</v>
      </c>
      <c r="D343" s="18" t="s">
        <v>528</v>
      </c>
      <c r="E343" s="85"/>
      <c r="F343" s="37"/>
      <c r="G343" t="s">
        <v>640</v>
      </c>
      <c r="H343" t="s">
        <v>192</v>
      </c>
      <c r="L343" t="s">
        <v>652</v>
      </c>
      <c r="M343" t="s">
        <v>529</v>
      </c>
    </row>
    <row r="344" spans="1:13">
      <c r="A344" s="17"/>
      <c r="B344" s="17" t="s">
        <v>530</v>
      </c>
      <c r="C344" s="16" t="s">
        <v>197</v>
      </c>
      <c r="D344" s="18" t="s">
        <v>500</v>
      </c>
      <c r="E344" s="85"/>
      <c r="F344" s="37"/>
      <c r="G344" t="s">
        <v>640</v>
      </c>
      <c r="H344" t="s">
        <v>192</v>
      </c>
      <c r="L344" t="s">
        <v>655</v>
      </c>
      <c r="M344" t="s">
        <v>71</v>
      </c>
    </row>
    <row r="345" spans="1:27">
      <c r="A345" s="17"/>
      <c r="B345" s="17"/>
      <c r="C345" s="16" t="s">
        <v>197</v>
      </c>
      <c r="D345" s="18" t="s">
        <v>525</v>
      </c>
      <c r="E345" s="85"/>
      <c r="F345" s="37"/>
      <c r="G345" t="s">
        <v>640</v>
      </c>
      <c r="H345" t="s">
        <v>192</v>
      </c>
      <c r="L345" t="s">
        <v>655</v>
      </c>
      <c r="M345" t="s">
        <v>526</v>
      </c>
      <c r="AA345" t="s">
        <v>527</v>
      </c>
    </row>
    <row r="346" spans="1:13">
      <c r="A346" s="17"/>
      <c r="B346" s="17"/>
      <c r="C346" s="16" t="s">
        <v>197</v>
      </c>
      <c r="D346" s="18" t="s">
        <v>523</v>
      </c>
      <c r="E346" s="85"/>
      <c r="F346" s="37"/>
      <c r="G346" t="s">
        <v>640</v>
      </c>
      <c r="H346" t="s">
        <v>192</v>
      </c>
      <c r="L346" t="s">
        <v>655</v>
      </c>
      <c r="M346" t="s">
        <v>524</v>
      </c>
    </row>
    <row r="347" spans="1:13">
      <c r="A347" s="17"/>
      <c r="B347" s="17"/>
      <c r="C347" s="16" t="s">
        <v>197</v>
      </c>
      <c r="D347" s="18" t="s">
        <v>653</v>
      </c>
      <c r="E347" s="85"/>
      <c r="F347" s="37"/>
      <c r="G347" t="s">
        <v>640</v>
      </c>
      <c r="H347" t="s">
        <v>192</v>
      </c>
      <c r="L347" t="s">
        <v>655</v>
      </c>
      <c r="M347" t="s">
        <v>654</v>
      </c>
    </row>
    <row r="348" spans="1:13">
      <c r="A348" s="17"/>
      <c r="B348" s="17"/>
      <c r="C348" s="16" t="s">
        <v>197</v>
      </c>
      <c r="D348" s="18" t="s">
        <v>528</v>
      </c>
      <c r="E348" s="85"/>
      <c r="F348" s="37"/>
      <c r="G348" t="s">
        <v>640</v>
      </c>
      <c r="H348" t="s">
        <v>192</v>
      </c>
      <c r="L348" t="s">
        <v>655</v>
      </c>
      <c r="M348" t="s">
        <v>529</v>
      </c>
    </row>
    <row r="349" spans="1:27">
      <c r="A349" s="17"/>
      <c r="B349" s="17" t="s">
        <v>532</v>
      </c>
      <c r="C349" s="16" t="s">
        <v>197</v>
      </c>
      <c r="D349" s="18" t="s">
        <v>500</v>
      </c>
      <c r="E349" s="85"/>
      <c r="F349" s="37"/>
      <c r="G349" t="s">
        <v>640</v>
      </c>
      <c r="H349" t="s">
        <v>192</v>
      </c>
      <c r="L349" t="s">
        <v>656</v>
      </c>
      <c r="M349" t="s">
        <v>71</v>
      </c>
      <c r="AA349" t="s">
        <v>527</v>
      </c>
    </row>
    <row r="350" spans="1:13">
      <c r="A350" s="17"/>
      <c r="B350" s="17"/>
      <c r="C350" s="16" t="s">
        <v>197</v>
      </c>
      <c r="D350" s="18" t="s">
        <v>525</v>
      </c>
      <c r="E350" s="85"/>
      <c r="F350" s="37"/>
      <c r="G350" t="s">
        <v>640</v>
      </c>
      <c r="H350" t="s">
        <v>192</v>
      </c>
      <c r="L350" t="s">
        <v>656</v>
      </c>
      <c r="M350" t="s">
        <v>526</v>
      </c>
    </row>
    <row r="351" spans="1:13">
      <c r="A351" s="17"/>
      <c r="B351" s="17"/>
      <c r="C351" s="16" t="s">
        <v>197</v>
      </c>
      <c r="D351" s="18" t="s">
        <v>523</v>
      </c>
      <c r="E351" s="85"/>
      <c r="F351" s="37"/>
      <c r="G351" t="s">
        <v>640</v>
      </c>
      <c r="H351" t="s">
        <v>192</v>
      </c>
      <c r="L351" t="s">
        <v>656</v>
      </c>
      <c r="M351" t="s">
        <v>524</v>
      </c>
    </row>
    <row r="352" spans="1:27">
      <c r="A352" s="17"/>
      <c r="B352" s="17"/>
      <c r="C352" s="16" t="s">
        <v>197</v>
      </c>
      <c r="D352" s="18" t="s">
        <v>653</v>
      </c>
      <c r="E352" s="85"/>
      <c r="F352" s="37"/>
      <c r="G352" t="s">
        <v>640</v>
      </c>
      <c r="H352" t="s">
        <v>192</v>
      </c>
      <c r="L352" t="s">
        <v>656</v>
      </c>
      <c r="M352" t="s">
        <v>654</v>
      </c>
      <c r="AA352" t="s">
        <v>527</v>
      </c>
    </row>
    <row r="353" spans="1:13">
      <c r="A353" s="17"/>
      <c r="B353" s="17"/>
      <c r="C353" s="16" t="s">
        <v>197</v>
      </c>
      <c r="D353" s="18" t="s">
        <v>528</v>
      </c>
      <c r="E353" s="85"/>
      <c r="F353" s="37"/>
      <c r="G353" t="s">
        <v>640</v>
      </c>
      <c r="H353" t="s">
        <v>192</v>
      </c>
      <c r="L353" t="s">
        <v>656</v>
      </c>
      <c r="M353" t="s">
        <v>529</v>
      </c>
    </row>
    <row r="354" spans="1:13">
      <c r="A354" s="17"/>
      <c r="B354" s="17" t="s">
        <v>534</v>
      </c>
      <c r="C354" s="16" t="s">
        <v>197</v>
      </c>
      <c r="D354" s="18" t="s">
        <v>500</v>
      </c>
      <c r="E354" s="85"/>
      <c r="F354" s="37"/>
      <c r="G354" t="s">
        <v>640</v>
      </c>
      <c r="H354" t="s">
        <v>192</v>
      </c>
      <c r="L354" t="s">
        <v>657</v>
      </c>
      <c r="M354" t="s">
        <v>71</v>
      </c>
    </row>
    <row r="355" spans="1:13">
      <c r="A355" s="17"/>
      <c r="B355" s="17"/>
      <c r="C355" s="16" t="s">
        <v>197</v>
      </c>
      <c r="D355" s="18" t="s">
        <v>525</v>
      </c>
      <c r="E355" s="85"/>
      <c r="F355" s="37"/>
      <c r="G355" t="s">
        <v>640</v>
      </c>
      <c r="H355" t="s">
        <v>192</v>
      </c>
      <c r="L355" t="s">
        <v>657</v>
      </c>
      <c r="M355" t="s">
        <v>526</v>
      </c>
    </row>
    <row r="356" spans="1:13">
      <c r="A356" s="17"/>
      <c r="B356" s="17"/>
      <c r="C356" s="16" t="s">
        <v>197</v>
      </c>
      <c r="D356" s="18" t="s">
        <v>523</v>
      </c>
      <c r="E356" s="85"/>
      <c r="F356" s="37"/>
      <c r="G356" t="s">
        <v>640</v>
      </c>
      <c r="H356" t="s">
        <v>192</v>
      </c>
      <c r="L356" t="s">
        <v>657</v>
      </c>
      <c r="M356" t="s">
        <v>524</v>
      </c>
    </row>
    <row r="357" spans="1:13">
      <c r="A357" s="17"/>
      <c r="B357" s="17"/>
      <c r="C357" s="16" t="s">
        <v>197</v>
      </c>
      <c r="D357" s="18" t="s">
        <v>653</v>
      </c>
      <c r="E357" s="85"/>
      <c r="F357" s="37"/>
      <c r="G357" t="s">
        <v>640</v>
      </c>
      <c r="H357" t="s">
        <v>192</v>
      </c>
      <c r="L357" t="s">
        <v>657</v>
      </c>
      <c r="M357" t="s">
        <v>654</v>
      </c>
    </row>
    <row r="358" spans="1:13">
      <c r="A358" s="17"/>
      <c r="B358" s="17"/>
      <c r="C358" s="16" t="s">
        <v>197</v>
      </c>
      <c r="D358" s="18" t="s">
        <v>528</v>
      </c>
      <c r="E358" s="85"/>
      <c r="F358" s="37"/>
      <c r="G358" t="s">
        <v>640</v>
      </c>
      <c r="H358" t="s">
        <v>192</v>
      </c>
      <c r="L358" t="s">
        <v>657</v>
      </c>
      <c r="M358" t="s">
        <v>529</v>
      </c>
    </row>
    <row r="359" spans="1:27">
      <c r="A359" s="17"/>
      <c r="B359" s="17" t="s">
        <v>536</v>
      </c>
      <c r="C359" s="16" t="s">
        <v>197</v>
      </c>
      <c r="D359" s="18" t="s">
        <v>500</v>
      </c>
      <c r="E359" s="85"/>
      <c r="F359" s="37"/>
      <c r="G359" t="s">
        <v>640</v>
      </c>
      <c r="H359" t="s">
        <v>192</v>
      </c>
      <c r="L359" t="s">
        <v>658</v>
      </c>
      <c r="M359" t="s">
        <v>71</v>
      </c>
      <c r="AA359" t="s">
        <v>527</v>
      </c>
    </row>
    <row r="360" spans="1:13">
      <c r="A360" s="17"/>
      <c r="B360" s="17"/>
      <c r="C360" s="16" t="s">
        <v>197</v>
      </c>
      <c r="D360" s="18" t="s">
        <v>525</v>
      </c>
      <c r="E360" s="85"/>
      <c r="F360" s="37"/>
      <c r="G360" t="s">
        <v>640</v>
      </c>
      <c r="H360" t="s">
        <v>192</v>
      </c>
      <c r="L360" t="s">
        <v>658</v>
      </c>
      <c r="M360" t="s">
        <v>526</v>
      </c>
    </row>
    <row r="361" spans="1:13">
      <c r="A361" s="17"/>
      <c r="B361" s="17"/>
      <c r="C361" s="16" t="s">
        <v>197</v>
      </c>
      <c r="D361" s="18" t="s">
        <v>523</v>
      </c>
      <c r="E361" s="85"/>
      <c r="F361" s="37"/>
      <c r="G361" t="s">
        <v>640</v>
      </c>
      <c r="H361" t="s">
        <v>192</v>
      </c>
      <c r="L361" t="s">
        <v>658</v>
      </c>
      <c r="M361" t="s">
        <v>524</v>
      </c>
    </row>
    <row r="362" spans="1:13">
      <c r="A362" s="17"/>
      <c r="B362" s="17"/>
      <c r="C362" s="16" t="s">
        <v>197</v>
      </c>
      <c r="D362" s="18" t="s">
        <v>653</v>
      </c>
      <c r="E362" s="85"/>
      <c r="F362" s="37"/>
      <c r="G362" t="s">
        <v>640</v>
      </c>
      <c r="H362" t="s">
        <v>192</v>
      </c>
      <c r="L362" t="s">
        <v>658</v>
      </c>
      <c r="M362" t="s">
        <v>654</v>
      </c>
    </row>
    <row r="363" spans="1:13">
      <c r="A363" s="17"/>
      <c r="B363" s="17"/>
      <c r="C363" s="16" t="s">
        <v>197</v>
      </c>
      <c r="D363" s="18" t="s">
        <v>528</v>
      </c>
      <c r="E363" s="85"/>
      <c r="F363" s="37"/>
      <c r="G363" t="s">
        <v>640</v>
      </c>
      <c r="H363" t="s">
        <v>192</v>
      </c>
      <c r="L363" t="s">
        <v>658</v>
      </c>
      <c r="M363" t="s">
        <v>529</v>
      </c>
    </row>
    <row r="364" spans="1:13">
      <c r="A364" s="17"/>
      <c r="B364" s="17" t="s">
        <v>538</v>
      </c>
      <c r="C364" s="16" t="s">
        <v>197</v>
      </c>
      <c r="D364" s="18" t="s">
        <v>500</v>
      </c>
      <c r="E364" s="85"/>
      <c r="F364" s="37"/>
      <c r="G364" t="s">
        <v>640</v>
      </c>
      <c r="H364" t="s">
        <v>192</v>
      </c>
      <c r="L364" t="s">
        <v>659</v>
      </c>
      <c r="M364" t="s">
        <v>71</v>
      </c>
    </row>
    <row r="365" spans="1:13">
      <c r="A365" s="17"/>
      <c r="B365" s="17"/>
      <c r="C365" s="16" t="s">
        <v>197</v>
      </c>
      <c r="D365" s="18" t="s">
        <v>525</v>
      </c>
      <c r="E365" s="85"/>
      <c r="F365" s="37"/>
      <c r="G365" t="s">
        <v>640</v>
      </c>
      <c r="H365" t="s">
        <v>192</v>
      </c>
      <c r="L365" t="s">
        <v>659</v>
      </c>
      <c r="M365" t="s">
        <v>526</v>
      </c>
    </row>
    <row r="366" spans="1:27">
      <c r="A366" s="17"/>
      <c r="B366" s="17"/>
      <c r="C366" s="16" t="s">
        <v>197</v>
      </c>
      <c r="D366" s="18" t="s">
        <v>523</v>
      </c>
      <c r="E366" s="85"/>
      <c r="F366" s="37"/>
      <c r="G366" t="s">
        <v>640</v>
      </c>
      <c r="H366" t="s">
        <v>192</v>
      </c>
      <c r="L366" t="s">
        <v>659</v>
      </c>
      <c r="M366" t="s">
        <v>524</v>
      </c>
      <c r="AA366" t="s">
        <v>527</v>
      </c>
    </row>
    <row r="367" spans="1:13">
      <c r="A367" s="17"/>
      <c r="B367" s="17"/>
      <c r="C367" s="16" t="s">
        <v>197</v>
      </c>
      <c r="D367" s="18" t="s">
        <v>653</v>
      </c>
      <c r="E367" s="85"/>
      <c r="F367" s="37"/>
      <c r="G367" t="s">
        <v>640</v>
      </c>
      <c r="H367" t="s">
        <v>192</v>
      </c>
      <c r="L367" t="s">
        <v>659</v>
      </c>
      <c r="M367" t="s">
        <v>654</v>
      </c>
    </row>
    <row r="368" spans="1:13">
      <c r="A368" s="17"/>
      <c r="B368" s="17"/>
      <c r="C368" s="16" t="s">
        <v>197</v>
      </c>
      <c r="D368" s="18" t="s">
        <v>528</v>
      </c>
      <c r="E368" s="85"/>
      <c r="F368" s="37"/>
      <c r="G368" t="s">
        <v>640</v>
      </c>
      <c r="H368" t="s">
        <v>192</v>
      </c>
      <c r="L368" t="s">
        <v>659</v>
      </c>
      <c r="M368" t="s">
        <v>529</v>
      </c>
    </row>
    <row r="369" spans="1:13">
      <c r="A369" s="17"/>
      <c r="B369" s="17" t="s">
        <v>540</v>
      </c>
      <c r="C369" s="16" t="s">
        <v>197</v>
      </c>
      <c r="D369" s="18" t="s">
        <v>500</v>
      </c>
      <c r="E369" s="85"/>
      <c r="F369" s="37"/>
      <c r="G369" t="s">
        <v>640</v>
      </c>
      <c r="H369" t="s">
        <v>192</v>
      </c>
      <c r="L369" t="s">
        <v>660</v>
      </c>
      <c r="M369" t="s">
        <v>71</v>
      </c>
    </row>
    <row r="370" spans="1:13">
      <c r="A370" s="17"/>
      <c r="B370" s="17"/>
      <c r="C370" s="16" t="s">
        <v>197</v>
      </c>
      <c r="D370" s="18" t="s">
        <v>525</v>
      </c>
      <c r="E370" s="85"/>
      <c r="F370" s="37"/>
      <c r="G370" t="s">
        <v>640</v>
      </c>
      <c r="H370" t="s">
        <v>192</v>
      </c>
      <c r="L370" t="s">
        <v>660</v>
      </c>
      <c r="M370" t="s">
        <v>526</v>
      </c>
    </row>
    <row r="371" spans="1:13">
      <c r="A371" s="17"/>
      <c r="B371" s="17"/>
      <c r="C371" s="16" t="s">
        <v>197</v>
      </c>
      <c r="D371" s="18" t="s">
        <v>523</v>
      </c>
      <c r="E371" s="85"/>
      <c r="F371" s="37"/>
      <c r="G371" t="s">
        <v>640</v>
      </c>
      <c r="H371" t="s">
        <v>192</v>
      </c>
      <c r="L371" t="s">
        <v>660</v>
      </c>
      <c r="M371" t="s">
        <v>524</v>
      </c>
    </row>
    <row r="372" spans="1:13">
      <c r="A372" s="17"/>
      <c r="B372" s="17"/>
      <c r="C372" s="16" t="s">
        <v>197</v>
      </c>
      <c r="D372" s="18" t="s">
        <v>653</v>
      </c>
      <c r="E372" s="85"/>
      <c r="F372" s="37"/>
      <c r="G372" t="s">
        <v>640</v>
      </c>
      <c r="H372" t="s">
        <v>192</v>
      </c>
      <c r="L372" t="s">
        <v>660</v>
      </c>
      <c r="M372" t="s">
        <v>654</v>
      </c>
    </row>
    <row r="373" spans="1:27">
      <c r="A373" s="17"/>
      <c r="B373" s="17"/>
      <c r="C373" s="16" t="s">
        <v>197</v>
      </c>
      <c r="D373" s="18" t="s">
        <v>528</v>
      </c>
      <c r="E373" s="85"/>
      <c r="F373" s="37"/>
      <c r="G373" t="s">
        <v>640</v>
      </c>
      <c r="H373" t="s">
        <v>192</v>
      </c>
      <c r="L373" t="s">
        <v>660</v>
      </c>
      <c r="M373" t="s">
        <v>529</v>
      </c>
      <c r="AA373" t="s">
        <v>527</v>
      </c>
    </row>
    <row r="374" spans="1:13">
      <c r="A374" s="17"/>
      <c r="B374" s="17" t="s">
        <v>542</v>
      </c>
      <c r="C374" s="16" t="s">
        <v>197</v>
      </c>
      <c r="D374" s="18" t="s">
        <v>500</v>
      </c>
      <c r="E374" s="85"/>
      <c r="F374" s="37"/>
      <c r="G374" t="s">
        <v>640</v>
      </c>
      <c r="H374" t="s">
        <v>192</v>
      </c>
      <c r="L374" t="s">
        <v>661</v>
      </c>
      <c r="M374" t="s">
        <v>71</v>
      </c>
    </row>
    <row r="375" spans="1:13">
      <c r="A375" s="17"/>
      <c r="B375" s="17"/>
      <c r="C375" s="16" t="s">
        <v>197</v>
      </c>
      <c r="D375" s="18" t="s">
        <v>525</v>
      </c>
      <c r="E375" s="85"/>
      <c r="F375" s="37"/>
      <c r="G375" t="s">
        <v>640</v>
      </c>
      <c r="H375" t="s">
        <v>192</v>
      </c>
      <c r="L375" t="s">
        <v>661</v>
      </c>
      <c r="M375" t="s">
        <v>526</v>
      </c>
    </row>
    <row r="376" spans="1:13">
      <c r="A376" s="17"/>
      <c r="B376" s="17"/>
      <c r="C376" s="16" t="s">
        <v>197</v>
      </c>
      <c r="D376" s="18" t="s">
        <v>523</v>
      </c>
      <c r="E376" s="85"/>
      <c r="F376" s="37"/>
      <c r="G376" t="s">
        <v>640</v>
      </c>
      <c r="H376" t="s">
        <v>192</v>
      </c>
      <c r="L376" t="s">
        <v>661</v>
      </c>
      <c r="M376" t="s">
        <v>524</v>
      </c>
    </row>
    <row r="377" spans="1:13">
      <c r="A377" s="17"/>
      <c r="B377" s="17"/>
      <c r="C377" s="16" t="s">
        <v>197</v>
      </c>
      <c r="D377" s="18" t="s">
        <v>653</v>
      </c>
      <c r="E377" s="85"/>
      <c r="F377" s="37"/>
      <c r="G377" t="s">
        <v>640</v>
      </c>
      <c r="H377" t="s">
        <v>192</v>
      </c>
      <c r="L377" t="s">
        <v>661</v>
      </c>
      <c r="M377" t="s">
        <v>654</v>
      </c>
    </row>
    <row r="378" spans="1:13">
      <c r="A378" s="17"/>
      <c r="B378" s="17"/>
      <c r="C378" s="16" t="s">
        <v>197</v>
      </c>
      <c r="D378" s="18" t="s">
        <v>528</v>
      </c>
      <c r="E378" s="85"/>
      <c r="F378" s="37"/>
      <c r="G378" t="s">
        <v>640</v>
      </c>
      <c r="H378" t="s">
        <v>192</v>
      </c>
      <c r="L378" t="s">
        <v>661</v>
      </c>
      <c r="M378" t="s">
        <v>529</v>
      </c>
    </row>
    <row r="379" spans="1:13">
      <c r="A379" s="17"/>
      <c r="B379" s="17" t="s">
        <v>662</v>
      </c>
      <c r="C379" s="16" t="s">
        <v>197</v>
      </c>
      <c r="D379" s="18" t="s">
        <v>413</v>
      </c>
      <c r="E379" s="85"/>
      <c r="F379" s="37"/>
      <c r="G379" t="s">
        <v>640</v>
      </c>
      <c r="H379" t="s">
        <v>192</v>
      </c>
      <c r="L379" t="s">
        <v>663</v>
      </c>
      <c r="M379" t="s">
        <v>71</v>
      </c>
    </row>
    <row r="380" spans="1:13">
      <c r="A380" s="17"/>
      <c r="B380" s="17"/>
      <c r="C380" s="16" t="s">
        <v>197</v>
      </c>
      <c r="D380" s="18" t="s">
        <v>416</v>
      </c>
      <c r="E380" s="85"/>
      <c r="F380" s="37"/>
      <c r="G380" t="s">
        <v>640</v>
      </c>
      <c r="H380" t="s">
        <v>192</v>
      </c>
      <c r="L380" t="s">
        <v>663</v>
      </c>
      <c r="M380" t="s">
        <v>664</v>
      </c>
    </row>
    <row r="381" spans="1:13">
      <c r="A381" s="17"/>
      <c r="B381" s="17" t="s">
        <v>665</v>
      </c>
      <c r="C381" s="16" t="s">
        <v>197</v>
      </c>
      <c r="D381" s="18" t="s">
        <v>413</v>
      </c>
      <c r="E381" s="85"/>
      <c r="F381" s="37"/>
      <c r="G381" t="s">
        <v>640</v>
      </c>
      <c r="H381" t="s">
        <v>192</v>
      </c>
      <c r="L381" t="s">
        <v>666</v>
      </c>
      <c r="M381" t="s">
        <v>71</v>
      </c>
    </row>
    <row r="382" spans="1:13">
      <c r="A382" s="17"/>
      <c r="B382" s="17"/>
      <c r="C382" s="16" t="s">
        <v>197</v>
      </c>
      <c r="D382" s="18" t="s">
        <v>416</v>
      </c>
      <c r="E382" s="85"/>
      <c r="F382" s="37"/>
      <c r="G382" t="s">
        <v>640</v>
      </c>
      <c r="H382" t="s">
        <v>192</v>
      </c>
      <c r="L382" t="s">
        <v>666</v>
      </c>
      <c r="M382" t="s">
        <v>664</v>
      </c>
    </row>
    <row r="383" ht="15" customHeight="1" spans="1:16">
      <c r="A383" s="17"/>
      <c r="B383" s="105" t="s">
        <v>544</v>
      </c>
      <c r="C383" s="16" t="s">
        <v>197</v>
      </c>
      <c r="D383" s="21" t="s">
        <v>492</v>
      </c>
      <c r="E383" s="85"/>
      <c r="F383" s="37"/>
      <c r="G383" t="s">
        <v>0</v>
      </c>
      <c r="L383" s="106" t="s">
        <v>667</v>
      </c>
      <c r="M383" s="106" t="s">
        <v>456</v>
      </c>
      <c r="N383" s="106"/>
      <c r="O383" s="107" t="s">
        <v>496</v>
      </c>
      <c r="P383" s="14" t="s">
        <v>497</v>
      </c>
    </row>
    <row r="384" spans="1:27">
      <c r="A384" s="17"/>
      <c r="B384" s="17" t="s">
        <v>639</v>
      </c>
      <c r="C384" s="16" t="s">
        <v>197</v>
      </c>
      <c r="D384" s="18" t="s">
        <v>500</v>
      </c>
      <c r="E384" s="85"/>
      <c r="F384" s="37"/>
      <c r="G384" t="s">
        <v>640</v>
      </c>
      <c r="H384" t="s">
        <v>192</v>
      </c>
      <c r="L384" t="s">
        <v>668</v>
      </c>
      <c r="M384" t="s">
        <v>71</v>
      </c>
      <c r="AA384" s="58" t="s">
        <v>669</v>
      </c>
    </row>
    <row r="385" spans="1:27">
      <c r="A385" s="17"/>
      <c r="B385" s="17"/>
      <c r="C385" s="16" t="s">
        <v>197</v>
      </c>
      <c r="D385" s="18" t="s">
        <v>642</v>
      </c>
      <c r="E385" s="85"/>
      <c r="F385" s="37"/>
      <c r="G385" t="s">
        <v>640</v>
      </c>
      <c r="H385" t="s">
        <v>192</v>
      </c>
      <c r="L385" t="s">
        <v>668</v>
      </c>
      <c r="M385" t="s">
        <v>643</v>
      </c>
      <c r="AA385" s="58"/>
    </row>
    <row r="386" spans="1:27">
      <c r="A386" s="17"/>
      <c r="B386" s="17"/>
      <c r="C386" s="16" t="s">
        <v>197</v>
      </c>
      <c r="D386" s="18" t="s">
        <v>528</v>
      </c>
      <c r="E386" s="85"/>
      <c r="F386" s="37"/>
      <c r="G386" t="s">
        <v>640</v>
      </c>
      <c r="H386" t="s">
        <v>192</v>
      </c>
      <c r="L386" t="s">
        <v>668</v>
      </c>
      <c r="M386" t="s">
        <v>529</v>
      </c>
      <c r="AA386" s="58"/>
    </row>
    <row r="387" spans="1:27">
      <c r="A387" s="17"/>
      <c r="B387" s="17" t="s">
        <v>644</v>
      </c>
      <c r="C387" s="16" t="s">
        <v>197</v>
      </c>
      <c r="D387" s="18" t="s">
        <v>500</v>
      </c>
      <c r="E387" s="85"/>
      <c r="F387" s="37"/>
      <c r="G387" t="s">
        <v>640</v>
      </c>
      <c r="H387" t="s">
        <v>192</v>
      </c>
      <c r="L387" t="s">
        <v>670</v>
      </c>
      <c r="M387" t="s">
        <v>71</v>
      </c>
      <c r="AA387" s="58" t="s">
        <v>669</v>
      </c>
    </row>
    <row r="388" spans="1:27">
      <c r="A388" s="17"/>
      <c r="B388" s="17"/>
      <c r="C388" s="16" t="s">
        <v>197</v>
      </c>
      <c r="D388" s="18" t="s">
        <v>642</v>
      </c>
      <c r="E388" s="85"/>
      <c r="F388" s="37"/>
      <c r="G388" t="s">
        <v>640</v>
      </c>
      <c r="H388" t="s">
        <v>192</v>
      </c>
      <c r="L388" t="s">
        <v>670</v>
      </c>
      <c r="M388" t="s">
        <v>643</v>
      </c>
      <c r="AA388" s="58"/>
    </row>
    <row r="389" spans="1:27">
      <c r="A389" s="17"/>
      <c r="B389" s="17"/>
      <c r="C389" s="16" t="s">
        <v>197</v>
      </c>
      <c r="D389" s="18" t="s">
        <v>528</v>
      </c>
      <c r="E389" s="85"/>
      <c r="F389" s="37"/>
      <c r="G389" t="s">
        <v>640</v>
      </c>
      <c r="H389" t="s">
        <v>192</v>
      </c>
      <c r="L389" t="s">
        <v>670</v>
      </c>
      <c r="M389" t="s">
        <v>529</v>
      </c>
      <c r="AA389" s="58"/>
    </row>
    <row r="390" spans="1:13">
      <c r="A390" s="17"/>
      <c r="B390" s="17" t="s">
        <v>646</v>
      </c>
      <c r="C390" s="16" t="s">
        <v>197</v>
      </c>
      <c r="D390" s="18" t="s">
        <v>500</v>
      </c>
      <c r="E390" s="85"/>
      <c r="F390" s="37"/>
      <c r="G390" t="s">
        <v>640</v>
      </c>
      <c r="H390" t="s">
        <v>192</v>
      </c>
      <c r="L390" t="s">
        <v>671</v>
      </c>
      <c r="M390" t="s">
        <v>71</v>
      </c>
    </row>
    <row r="391" spans="1:13">
      <c r="A391" s="17"/>
      <c r="B391" s="17"/>
      <c r="C391" s="16" t="s">
        <v>197</v>
      </c>
      <c r="D391" s="18" t="s">
        <v>642</v>
      </c>
      <c r="E391" s="85"/>
      <c r="F391" s="37"/>
      <c r="G391" t="s">
        <v>640</v>
      </c>
      <c r="H391" t="s">
        <v>192</v>
      </c>
      <c r="L391" t="s">
        <v>671</v>
      </c>
      <c r="M391" t="s">
        <v>643</v>
      </c>
    </row>
    <row r="392" spans="1:13">
      <c r="A392" s="17"/>
      <c r="B392" s="17"/>
      <c r="C392" s="16" t="s">
        <v>197</v>
      </c>
      <c r="D392" s="18" t="s">
        <v>528</v>
      </c>
      <c r="E392" s="85"/>
      <c r="F392" s="37"/>
      <c r="G392" t="s">
        <v>640</v>
      </c>
      <c r="H392" t="s">
        <v>192</v>
      </c>
      <c r="L392" t="s">
        <v>671</v>
      </c>
      <c r="M392" t="s">
        <v>529</v>
      </c>
    </row>
    <row r="393" spans="1:13">
      <c r="A393" s="17"/>
      <c r="B393" s="17" t="s">
        <v>648</v>
      </c>
      <c r="C393" s="16" t="s">
        <v>197</v>
      </c>
      <c r="D393" s="18" t="s">
        <v>500</v>
      </c>
      <c r="E393" s="85"/>
      <c r="F393" s="37"/>
      <c r="G393" t="s">
        <v>640</v>
      </c>
      <c r="H393" t="s">
        <v>192</v>
      </c>
      <c r="L393" t="s">
        <v>672</v>
      </c>
      <c r="M393" t="s">
        <v>71</v>
      </c>
    </row>
    <row r="394" spans="1:13">
      <c r="A394" s="17"/>
      <c r="B394" s="17"/>
      <c r="C394" s="16" t="s">
        <v>197</v>
      </c>
      <c r="D394" s="18" t="s">
        <v>642</v>
      </c>
      <c r="E394" s="85"/>
      <c r="F394" s="37"/>
      <c r="G394" t="s">
        <v>640</v>
      </c>
      <c r="H394" t="s">
        <v>192</v>
      </c>
      <c r="L394" t="s">
        <v>672</v>
      </c>
      <c r="M394" t="s">
        <v>643</v>
      </c>
    </row>
    <row r="395" spans="1:13">
      <c r="A395" s="17"/>
      <c r="B395" s="17"/>
      <c r="C395" s="16" t="s">
        <v>197</v>
      </c>
      <c r="D395" s="18" t="s">
        <v>528</v>
      </c>
      <c r="E395" s="85"/>
      <c r="F395" s="37"/>
      <c r="G395" t="s">
        <v>640</v>
      </c>
      <c r="H395" t="s">
        <v>192</v>
      </c>
      <c r="L395" t="s">
        <v>672</v>
      </c>
      <c r="M395" t="s">
        <v>529</v>
      </c>
    </row>
    <row r="396" spans="1:13">
      <c r="A396" s="17"/>
      <c r="B396" s="17" t="s">
        <v>650</v>
      </c>
      <c r="C396" s="16" t="s">
        <v>197</v>
      </c>
      <c r="D396" s="18" t="s">
        <v>500</v>
      </c>
      <c r="E396" s="85"/>
      <c r="F396" s="37"/>
      <c r="G396" t="s">
        <v>640</v>
      </c>
      <c r="H396" t="s">
        <v>192</v>
      </c>
      <c r="L396" t="s">
        <v>673</v>
      </c>
      <c r="M396" t="s">
        <v>71</v>
      </c>
    </row>
    <row r="397" spans="1:13">
      <c r="A397" s="17"/>
      <c r="B397" s="17"/>
      <c r="C397" s="16" t="s">
        <v>197</v>
      </c>
      <c r="D397" s="18" t="s">
        <v>642</v>
      </c>
      <c r="E397" s="85"/>
      <c r="F397" s="37"/>
      <c r="G397" t="s">
        <v>640</v>
      </c>
      <c r="H397" t="s">
        <v>192</v>
      </c>
      <c r="L397" t="s">
        <v>673</v>
      </c>
      <c r="M397" t="s">
        <v>643</v>
      </c>
    </row>
    <row r="398" spans="1:13">
      <c r="A398" s="17"/>
      <c r="B398" s="17"/>
      <c r="C398" s="16" t="s">
        <v>197</v>
      </c>
      <c r="D398" s="18" t="s">
        <v>528</v>
      </c>
      <c r="E398" s="85"/>
      <c r="F398" s="37"/>
      <c r="G398" t="s">
        <v>640</v>
      </c>
      <c r="H398" t="s">
        <v>192</v>
      </c>
      <c r="L398" t="s">
        <v>673</v>
      </c>
      <c r="M398" t="s">
        <v>529</v>
      </c>
    </row>
    <row r="399" spans="1:13">
      <c r="A399" s="17"/>
      <c r="B399" s="17" t="s">
        <v>521</v>
      </c>
      <c r="C399" s="16" t="s">
        <v>197</v>
      </c>
      <c r="D399" s="18" t="s">
        <v>500</v>
      </c>
      <c r="E399" s="85"/>
      <c r="F399" s="37"/>
      <c r="G399" t="s">
        <v>640</v>
      </c>
      <c r="H399" t="s">
        <v>192</v>
      </c>
      <c r="L399" t="s">
        <v>674</v>
      </c>
      <c r="M399" t="s">
        <v>71</v>
      </c>
    </row>
    <row r="400" spans="1:27">
      <c r="A400" s="17"/>
      <c r="B400" s="17"/>
      <c r="C400" s="16" t="s">
        <v>197</v>
      </c>
      <c r="D400" s="18" t="s">
        <v>525</v>
      </c>
      <c r="E400" s="85"/>
      <c r="F400" s="37"/>
      <c r="G400" t="s">
        <v>640</v>
      </c>
      <c r="H400" t="s">
        <v>192</v>
      </c>
      <c r="L400" t="s">
        <v>674</v>
      </c>
      <c r="M400" t="s">
        <v>526</v>
      </c>
      <c r="AA400" t="s">
        <v>527</v>
      </c>
    </row>
    <row r="401" spans="1:13">
      <c r="A401" s="17"/>
      <c r="B401" s="17"/>
      <c r="C401" s="16" t="s">
        <v>197</v>
      </c>
      <c r="D401" s="18" t="s">
        <v>523</v>
      </c>
      <c r="E401" s="85"/>
      <c r="F401" s="37"/>
      <c r="G401" t="s">
        <v>640</v>
      </c>
      <c r="H401" t="s">
        <v>192</v>
      </c>
      <c r="L401" t="s">
        <v>674</v>
      </c>
      <c r="M401" t="s">
        <v>524</v>
      </c>
    </row>
    <row r="402" spans="1:13">
      <c r="A402" s="17"/>
      <c r="B402" s="17"/>
      <c r="C402" s="16" t="s">
        <v>197</v>
      </c>
      <c r="D402" s="18" t="s">
        <v>653</v>
      </c>
      <c r="E402" s="85"/>
      <c r="F402" s="37"/>
      <c r="G402" t="s">
        <v>640</v>
      </c>
      <c r="H402" t="s">
        <v>192</v>
      </c>
      <c r="L402" t="s">
        <v>674</v>
      </c>
      <c r="M402" t="s">
        <v>654</v>
      </c>
    </row>
    <row r="403" spans="1:13">
      <c r="A403" s="17"/>
      <c r="B403" s="17"/>
      <c r="C403" s="16" t="s">
        <v>197</v>
      </c>
      <c r="D403" s="18" t="s">
        <v>528</v>
      </c>
      <c r="E403" s="85"/>
      <c r="F403" s="37"/>
      <c r="G403" t="s">
        <v>640</v>
      </c>
      <c r="H403" t="s">
        <v>192</v>
      </c>
      <c r="L403" t="s">
        <v>674</v>
      </c>
      <c r="M403" t="s">
        <v>529</v>
      </c>
    </row>
    <row r="404" spans="1:13">
      <c r="A404" s="17"/>
      <c r="B404" s="17" t="s">
        <v>530</v>
      </c>
      <c r="C404" s="16" t="s">
        <v>197</v>
      </c>
      <c r="D404" s="18" t="s">
        <v>500</v>
      </c>
      <c r="E404" s="85"/>
      <c r="F404" s="37"/>
      <c r="G404" t="s">
        <v>640</v>
      </c>
      <c r="H404" t="s">
        <v>192</v>
      </c>
      <c r="L404" t="s">
        <v>675</v>
      </c>
      <c r="M404" t="s">
        <v>71</v>
      </c>
    </row>
    <row r="405" spans="1:13">
      <c r="A405" s="17"/>
      <c r="B405" s="17"/>
      <c r="C405" s="16" t="s">
        <v>197</v>
      </c>
      <c r="D405" s="18" t="s">
        <v>525</v>
      </c>
      <c r="E405" s="85"/>
      <c r="F405" s="37"/>
      <c r="G405" t="s">
        <v>640</v>
      </c>
      <c r="H405" t="s">
        <v>192</v>
      </c>
      <c r="L405" t="s">
        <v>675</v>
      </c>
      <c r="M405" t="s">
        <v>526</v>
      </c>
    </row>
    <row r="406" spans="1:13">
      <c r="A406" s="17"/>
      <c r="B406" s="17"/>
      <c r="C406" s="16" t="s">
        <v>197</v>
      </c>
      <c r="D406" s="18" t="s">
        <v>523</v>
      </c>
      <c r="E406" s="85"/>
      <c r="F406" s="37"/>
      <c r="G406" t="s">
        <v>640</v>
      </c>
      <c r="H406" t="s">
        <v>192</v>
      </c>
      <c r="L406" t="s">
        <v>675</v>
      </c>
      <c r="M406" t="s">
        <v>524</v>
      </c>
    </row>
    <row r="407" spans="1:27">
      <c r="A407" s="17"/>
      <c r="B407" s="17"/>
      <c r="C407" s="16" t="s">
        <v>197</v>
      </c>
      <c r="D407" s="18" t="s">
        <v>653</v>
      </c>
      <c r="E407" s="85"/>
      <c r="F407" s="37"/>
      <c r="G407" t="s">
        <v>640</v>
      </c>
      <c r="H407" t="s">
        <v>192</v>
      </c>
      <c r="L407" t="s">
        <v>675</v>
      </c>
      <c r="M407" t="s">
        <v>654</v>
      </c>
      <c r="AA407" t="s">
        <v>527</v>
      </c>
    </row>
    <row r="408" spans="1:13">
      <c r="A408" s="17"/>
      <c r="B408" s="17"/>
      <c r="C408" s="16" t="s">
        <v>197</v>
      </c>
      <c r="D408" s="18" t="s">
        <v>528</v>
      </c>
      <c r="E408" s="85"/>
      <c r="F408" s="37"/>
      <c r="G408" t="s">
        <v>640</v>
      </c>
      <c r="H408" t="s">
        <v>192</v>
      </c>
      <c r="L408" t="s">
        <v>675</v>
      </c>
      <c r="M408" t="s">
        <v>529</v>
      </c>
    </row>
    <row r="409" spans="1:13">
      <c r="A409" s="17"/>
      <c r="B409" s="17" t="s">
        <v>532</v>
      </c>
      <c r="C409" s="16" t="s">
        <v>197</v>
      </c>
      <c r="D409" s="18" t="s">
        <v>500</v>
      </c>
      <c r="E409" s="85"/>
      <c r="F409" s="37"/>
      <c r="G409" t="s">
        <v>640</v>
      </c>
      <c r="H409" t="s">
        <v>192</v>
      </c>
      <c r="L409" t="s">
        <v>676</v>
      </c>
      <c r="M409" t="s">
        <v>71</v>
      </c>
    </row>
    <row r="410" spans="1:13">
      <c r="A410" s="17"/>
      <c r="B410" s="17"/>
      <c r="C410" s="16" t="s">
        <v>197</v>
      </c>
      <c r="D410" s="18" t="s">
        <v>525</v>
      </c>
      <c r="E410" s="85"/>
      <c r="F410" s="37"/>
      <c r="G410" t="s">
        <v>640</v>
      </c>
      <c r="H410" t="s">
        <v>192</v>
      </c>
      <c r="L410" t="s">
        <v>676</v>
      </c>
      <c r="M410" t="s">
        <v>526</v>
      </c>
    </row>
    <row r="411" spans="1:27">
      <c r="A411" s="17"/>
      <c r="B411" s="17"/>
      <c r="C411" s="16" t="s">
        <v>197</v>
      </c>
      <c r="D411" s="18" t="s">
        <v>523</v>
      </c>
      <c r="E411" s="85"/>
      <c r="F411" s="37"/>
      <c r="G411" t="s">
        <v>640</v>
      </c>
      <c r="H411" t="s">
        <v>192</v>
      </c>
      <c r="L411" t="s">
        <v>676</v>
      </c>
      <c r="M411" t="s">
        <v>524</v>
      </c>
      <c r="AA411" t="s">
        <v>527</v>
      </c>
    </row>
    <row r="412" spans="1:13">
      <c r="A412" s="17"/>
      <c r="B412" s="17"/>
      <c r="C412" s="16" t="s">
        <v>197</v>
      </c>
      <c r="D412" s="18" t="s">
        <v>653</v>
      </c>
      <c r="E412" s="85"/>
      <c r="F412" s="37"/>
      <c r="G412" t="s">
        <v>640</v>
      </c>
      <c r="H412" t="s">
        <v>192</v>
      </c>
      <c r="L412" t="s">
        <v>676</v>
      </c>
      <c r="M412" t="s">
        <v>654</v>
      </c>
    </row>
    <row r="413" spans="1:13">
      <c r="A413" s="17"/>
      <c r="B413" s="17"/>
      <c r="C413" s="16" t="s">
        <v>197</v>
      </c>
      <c r="D413" s="18" t="s">
        <v>528</v>
      </c>
      <c r="E413" s="85"/>
      <c r="F413" s="37"/>
      <c r="G413" t="s">
        <v>640</v>
      </c>
      <c r="H413" t="s">
        <v>192</v>
      </c>
      <c r="L413" t="s">
        <v>676</v>
      </c>
      <c r="M413" t="s">
        <v>529</v>
      </c>
    </row>
    <row r="414" spans="1:27">
      <c r="A414" s="17"/>
      <c r="B414" s="17" t="s">
        <v>534</v>
      </c>
      <c r="C414" s="16" t="s">
        <v>197</v>
      </c>
      <c r="D414" s="18" t="s">
        <v>500</v>
      </c>
      <c r="E414" s="85"/>
      <c r="F414" s="37"/>
      <c r="G414" t="s">
        <v>640</v>
      </c>
      <c r="H414" t="s">
        <v>192</v>
      </c>
      <c r="L414" t="s">
        <v>677</v>
      </c>
      <c r="M414" t="s">
        <v>71</v>
      </c>
      <c r="AA414" t="s">
        <v>527</v>
      </c>
    </row>
    <row r="415" spans="1:13">
      <c r="A415" s="17"/>
      <c r="B415" s="17"/>
      <c r="C415" s="16" t="s">
        <v>197</v>
      </c>
      <c r="D415" s="18" t="s">
        <v>525</v>
      </c>
      <c r="E415" s="85"/>
      <c r="F415" s="37"/>
      <c r="G415" t="s">
        <v>640</v>
      </c>
      <c r="H415" t="s">
        <v>192</v>
      </c>
      <c r="L415" t="s">
        <v>677</v>
      </c>
      <c r="M415" t="s">
        <v>526</v>
      </c>
    </row>
    <row r="416" spans="1:13">
      <c r="A416" s="17"/>
      <c r="B416" s="17"/>
      <c r="C416" s="16" t="s">
        <v>197</v>
      </c>
      <c r="D416" s="18" t="s">
        <v>523</v>
      </c>
      <c r="E416" s="85"/>
      <c r="F416" s="37"/>
      <c r="G416" t="s">
        <v>640</v>
      </c>
      <c r="H416" t="s">
        <v>192</v>
      </c>
      <c r="L416" t="s">
        <v>677</v>
      </c>
      <c r="M416" t="s">
        <v>524</v>
      </c>
    </row>
    <row r="417" spans="1:13">
      <c r="A417" s="17"/>
      <c r="B417" s="17"/>
      <c r="C417" s="16" t="s">
        <v>197</v>
      </c>
      <c r="D417" s="18" t="s">
        <v>653</v>
      </c>
      <c r="E417" s="85"/>
      <c r="F417" s="37"/>
      <c r="G417" t="s">
        <v>640</v>
      </c>
      <c r="H417" t="s">
        <v>192</v>
      </c>
      <c r="L417" t="s">
        <v>677</v>
      </c>
      <c r="M417" t="s">
        <v>654</v>
      </c>
    </row>
    <row r="418" spans="1:13">
      <c r="A418" s="17"/>
      <c r="B418" s="17"/>
      <c r="C418" s="16" t="s">
        <v>197</v>
      </c>
      <c r="D418" s="18" t="s">
        <v>528</v>
      </c>
      <c r="E418" s="85"/>
      <c r="F418" s="37"/>
      <c r="G418" t="s">
        <v>640</v>
      </c>
      <c r="H418" t="s">
        <v>192</v>
      </c>
      <c r="L418" t="s">
        <v>677</v>
      </c>
      <c r="M418" t="s">
        <v>529</v>
      </c>
    </row>
    <row r="419" spans="1:13">
      <c r="A419" s="17"/>
      <c r="B419" s="17" t="s">
        <v>536</v>
      </c>
      <c r="C419" s="16" t="s">
        <v>197</v>
      </c>
      <c r="D419" s="18" t="s">
        <v>500</v>
      </c>
      <c r="E419" s="85"/>
      <c r="F419" s="37"/>
      <c r="G419" t="s">
        <v>640</v>
      </c>
      <c r="H419" t="s">
        <v>192</v>
      </c>
      <c r="L419" t="s">
        <v>678</v>
      </c>
      <c r="M419" t="s">
        <v>71</v>
      </c>
    </row>
    <row r="420" spans="1:13">
      <c r="A420" s="17"/>
      <c r="B420" s="17"/>
      <c r="C420" s="16" t="s">
        <v>197</v>
      </c>
      <c r="D420" s="18" t="s">
        <v>525</v>
      </c>
      <c r="E420" s="85"/>
      <c r="F420" s="37"/>
      <c r="G420" t="s">
        <v>640</v>
      </c>
      <c r="H420" t="s">
        <v>192</v>
      </c>
      <c r="L420" t="s">
        <v>678</v>
      </c>
      <c r="M420" t="s">
        <v>526</v>
      </c>
    </row>
    <row r="421" spans="1:27">
      <c r="A421" s="17"/>
      <c r="B421" s="17"/>
      <c r="C421" s="16" t="s">
        <v>197</v>
      </c>
      <c r="D421" s="18" t="s">
        <v>523</v>
      </c>
      <c r="E421" s="85"/>
      <c r="F421" s="37"/>
      <c r="G421" t="s">
        <v>640</v>
      </c>
      <c r="H421" t="s">
        <v>192</v>
      </c>
      <c r="L421" t="s">
        <v>678</v>
      </c>
      <c r="M421" t="s">
        <v>524</v>
      </c>
      <c r="AA421" t="s">
        <v>527</v>
      </c>
    </row>
    <row r="422" spans="1:13">
      <c r="A422" s="17"/>
      <c r="B422" s="17"/>
      <c r="C422" s="16" t="s">
        <v>197</v>
      </c>
      <c r="D422" s="18" t="s">
        <v>653</v>
      </c>
      <c r="E422" s="85"/>
      <c r="F422" s="37"/>
      <c r="G422" t="s">
        <v>640</v>
      </c>
      <c r="H422" t="s">
        <v>192</v>
      </c>
      <c r="L422" t="s">
        <v>678</v>
      </c>
      <c r="M422" t="s">
        <v>654</v>
      </c>
    </row>
    <row r="423" spans="1:13">
      <c r="A423" s="17"/>
      <c r="B423" s="17"/>
      <c r="C423" s="16" t="s">
        <v>197</v>
      </c>
      <c r="D423" s="18" t="s">
        <v>528</v>
      </c>
      <c r="E423" s="85"/>
      <c r="F423" s="37"/>
      <c r="G423" t="s">
        <v>640</v>
      </c>
      <c r="H423" t="s">
        <v>192</v>
      </c>
      <c r="L423" t="s">
        <v>678</v>
      </c>
      <c r="M423" t="s">
        <v>529</v>
      </c>
    </row>
    <row r="424" spans="1:13">
      <c r="A424" s="17"/>
      <c r="B424" s="17" t="s">
        <v>538</v>
      </c>
      <c r="C424" s="16" t="s">
        <v>197</v>
      </c>
      <c r="D424" s="18" t="s">
        <v>500</v>
      </c>
      <c r="E424" s="85"/>
      <c r="F424" s="37"/>
      <c r="G424" t="s">
        <v>640</v>
      </c>
      <c r="H424" t="s">
        <v>192</v>
      </c>
      <c r="L424" t="s">
        <v>679</v>
      </c>
      <c r="M424" t="s">
        <v>71</v>
      </c>
    </row>
    <row r="425" spans="1:13">
      <c r="A425" s="17"/>
      <c r="B425" s="17"/>
      <c r="C425" s="16" t="s">
        <v>197</v>
      </c>
      <c r="D425" s="18" t="s">
        <v>525</v>
      </c>
      <c r="E425" s="85"/>
      <c r="F425" s="37"/>
      <c r="G425" t="s">
        <v>640</v>
      </c>
      <c r="H425" t="s">
        <v>192</v>
      </c>
      <c r="L425" t="s">
        <v>679</v>
      </c>
      <c r="M425" t="s">
        <v>526</v>
      </c>
    </row>
    <row r="426" spans="1:13">
      <c r="A426" s="17"/>
      <c r="B426" s="17"/>
      <c r="C426" s="16" t="s">
        <v>197</v>
      </c>
      <c r="D426" s="18" t="s">
        <v>523</v>
      </c>
      <c r="E426" s="85"/>
      <c r="F426" s="37"/>
      <c r="G426" t="s">
        <v>640</v>
      </c>
      <c r="H426" t="s">
        <v>192</v>
      </c>
      <c r="L426" t="s">
        <v>679</v>
      </c>
      <c r="M426" t="s">
        <v>524</v>
      </c>
    </row>
    <row r="427" spans="1:13">
      <c r="A427" s="17"/>
      <c r="B427" s="17"/>
      <c r="C427" s="16" t="s">
        <v>197</v>
      </c>
      <c r="D427" s="18" t="s">
        <v>653</v>
      </c>
      <c r="E427" s="85"/>
      <c r="F427" s="37"/>
      <c r="G427" t="s">
        <v>640</v>
      </c>
      <c r="H427" t="s">
        <v>192</v>
      </c>
      <c r="L427" t="s">
        <v>679</v>
      </c>
      <c r="M427" t="s">
        <v>654</v>
      </c>
    </row>
    <row r="428" spans="1:27">
      <c r="A428" s="17"/>
      <c r="B428" s="17"/>
      <c r="C428" s="16" t="s">
        <v>197</v>
      </c>
      <c r="D428" s="18" t="s">
        <v>528</v>
      </c>
      <c r="E428" s="85"/>
      <c r="F428" s="37"/>
      <c r="G428" t="s">
        <v>640</v>
      </c>
      <c r="H428" t="s">
        <v>192</v>
      </c>
      <c r="L428" t="s">
        <v>679</v>
      </c>
      <c r="M428" t="s">
        <v>529</v>
      </c>
      <c r="AA428" t="s">
        <v>527</v>
      </c>
    </row>
    <row r="429" spans="1:13">
      <c r="A429" s="17"/>
      <c r="B429" s="17" t="s">
        <v>540</v>
      </c>
      <c r="C429" s="16" t="s">
        <v>197</v>
      </c>
      <c r="D429" s="18" t="s">
        <v>500</v>
      </c>
      <c r="E429" s="85"/>
      <c r="F429" s="37"/>
      <c r="G429" t="s">
        <v>640</v>
      </c>
      <c r="H429" t="s">
        <v>192</v>
      </c>
      <c r="L429" t="s">
        <v>680</v>
      </c>
      <c r="M429" t="s">
        <v>71</v>
      </c>
    </row>
    <row r="430" spans="1:13">
      <c r="A430" s="17"/>
      <c r="B430" s="17"/>
      <c r="C430" s="16" t="s">
        <v>197</v>
      </c>
      <c r="D430" s="18" t="s">
        <v>525</v>
      </c>
      <c r="E430" s="85"/>
      <c r="F430" s="37"/>
      <c r="G430" t="s">
        <v>640</v>
      </c>
      <c r="H430" t="s">
        <v>192</v>
      </c>
      <c r="L430" t="s">
        <v>680</v>
      </c>
      <c r="M430" t="s">
        <v>526</v>
      </c>
    </row>
    <row r="431" spans="1:13">
      <c r="A431" s="17"/>
      <c r="B431" s="17"/>
      <c r="C431" s="16" t="s">
        <v>197</v>
      </c>
      <c r="D431" s="18" t="s">
        <v>523</v>
      </c>
      <c r="E431" s="85"/>
      <c r="F431" s="37"/>
      <c r="G431" t="s">
        <v>640</v>
      </c>
      <c r="H431" t="s">
        <v>192</v>
      </c>
      <c r="L431" t="s">
        <v>680</v>
      </c>
      <c r="M431" t="s">
        <v>524</v>
      </c>
    </row>
    <row r="432" spans="1:13">
      <c r="A432" s="17"/>
      <c r="B432" s="17"/>
      <c r="C432" s="16" t="s">
        <v>197</v>
      </c>
      <c r="D432" s="18" t="s">
        <v>653</v>
      </c>
      <c r="E432" s="85"/>
      <c r="F432" s="37"/>
      <c r="G432" t="s">
        <v>640</v>
      </c>
      <c r="H432" t="s">
        <v>192</v>
      </c>
      <c r="L432" t="s">
        <v>680</v>
      </c>
      <c r="M432" t="s">
        <v>654</v>
      </c>
    </row>
    <row r="433" spans="1:13">
      <c r="A433" s="17"/>
      <c r="B433" s="17"/>
      <c r="C433" s="16" t="s">
        <v>197</v>
      </c>
      <c r="D433" s="18" t="s">
        <v>528</v>
      </c>
      <c r="E433" s="85"/>
      <c r="F433" s="37"/>
      <c r="G433" t="s">
        <v>640</v>
      </c>
      <c r="H433" t="s">
        <v>192</v>
      </c>
      <c r="L433" t="s">
        <v>680</v>
      </c>
      <c r="M433" t="s">
        <v>529</v>
      </c>
    </row>
    <row r="434" spans="1:13">
      <c r="A434" s="17"/>
      <c r="B434" s="17" t="s">
        <v>542</v>
      </c>
      <c r="C434" s="16" t="s">
        <v>197</v>
      </c>
      <c r="D434" s="18" t="s">
        <v>500</v>
      </c>
      <c r="E434" s="85"/>
      <c r="F434" s="37"/>
      <c r="G434" t="s">
        <v>640</v>
      </c>
      <c r="H434" t="s">
        <v>192</v>
      </c>
      <c r="L434" t="s">
        <v>681</v>
      </c>
      <c r="M434" t="s">
        <v>71</v>
      </c>
    </row>
    <row r="435" spans="1:27">
      <c r="A435" s="17"/>
      <c r="B435" s="17"/>
      <c r="C435" s="16" t="s">
        <v>197</v>
      </c>
      <c r="D435" s="18" t="s">
        <v>525</v>
      </c>
      <c r="E435" s="85"/>
      <c r="F435" s="37"/>
      <c r="G435" t="s">
        <v>640</v>
      </c>
      <c r="H435" t="s">
        <v>192</v>
      </c>
      <c r="L435" t="s">
        <v>681</v>
      </c>
      <c r="M435" t="s">
        <v>526</v>
      </c>
      <c r="AA435" t="s">
        <v>527</v>
      </c>
    </row>
    <row r="436" spans="1:13">
      <c r="A436" s="17"/>
      <c r="B436" s="17"/>
      <c r="C436" s="16" t="s">
        <v>197</v>
      </c>
      <c r="D436" s="18" t="s">
        <v>523</v>
      </c>
      <c r="E436" s="85"/>
      <c r="F436" s="37"/>
      <c r="G436" t="s">
        <v>640</v>
      </c>
      <c r="H436" t="s">
        <v>192</v>
      </c>
      <c r="L436" t="s">
        <v>681</v>
      </c>
      <c r="M436" t="s">
        <v>524</v>
      </c>
    </row>
    <row r="437" spans="1:13">
      <c r="A437" s="17"/>
      <c r="B437" s="17"/>
      <c r="C437" s="16" t="s">
        <v>197</v>
      </c>
      <c r="D437" s="18" t="s">
        <v>653</v>
      </c>
      <c r="E437" s="85"/>
      <c r="F437" s="37"/>
      <c r="G437" t="s">
        <v>640</v>
      </c>
      <c r="H437" t="s">
        <v>192</v>
      </c>
      <c r="L437" t="s">
        <v>681</v>
      </c>
      <c r="M437" t="s">
        <v>654</v>
      </c>
    </row>
    <row r="438" spans="1:13">
      <c r="A438" s="17"/>
      <c r="B438" s="17"/>
      <c r="C438" s="16" t="s">
        <v>197</v>
      </c>
      <c r="D438" s="18" t="s">
        <v>528</v>
      </c>
      <c r="E438" s="85"/>
      <c r="F438" s="37"/>
      <c r="G438" t="s">
        <v>640</v>
      </c>
      <c r="H438" t="s">
        <v>192</v>
      </c>
      <c r="L438" t="s">
        <v>681</v>
      </c>
      <c r="M438" t="s">
        <v>529</v>
      </c>
    </row>
    <row r="439" spans="1:13">
      <c r="A439" s="17"/>
      <c r="B439" s="17" t="s">
        <v>662</v>
      </c>
      <c r="C439" s="16" t="s">
        <v>197</v>
      </c>
      <c r="D439" s="18" t="s">
        <v>413</v>
      </c>
      <c r="E439" s="85"/>
      <c r="F439" s="37"/>
      <c r="G439" t="s">
        <v>640</v>
      </c>
      <c r="H439" t="s">
        <v>192</v>
      </c>
      <c r="L439" t="s">
        <v>682</v>
      </c>
      <c r="M439" t="s">
        <v>71</v>
      </c>
    </row>
    <row r="440" spans="1:24">
      <c r="A440" s="17"/>
      <c r="B440" s="17"/>
      <c r="C440" s="16" t="s">
        <v>197</v>
      </c>
      <c r="D440" s="18" t="s">
        <v>416</v>
      </c>
      <c r="E440" s="85"/>
      <c r="F440" s="37"/>
      <c r="G440" t="s">
        <v>640</v>
      </c>
      <c r="H440" t="s">
        <v>192</v>
      </c>
      <c r="L440" t="s">
        <v>682</v>
      </c>
      <c r="M440" t="s">
        <v>664</v>
      </c>
      <c r="X440" t="s">
        <v>683</v>
      </c>
    </row>
    <row r="441" spans="1:13">
      <c r="A441" s="17"/>
      <c r="B441" s="17" t="s">
        <v>665</v>
      </c>
      <c r="C441" s="16" t="s">
        <v>197</v>
      </c>
      <c r="D441" s="18" t="s">
        <v>413</v>
      </c>
      <c r="E441" s="85"/>
      <c r="F441" s="37"/>
      <c r="G441" t="s">
        <v>640</v>
      </c>
      <c r="H441" t="s">
        <v>192</v>
      </c>
      <c r="L441" t="s">
        <v>684</v>
      </c>
      <c r="M441" t="s">
        <v>71</v>
      </c>
    </row>
    <row r="442" spans="1:24">
      <c r="A442" s="17"/>
      <c r="B442" s="17"/>
      <c r="C442" s="16" t="s">
        <v>197</v>
      </c>
      <c r="D442" s="18" t="s">
        <v>416</v>
      </c>
      <c r="E442" s="85"/>
      <c r="F442" s="37"/>
      <c r="G442" t="s">
        <v>640</v>
      </c>
      <c r="H442" t="s">
        <v>192</v>
      </c>
      <c r="L442" t="s">
        <v>684</v>
      </c>
      <c r="M442" t="s">
        <v>664</v>
      </c>
      <c r="X442" t="s">
        <v>683</v>
      </c>
    </row>
    <row r="443" spans="3:6">
      <c r="C443" s="22" t="s">
        <v>162</v>
      </c>
      <c r="D443" s="22"/>
      <c r="E443" s="92"/>
      <c r="F443" s="22"/>
    </row>
    <row r="444" s="78" customFormat="1" spans="1:6">
      <c r="A444" s="78" t="s">
        <v>439</v>
      </c>
      <c r="C444" s="108" t="s">
        <v>393</v>
      </c>
      <c r="D444" s="108" t="s">
        <v>16</v>
      </c>
      <c r="E444" s="109"/>
      <c r="F444" s="108"/>
    </row>
    <row r="445" spans="3:6">
      <c r="C445" s="22" t="s">
        <v>162</v>
      </c>
      <c r="D445" s="22"/>
      <c r="E445" s="92"/>
      <c r="F445" s="22"/>
    </row>
    <row r="446" spans="1:13">
      <c r="A446" s="17" t="s">
        <v>439</v>
      </c>
      <c r="B446" s="17" t="s">
        <v>486</v>
      </c>
      <c r="C446" s="16" t="s">
        <v>15</v>
      </c>
      <c r="D446" s="68" t="s">
        <v>487</v>
      </c>
      <c r="E446" s="85"/>
      <c r="F446" s="37"/>
      <c r="G446" t="s">
        <v>191</v>
      </c>
      <c r="H446" t="s">
        <v>201</v>
      </c>
      <c r="L446" t="s">
        <v>685</v>
      </c>
      <c r="M446">
        <v>1</v>
      </c>
    </row>
    <row r="447" spans="1:13">
      <c r="A447" s="17"/>
      <c r="B447" s="17"/>
      <c r="C447" s="16" t="s">
        <v>15</v>
      </c>
      <c r="D447" s="68" t="s">
        <v>489</v>
      </c>
      <c r="E447" s="85"/>
      <c r="F447" s="37"/>
      <c r="G447" t="s">
        <v>191</v>
      </c>
      <c r="H447" t="s">
        <v>201</v>
      </c>
      <c r="L447" t="s">
        <v>685</v>
      </c>
      <c r="M447">
        <v>2</v>
      </c>
    </row>
    <row r="448" ht="15.75" customHeight="1" spans="1:16">
      <c r="A448" s="17"/>
      <c r="B448" s="110" t="s">
        <v>490</v>
      </c>
      <c r="C448" s="111" t="s">
        <v>15</v>
      </c>
      <c r="D448" s="68" t="s">
        <v>492</v>
      </c>
      <c r="E448" s="85"/>
      <c r="F448" s="37"/>
      <c r="G448" t="s">
        <v>493</v>
      </c>
      <c r="L448" s="51" t="s">
        <v>686</v>
      </c>
      <c r="M448" s="51" t="s">
        <v>456</v>
      </c>
      <c r="N448" s="51"/>
      <c r="O448" t="s">
        <v>496</v>
      </c>
      <c r="P448" s="14" t="s">
        <v>497</v>
      </c>
    </row>
    <row r="449" spans="1:13">
      <c r="A449" s="17"/>
      <c r="B449" s="17" t="s">
        <v>687</v>
      </c>
      <c r="C449" s="16" t="s">
        <v>15</v>
      </c>
      <c r="D449" s="68" t="s">
        <v>500</v>
      </c>
      <c r="E449" s="85"/>
      <c r="F449" s="37"/>
      <c r="G449" t="s">
        <v>191</v>
      </c>
      <c r="H449" t="s">
        <v>192</v>
      </c>
      <c r="L449" t="s">
        <v>688</v>
      </c>
      <c r="M449" t="s">
        <v>71</v>
      </c>
    </row>
    <row r="450" spans="1:13">
      <c r="A450" s="17"/>
      <c r="B450" s="17"/>
      <c r="C450" s="16" t="s">
        <v>15</v>
      </c>
      <c r="D450" s="68" t="s">
        <v>689</v>
      </c>
      <c r="E450" s="85"/>
      <c r="F450" s="37"/>
      <c r="G450" t="s">
        <v>191</v>
      </c>
      <c r="H450" t="s">
        <v>192</v>
      </c>
      <c r="L450" t="s">
        <v>688</v>
      </c>
      <c r="M450" t="s">
        <v>690</v>
      </c>
    </row>
    <row r="451" spans="1:13">
      <c r="A451" s="17"/>
      <c r="B451" s="17"/>
      <c r="C451" s="16" t="s">
        <v>15</v>
      </c>
      <c r="D451" s="68" t="s">
        <v>691</v>
      </c>
      <c r="E451" s="85"/>
      <c r="F451" s="37"/>
      <c r="G451" t="s">
        <v>191</v>
      </c>
      <c r="H451" t="s">
        <v>192</v>
      </c>
      <c r="L451" t="s">
        <v>688</v>
      </c>
      <c r="M451" t="s">
        <v>692</v>
      </c>
    </row>
    <row r="452" spans="1:13">
      <c r="A452" s="17"/>
      <c r="B452" s="17" t="s">
        <v>693</v>
      </c>
      <c r="C452" s="16" t="s">
        <v>15</v>
      </c>
      <c r="D452" s="68" t="s">
        <v>500</v>
      </c>
      <c r="E452" s="85"/>
      <c r="F452" s="37"/>
      <c r="G452" t="s">
        <v>191</v>
      </c>
      <c r="H452" t="s">
        <v>192</v>
      </c>
      <c r="L452" t="s">
        <v>694</v>
      </c>
      <c r="M452" t="s">
        <v>71</v>
      </c>
    </row>
    <row r="453" spans="1:13">
      <c r="A453" s="17"/>
      <c r="B453" s="17"/>
      <c r="C453" s="16" t="s">
        <v>15</v>
      </c>
      <c r="D453" s="68" t="s">
        <v>689</v>
      </c>
      <c r="E453" s="85"/>
      <c r="F453" s="37"/>
      <c r="G453" t="s">
        <v>191</v>
      </c>
      <c r="H453" t="s">
        <v>192</v>
      </c>
      <c r="L453" t="s">
        <v>694</v>
      </c>
      <c r="M453" t="s">
        <v>690</v>
      </c>
    </row>
    <row r="454" spans="1:13">
      <c r="A454" s="17"/>
      <c r="B454" s="17"/>
      <c r="C454" s="16" t="s">
        <v>15</v>
      </c>
      <c r="D454" s="68" t="s">
        <v>691</v>
      </c>
      <c r="E454" s="85"/>
      <c r="F454" s="37"/>
      <c r="G454" t="s">
        <v>191</v>
      </c>
      <c r="H454" t="s">
        <v>192</v>
      </c>
      <c r="L454" t="s">
        <v>694</v>
      </c>
      <c r="M454" t="s">
        <v>692</v>
      </c>
    </row>
    <row r="455" spans="1:13">
      <c r="A455" s="17"/>
      <c r="B455" s="17" t="s">
        <v>695</v>
      </c>
      <c r="C455" s="16" t="s">
        <v>15</v>
      </c>
      <c r="D455" s="68" t="s">
        <v>500</v>
      </c>
      <c r="E455" s="85"/>
      <c r="F455" s="37"/>
      <c r="G455" t="s">
        <v>191</v>
      </c>
      <c r="H455" t="s">
        <v>192</v>
      </c>
      <c r="L455" t="s">
        <v>694</v>
      </c>
      <c r="M455" t="s">
        <v>71</v>
      </c>
    </row>
    <row r="456" spans="1:13">
      <c r="A456" s="17"/>
      <c r="B456" s="17"/>
      <c r="C456" s="16" t="s">
        <v>15</v>
      </c>
      <c r="D456" s="68" t="s">
        <v>689</v>
      </c>
      <c r="E456" s="85"/>
      <c r="F456" s="37"/>
      <c r="G456" t="s">
        <v>191</v>
      </c>
      <c r="H456" t="s">
        <v>192</v>
      </c>
      <c r="L456" t="s">
        <v>694</v>
      </c>
      <c r="M456" t="s">
        <v>690</v>
      </c>
    </row>
    <row r="457" spans="1:13">
      <c r="A457" s="17"/>
      <c r="B457" s="17"/>
      <c r="C457" s="16" t="s">
        <v>15</v>
      </c>
      <c r="D457" s="68" t="s">
        <v>691</v>
      </c>
      <c r="E457" s="85"/>
      <c r="F457" s="37"/>
      <c r="G457" t="s">
        <v>191</v>
      </c>
      <c r="H457" t="s">
        <v>192</v>
      </c>
      <c r="L457" t="s">
        <v>694</v>
      </c>
      <c r="M457" t="s">
        <v>692</v>
      </c>
    </row>
    <row r="458" spans="1:13">
      <c r="A458" s="17"/>
      <c r="B458" s="17" t="s">
        <v>696</v>
      </c>
      <c r="C458" s="16" t="s">
        <v>15</v>
      </c>
      <c r="D458" s="68" t="s">
        <v>500</v>
      </c>
      <c r="E458" s="85"/>
      <c r="F458" s="37"/>
      <c r="G458" t="s">
        <v>191</v>
      </c>
      <c r="H458" t="s">
        <v>192</v>
      </c>
      <c r="L458" t="s">
        <v>697</v>
      </c>
      <c r="M458" t="s">
        <v>71</v>
      </c>
    </row>
    <row r="459" spans="1:13">
      <c r="A459" s="17"/>
      <c r="B459" s="17"/>
      <c r="C459" s="16" t="s">
        <v>15</v>
      </c>
      <c r="D459" s="68" t="s">
        <v>689</v>
      </c>
      <c r="E459" s="85"/>
      <c r="F459" s="37"/>
      <c r="G459" t="s">
        <v>191</v>
      </c>
      <c r="H459" t="s">
        <v>192</v>
      </c>
      <c r="L459" t="s">
        <v>697</v>
      </c>
      <c r="M459" t="s">
        <v>690</v>
      </c>
    </row>
    <row r="460" spans="1:13">
      <c r="A460" s="17"/>
      <c r="B460" s="17"/>
      <c r="C460" s="16" t="s">
        <v>15</v>
      </c>
      <c r="D460" s="68" t="s">
        <v>691</v>
      </c>
      <c r="E460" s="85"/>
      <c r="F460" s="37"/>
      <c r="G460" t="s">
        <v>191</v>
      </c>
      <c r="H460" t="s">
        <v>192</v>
      </c>
      <c r="L460" t="s">
        <v>697</v>
      </c>
      <c r="M460" t="s">
        <v>692</v>
      </c>
    </row>
    <row r="461" spans="1:13">
      <c r="A461" s="17"/>
      <c r="B461" s="17" t="s">
        <v>698</v>
      </c>
      <c r="C461" s="16" t="s">
        <v>15</v>
      </c>
      <c r="D461" s="68" t="s">
        <v>500</v>
      </c>
      <c r="E461" s="85"/>
      <c r="F461" s="37"/>
      <c r="G461" t="s">
        <v>191</v>
      </c>
      <c r="H461" t="s">
        <v>192</v>
      </c>
      <c r="L461" t="s">
        <v>699</v>
      </c>
      <c r="M461" t="s">
        <v>71</v>
      </c>
    </row>
    <row r="462" spans="1:13">
      <c r="A462" s="17"/>
      <c r="B462" s="17"/>
      <c r="C462" s="16" t="s">
        <v>15</v>
      </c>
      <c r="D462" s="68" t="s">
        <v>689</v>
      </c>
      <c r="E462" s="85"/>
      <c r="F462" s="37"/>
      <c r="G462" t="s">
        <v>191</v>
      </c>
      <c r="H462" t="s">
        <v>192</v>
      </c>
      <c r="L462" t="s">
        <v>699</v>
      </c>
      <c r="M462" t="s">
        <v>690</v>
      </c>
    </row>
    <row r="463" spans="1:13">
      <c r="A463" s="17"/>
      <c r="B463" s="17"/>
      <c r="C463" s="16" t="s">
        <v>15</v>
      </c>
      <c r="D463" s="68" t="s">
        <v>691</v>
      </c>
      <c r="E463" s="85"/>
      <c r="F463" s="37"/>
      <c r="G463" t="s">
        <v>191</v>
      </c>
      <c r="H463" t="s">
        <v>192</v>
      </c>
      <c r="L463" t="s">
        <v>699</v>
      </c>
      <c r="M463" t="s">
        <v>692</v>
      </c>
    </row>
    <row r="464" spans="1:13">
      <c r="A464" s="17"/>
      <c r="B464" s="17" t="s">
        <v>700</v>
      </c>
      <c r="C464" s="16" t="s">
        <v>15</v>
      </c>
      <c r="D464" s="68" t="s">
        <v>500</v>
      </c>
      <c r="E464" s="85"/>
      <c r="F464" s="37"/>
      <c r="G464" t="s">
        <v>191</v>
      </c>
      <c r="H464" t="s">
        <v>192</v>
      </c>
      <c r="L464" t="s">
        <v>701</v>
      </c>
      <c r="M464" t="s">
        <v>71</v>
      </c>
    </row>
    <row r="465" spans="1:13">
      <c r="A465" s="17"/>
      <c r="B465" s="17"/>
      <c r="C465" s="16" t="s">
        <v>15</v>
      </c>
      <c r="D465" s="68" t="s">
        <v>689</v>
      </c>
      <c r="E465" s="85"/>
      <c r="F465" s="37"/>
      <c r="G465" t="s">
        <v>191</v>
      </c>
      <c r="H465" t="s">
        <v>192</v>
      </c>
      <c r="L465" t="s">
        <v>701</v>
      </c>
      <c r="M465" t="s">
        <v>690</v>
      </c>
    </row>
    <row r="466" spans="1:13">
      <c r="A466" s="17"/>
      <c r="B466" s="17"/>
      <c r="C466" s="16" t="s">
        <v>15</v>
      </c>
      <c r="D466" s="68" t="s">
        <v>691</v>
      </c>
      <c r="E466" s="85"/>
      <c r="F466" s="37"/>
      <c r="G466" t="s">
        <v>191</v>
      </c>
      <c r="H466" t="s">
        <v>192</v>
      </c>
      <c r="L466" t="s">
        <v>701</v>
      </c>
      <c r="M466" t="s">
        <v>692</v>
      </c>
    </row>
    <row r="467" spans="1:13">
      <c r="A467" s="17"/>
      <c r="B467" s="17" t="s">
        <v>702</v>
      </c>
      <c r="C467" s="16" t="s">
        <v>15</v>
      </c>
      <c r="D467" s="68" t="s">
        <v>500</v>
      </c>
      <c r="E467" s="85"/>
      <c r="F467" s="37"/>
      <c r="G467" t="s">
        <v>191</v>
      </c>
      <c r="H467" t="s">
        <v>192</v>
      </c>
      <c r="L467" t="s">
        <v>703</v>
      </c>
      <c r="M467" t="s">
        <v>71</v>
      </c>
    </row>
    <row r="468" spans="1:13">
      <c r="A468" s="17"/>
      <c r="B468" s="17"/>
      <c r="C468" s="16" t="s">
        <v>15</v>
      </c>
      <c r="D468" s="68" t="s">
        <v>704</v>
      </c>
      <c r="E468" s="85"/>
      <c r="F468" s="37"/>
      <c r="G468" t="s">
        <v>191</v>
      </c>
      <c r="H468" t="s">
        <v>192</v>
      </c>
      <c r="L468" t="s">
        <v>703</v>
      </c>
      <c r="M468" t="s">
        <v>705</v>
      </c>
    </row>
    <row r="469" spans="1:13">
      <c r="A469" s="17"/>
      <c r="B469" s="17"/>
      <c r="C469" s="16" t="s">
        <v>15</v>
      </c>
      <c r="D469" s="68" t="s">
        <v>706</v>
      </c>
      <c r="E469" s="85"/>
      <c r="F469" s="37"/>
      <c r="G469" t="s">
        <v>191</v>
      </c>
      <c r="H469" t="s">
        <v>192</v>
      </c>
      <c r="L469" t="s">
        <v>703</v>
      </c>
      <c r="M469" t="s">
        <v>707</v>
      </c>
    </row>
    <row r="470" spans="1:13">
      <c r="A470" s="17"/>
      <c r="B470" s="17"/>
      <c r="C470" s="16" t="s">
        <v>15</v>
      </c>
      <c r="D470" s="68" t="s">
        <v>708</v>
      </c>
      <c r="E470" s="85"/>
      <c r="F470" s="37"/>
      <c r="G470" t="s">
        <v>191</v>
      </c>
      <c r="H470" t="s">
        <v>192</v>
      </c>
      <c r="L470" t="s">
        <v>703</v>
      </c>
      <c r="M470" t="s">
        <v>709</v>
      </c>
    </row>
    <row r="471" spans="1:13">
      <c r="A471" s="17"/>
      <c r="B471" s="17"/>
      <c r="C471" s="16" t="s">
        <v>15</v>
      </c>
      <c r="D471" s="68" t="s">
        <v>528</v>
      </c>
      <c r="E471" s="85"/>
      <c r="F471" s="37"/>
      <c r="G471" t="s">
        <v>191</v>
      </c>
      <c r="H471" t="s">
        <v>192</v>
      </c>
      <c r="L471" t="s">
        <v>703</v>
      </c>
      <c r="M471" t="s">
        <v>529</v>
      </c>
    </row>
    <row r="472" spans="1:13">
      <c r="A472" s="17"/>
      <c r="B472" s="17" t="s">
        <v>710</v>
      </c>
      <c r="C472" s="16" t="s">
        <v>15</v>
      </c>
      <c r="D472" s="68" t="s">
        <v>500</v>
      </c>
      <c r="E472" s="85"/>
      <c r="F472" s="37"/>
      <c r="G472" t="s">
        <v>191</v>
      </c>
      <c r="H472" t="s">
        <v>192</v>
      </c>
      <c r="L472" t="s">
        <v>711</v>
      </c>
      <c r="M472" t="s">
        <v>71</v>
      </c>
    </row>
    <row r="473" spans="1:13">
      <c r="A473" s="17"/>
      <c r="B473" s="17"/>
      <c r="C473" s="16" t="s">
        <v>15</v>
      </c>
      <c r="D473" s="68" t="s">
        <v>704</v>
      </c>
      <c r="E473" s="85"/>
      <c r="F473" s="37"/>
      <c r="G473" t="s">
        <v>191</v>
      </c>
      <c r="H473" t="s">
        <v>192</v>
      </c>
      <c r="L473" t="s">
        <v>711</v>
      </c>
      <c r="M473" t="s">
        <v>705</v>
      </c>
    </row>
    <row r="474" spans="1:13">
      <c r="A474" s="17"/>
      <c r="B474" s="17"/>
      <c r="C474" s="16" t="s">
        <v>15</v>
      </c>
      <c r="D474" s="68" t="s">
        <v>706</v>
      </c>
      <c r="E474" s="85"/>
      <c r="F474" s="37"/>
      <c r="G474" t="s">
        <v>191</v>
      </c>
      <c r="H474" t="s">
        <v>192</v>
      </c>
      <c r="L474" t="s">
        <v>711</v>
      </c>
      <c r="M474" t="s">
        <v>707</v>
      </c>
    </row>
    <row r="475" spans="1:13">
      <c r="A475" s="17"/>
      <c r="B475" s="17"/>
      <c r="C475" s="16" t="s">
        <v>15</v>
      </c>
      <c r="D475" s="68" t="s">
        <v>708</v>
      </c>
      <c r="E475" s="85"/>
      <c r="F475" s="37"/>
      <c r="G475" t="s">
        <v>191</v>
      </c>
      <c r="H475" t="s">
        <v>192</v>
      </c>
      <c r="L475" t="s">
        <v>711</v>
      </c>
      <c r="M475" t="s">
        <v>709</v>
      </c>
    </row>
    <row r="476" spans="1:13">
      <c r="A476" s="17"/>
      <c r="B476" s="17"/>
      <c r="C476" s="16" t="s">
        <v>15</v>
      </c>
      <c r="D476" s="68" t="s">
        <v>528</v>
      </c>
      <c r="E476" s="85"/>
      <c r="F476" s="37"/>
      <c r="G476" t="s">
        <v>191</v>
      </c>
      <c r="H476" t="s">
        <v>192</v>
      </c>
      <c r="L476" t="s">
        <v>711</v>
      </c>
      <c r="M476" t="s">
        <v>529</v>
      </c>
    </row>
    <row r="477" spans="1:13">
      <c r="A477" s="17"/>
      <c r="B477" s="17" t="s">
        <v>712</v>
      </c>
      <c r="C477" s="16" t="s">
        <v>15</v>
      </c>
      <c r="D477" s="68" t="s">
        <v>713</v>
      </c>
      <c r="E477" s="85"/>
      <c r="F477" s="37"/>
      <c r="G477" t="s">
        <v>191</v>
      </c>
      <c r="H477" t="s">
        <v>192</v>
      </c>
      <c r="L477" t="s">
        <v>714</v>
      </c>
      <c r="M477" t="s">
        <v>71</v>
      </c>
    </row>
    <row r="478" spans="1:13">
      <c r="A478" s="17"/>
      <c r="B478" s="17"/>
      <c r="C478" s="16" t="s">
        <v>15</v>
      </c>
      <c r="D478" s="68" t="s">
        <v>715</v>
      </c>
      <c r="E478" s="85"/>
      <c r="F478" s="37"/>
      <c r="G478" t="s">
        <v>191</v>
      </c>
      <c r="H478" t="s">
        <v>201</v>
      </c>
      <c r="L478" t="s">
        <v>714</v>
      </c>
      <c r="M478" t="s">
        <v>583</v>
      </c>
    </row>
    <row r="479" spans="1:13">
      <c r="A479" s="17"/>
      <c r="B479" s="17"/>
      <c r="C479" s="16" t="s">
        <v>15</v>
      </c>
      <c r="D479" s="68" t="s">
        <v>716</v>
      </c>
      <c r="E479" s="85"/>
      <c r="F479" s="37"/>
      <c r="G479" t="s">
        <v>191</v>
      </c>
      <c r="H479" t="s">
        <v>201</v>
      </c>
      <c r="L479" t="s">
        <v>714</v>
      </c>
      <c r="M479" t="s">
        <v>717</v>
      </c>
    </row>
    <row r="480" spans="1:13">
      <c r="A480" s="17"/>
      <c r="B480" s="17"/>
      <c r="C480" s="16" t="s">
        <v>15</v>
      </c>
      <c r="D480" s="68" t="s">
        <v>718</v>
      </c>
      <c r="E480" s="85"/>
      <c r="F480" s="37"/>
      <c r="G480" t="s">
        <v>191</v>
      </c>
      <c r="H480" t="s">
        <v>201</v>
      </c>
      <c r="L480" t="s">
        <v>714</v>
      </c>
      <c r="M480" t="s">
        <v>719</v>
      </c>
    </row>
    <row r="481" spans="1:13">
      <c r="A481" s="17"/>
      <c r="B481" s="17" t="s">
        <v>720</v>
      </c>
      <c r="C481" s="16" t="s">
        <v>15</v>
      </c>
      <c r="D481" s="68" t="s">
        <v>713</v>
      </c>
      <c r="E481" s="85"/>
      <c r="F481" s="37"/>
      <c r="G481" t="s">
        <v>191</v>
      </c>
      <c r="H481" t="s">
        <v>192</v>
      </c>
      <c r="L481" t="s">
        <v>721</v>
      </c>
      <c r="M481" t="s">
        <v>71</v>
      </c>
    </row>
    <row r="482" spans="1:13">
      <c r="A482" s="17"/>
      <c r="B482" s="17"/>
      <c r="C482" s="16" t="s">
        <v>15</v>
      </c>
      <c r="D482" s="68" t="s">
        <v>715</v>
      </c>
      <c r="E482" s="85"/>
      <c r="F482" s="37"/>
      <c r="G482" t="s">
        <v>191</v>
      </c>
      <c r="H482" t="s">
        <v>201</v>
      </c>
      <c r="L482" t="s">
        <v>721</v>
      </c>
      <c r="M482" t="s">
        <v>583</v>
      </c>
    </row>
    <row r="483" spans="1:13">
      <c r="A483" s="17"/>
      <c r="B483" s="17"/>
      <c r="C483" s="16" t="s">
        <v>15</v>
      </c>
      <c r="D483" s="68" t="s">
        <v>716</v>
      </c>
      <c r="E483" s="85"/>
      <c r="F483" s="37"/>
      <c r="G483" t="s">
        <v>191</v>
      </c>
      <c r="H483" t="s">
        <v>201</v>
      </c>
      <c r="L483" t="s">
        <v>721</v>
      </c>
      <c r="M483" t="s">
        <v>717</v>
      </c>
    </row>
    <row r="484" spans="1:13">
      <c r="A484" s="17"/>
      <c r="B484" s="17"/>
      <c r="C484" s="16" t="s">
        <v>15</v>
      </c>
      <c r="D484" s="68" t="s">
        <v>718</v>
      </c>
      <c r="E484" s="85"/>
      <c r="F484" s="37"/>
      <c r="G484" t="s">
        <v>191</v>
      </c>
      <c r="H484" t="s">
        <v>201</v>
      </c>
      <c r="L484" t="s">
        <v>721</v>
      </c>
      <c r="M484" t="s">
        <v>719</v>
      </c>
    </row>
    <row r="485" spans="1:13">
      <c r="A485" s="17"/>
      <c r="B485" s="17" t="s">
        <v>722</v>
      </c>
      <c r="C485" s="16" t="s">
        <v>15</v>
      </c>
      <c r="D485" s="68" t="s">
        <v>413</v>
      </c>
      <c r="E485" s="85"/>
      <c r="F485" s="37"/>
      <c r="G485" t="s">
        <v>191</v>
      </c>
      <c r="H485" t="s">
        <v>192</v>
      </c>
      <c r="L485" t="s">
        <v>723</v>
      </c>
      <c r="M485" t="s">
        <v>254</v>
      </c>
    </row>
    <row r="486" spans="1:13">
      <c r="A486" s="17"/>
      <c r="B486" s="17"/>
      <c r="C486" s="16" t="s">
        <v>15</v>
      </c>
      <c r="D486" s="68" t="s">
        <v>416</v>
      </c>
      <c r="E486" s="85"/>
      <c r="F486" s="37"/>
      <c r="G486" t="s">
        <v>191</v>
      </c>
      <c r="H486" t="s">
        <v>192</v>
      </c>
      <c r="L486" t="s">
        <v>723</v>
      </c>
      <c r="M486" t="s">
        <v>256</v>
      </c>
    </row>
    <row r="487" spans="1:13">
      <c r="A487" s="17"/>
      <c r="B487" s="17" t="s">
        <v>724</v>
      </c>
      <c r="C487" s="16" t="s">
        <v>15</v>
      </c>
      <c r="D487" s="68" t="s">
        <v>413</v>
      </c>
      <c r="E487" s="85"/>
      <c r="F487" s="37"/>
      <c r="G487" t="s">
        <v>191</v>
      </c>
      <c r="H487" t="s">
        <v>192</v>
      </c>
      <c r="L487" t="s">
        <v>725</v>
      </c>
      <c r="M487" t="s">
        <v>254</v>
      </c>
    </row>
    <row r="488" spans="1:13">
      <c r="A488" s="17"/>
      <c r="B488" s="17"/>
      <c r="C488" s="16" t="s">
        <v>15</v>
      </c>
      <c r="D488" s="68" t="s">
        <v>416</v>
      </c>
      <c r="E488" s="85"/>
      <c r="F488" s="37"/>
      <c r="G488" t="s">
        <v>191</v>
      </c>
      <c r="H488" t="s">
        <v>192</v>
      </c>
      <c r="L488" t="s">
        <v>725</v>
      </c>
      <c r="M488" t="s">
        <v>256</v>
      </c>
    </row>
    <row r="489" spans="1:13">
      <c r="A489" s="17"/>
      <c r="B489" s="17" t="s">
        <v>726</v>
      </c>
      <c r="C489" s="16" t="s">
        <v>15</v>
      </c>
      <c r="D489" s="68" t="s">
        <v>413</v>
      </c>
      <c r="E489" s="85"/>
      <c r="F489" s="37"/>
      <c r="G489" t="s">
        <v>191</v>
      </c>
      <c r="H489" t="s">
        <v>192</v>
      </c>
      <c r="L489" t="s">
        <v>727</v>
      </c>
      <c r="M489" t="s">
        <v>71</v>
      </c>
    </row>
    <row r="490" spans="1:13">
      <c r="A490" s="17"/>
      <c r="B490" s="17"/>
      <c r="C490" s="16" t="s">
        <v>15</v>
      </c>
      <c r="D490" s="68" t="s">
        <v>416</v>
      </c>
      <c r="E490" s="85"/>
      <c r="F490" s="37"/>
      <c r="G490" t="s">
        <v>191</v>
      </c>
      <c r="H490" s="112" t="s">
        <v>201</v>
      </c>
      <c r="I490" t="s">
        <v>728</v>
      </c>
      <c r="L490" t="s">
        <v>727</v>
      </c>
      <c r="M490" t="s">
        <v>729</v>
      </c>
    </row>
    <row r="491" spans="1:13">
      <c r="A491" s="17"/>
      <c r="B491" s="17" t="s">
        <v>726</v>
      </c>
      <c r="C491" s="16" t="s">
        <v>15</v>
      </c>
      <c r="D491" s="68" t="s">
        <v>413</v>
      </c>
      <c r="E491" s="85"/>
      <c r="F491" s="37"/>
      <c r="G491" t="s">
        <v>191</v>
      </c>
      <c r="H491" t="s">
        <v>192</v>
      </c>
      <c r="L491" t="s">
        <v>727</v>
      </c>
      <c r="M491" t="s">
        <v>71</v>
      </c>
    </row>
    <row r="492" spans="1:13">
      <c r="A492" s="17"/>
      <c r="B492" s="17"/>
      <c r="C492" s="16" t="s">
        <v>15</v>
      </c>
      <c r="D492" s="68" t="s">
        <v>416</v>
      </c>
      <c r="E492" s="85"/>
      <c r="F492" s="37"/>
      <c r="G492" t="s">
        <v>191</v>
      </c>
      <c r="H492" t="s">
        <v>192</v>
      </c>
      <c r="L492" t="s">
        <v>727</v>
      </c>
      <c r="M492" t="s">
        <v>729</v>
      </c>
    </row>
    <row r="493" spans="1:13">
      <c r="A493" s="17"/>
      <c r="B493" s="17" t="s">
        <v>730</v>
      </c>
      <c r="C493" s="16" t="s">
        <v>15</v>
      </c>
      <c r="D493" s="68" t="s">
        <v>713</v>
      </c>
      <c r="E493" s="85"/>
      <c r="F493" s="37"/>
      <c r="G493" t="s">
        <v>191</v>
      </c>
      <c r="H493" t="str">
        <f>RIGHT(G493)</f>
        <v>n</v>
      </c>
      <c r="L493" t="s">
        <v>731</v>
      </c>
      <c r="M493" t="s">
        <v>71</v>
      </c>
    </row>
    <row r="494" spans="1:13">
      <c r="A494" s="17"/>
      <c r="B494" s="17"/>
      <c r="C494" s="16" t="s">
        <v>15</v>
      </c>
      <c r="D494" s="68" t="s">
        <v>732</v>
      </c>
      <c r="E494" s="85"/>
      <c r="F494" s="37"/>
      <c r="G494" t="s">
        <v>191</v>
      </c>
      <c r="H494" t="str">
        <f>RIGHT(G494)</f>
        <v>n</v>
      </c>
      <c r="L494" t="s">
        <v>731</v>
      </c>
      <c r="M494" t="s">
        <v>733</v>
      </c>
    </row>
    <row r="495" spans="1:13">
      <c r="A495" s="17"/>
      <c r="B495" s="17"/>
      <c r="C495" s="16" t="s">
        <v>15</v>
      </c>
      <c r="D495" s="68" t="s">
        <v>734</v>
      </c>
      <c r="E495" s="85"/>
      <c r="F495" s="37"/>
      <c r="G495" t="s">
        <v>191</v>
      </c>
      <c r="H495" t="str">
        <f>RIGHT(G495)</f>
        <v>n</v>
      </c>
      <c r="L495" t="s">
        <v>731</v>
      </c>
      <c r="M495" t="s">
        <v>735</v>
      </c>
    </row>
    <row r="496" spans="1:13">
      <c r="A496" s="17"/>
      <c r="B496" s="17" t="s">
        <v>736</v>
      </c>
      <c r="C496" s="16" t="s">
        <v>15</v>
      </c>
      <c r="D496" s="68" t="s">
        <v>713</v>
      </c>
      <c r="E496" s="85"/>
      <c r="F496" s="37"/>
      <c r="G496" t="s">
        <v>737</v>
      </c>
      <c r="H496" t="s">
        <v>192</v>
      </c>
      <c r="L496" t="s">
        <v>738</v>
      </c>
      <c r="M496" t="s">
        <v>71</v>
      </c>
    </row>
    <row r="497" spans="1:13">
      <c r="A497" s="17"/>
      <c r="B497" s="17"/>
      <c r="C497" s="16" t="s">
        <v>15</v>
      </c>
      <c r="D497" s="68" t="s">
        <v>739</v>
      </c>
      <c r="E497" s="85"/>
      <c r="F497" s="37"/>
      <c r="G497" t="s">
        <v>191</v>
      </c>
      <c r="H497" t="s">
        <v>201</v>
      </c>
      <c r="L497" t="s">
        <v>738</v>
      </c>
      <c r="M497" t="s">
        <v>740</v>
      </c>
    </row>
    <row r="498" spans="1:13">
      <c r="A498" s="17"/>
      <c r="B498" s="17"/>
      <c r="C498" s="16" t="s">
        <v>15</v>
      </c>
      <c r="D498" s="68" t="s">
        <v>741</v>
      </c>
      <c r="E498" s="85"/>
      <c r="F498" s="37"/>
      <c r="G498" t="s">
        <v>191</v>
      </c>
      <c r="H498" t="s">
        <v>201</v>
      </c>
      <c r="L498" t="s">
        <v>738</v>
      </c>
      <c r="M498" t="s">
        <v>742</v>
      </c>
    </row>
    <row r="499" spans="1:13">
      <c r="A499" s="17"/>
      <c r="B499" s="17" t="s">
        <v>743</v>
      </c>
      <c r="C499" s="16" t="s">
        <v>15</v>
      </c>
      <c r="D499" s="68" t="s">
        <v>360</v>
      </c>
      <c r="E499" s="85"/>
      <c r="F499" s="37"/>
      <c r="G499" t="s">
        <v>234</v>
      </c>
      <c r="L499" t="s">
        <v>744</v>
      </c>
      <c r="M499" t="s">
        <v>745</v>
      </c>
    </row>
    <row r="500" spans="1:13">
      <c r="A500" s="17"/>
      <c r="B500" s="17"/>
      <c r="C500" s="16" t="s">
        <v>15</v>
      </c>
      <c r="D500" s="68" t="s">
        <v>362</v>
      </c>
      <c r="E500" s="85"/>
      <c r="F500" s="37"/>
      <c r="G500" t="s">
        <v>234</v>
      </c>
      <c r="L500" t="s">
        <v>746</v>
      </c>
      <c r="M500" t="s">
        <v>745</v>
      </c>
    </row>
    <row r="501" spans="1:13">
      <c r="A501" s="17"/>
      <c r="B501" s="17" t="s">
        <v>747</v>
      </c>
      <c r="C501" s="16" t="s">
        <v>15</v>
      </c>
      <c r="D501" s="68" t="s">
        <v>748</v>
      </c>
      <c r="E501" s="85"/>
      <c r="F501" s="37"/>
      <c r="G501" t="s">
        <v>640</v>
      </c>
      <c r="H501" t="s">
        <v>201</v>
      </c>
      <c r="L501" t="s">
        <v>749</v>
      </c>
      <c r="M501" t="s">
        <v>254</v>
      </c>
    </row>
    <row r="502" spans="1:13">
      <c r="A502" s="17"/>
      <c r="B502" s="17"/>
      <c r="C502" s="16" t="s">
        <v>15</v>
      </c>
      <c r="D502" s="68" t="s">
        <v>750</v>
      </c>
      <c r="E502" s="85"/>
      <c r="F502" s="37"/>
      <c r="G502" t="s">
        <v>191</v>
      </c>
      <c r="H502" t="s">
        <v>201</v>
      </c>
      <c r="L502" t="s">
        <v>749</v>
      </c>
      <c r="M502" t="s">
        <v>256</v>
      </c>
    </row>
    <row r="503" ht="15" customHeight="1" spans="1:12">
      <c r="A503" s="17"/>
      <c r="B503" s="17" t="s">
        <v>751</v>
      </c>
      <c r="C503" s="16" t="s">
        <v>15</v>
      </c>
      <c r="D503" s="68" t="s">
        <v>752</v>
      </c>
      <c r="E503" s="85"/>
      <c r="F503" s="37"/>
      <c r="G503" t="s">
        <v>234</v>
      </c>
      <c r="I503" s="28" t="s">
        <v>753</v>
      </c>
      <c r="J503" s="28"/>
      <c r="K503" s="28"/>
      <c r="L503" t="s">
        <v>754</v>
      </c>
    </row>
    <row r="504" spans="1:12">
      <c r="A504" s="17"/>
      <c r="B504" s="17"/>
      <c r="C504" s="16" t="s">
        <v>15</v>
      </c>
      <c r="D504" s="68" t="s">
        <v>755</v>
      </c>
      <c r="E504" s="85"/>
      <c r="F504" s="37"/>
      <c r="G504" t="s">
        <v>234</v>
      </c>
      <c r="I504" s="28"/>
      <c r="J504" s="28"/>
      <c r="K504" s="28"/>
      <c r="L504" t="s">
        <v>756</v>
      </c>
    </row>
    <row r="505" spans="1:12">
      <c r="A505" s="17"/>
      <c r="B505" s="17"/>
      <c r="C505" s="16" t="s">
        <v>15</v>
      </c>
      <c r="D505" s="68" t="s">
        <v>757</v>
      </c>
      <c r="E505" s="85"/>
      <c r="F505" s="37"/>
      <c r="G505" t="s">
        <v>234</v>
      </c>
      <c r="I505" s="28"/>
      <c r="J505" s="28"/>
      <c r="K505" s="28"/>
      <c r="L505" t="s">
        <v>758</v>
      </c>
    </row>
    <row r="506" spans="1:12">
      <c r="A506" s="17"/>
      <c r="B506" s="17"/>
      <c r="C506" s="16" t="s">
        <v>15</v>
      </c>
      <c r="D506" s="68" t="s">
        <v>759</v>
      </c>
      <c r="E506" s="85"/>
      <c r="F506" s="37"/>
      <c r="G506" t="s">
        <v>234</v>
      </c>
      <c r="I506" s="28"/>
      <c r="J506" s="28"/>
      <c r="K506" s="28"/>
      <c r="L506" t="s">
        <v>760</v>
      </c>
    </row>
    <row r="507" spans="1:12">
      <c r="A507" s="17"/>
      <c r="B507" s="17"/>
      <c r="C507" s="16" t="s">
        <v>15</v>
      </c>
      <c r="D507" s="68" t="s">
        <v>761</v>
      </c>
      <c r="E507" s="85"/>
      <c r="F507" s="37"/>
      <c r="G507" t="s">
        <v>234</v>
      </c>
      <c r="I507" s="28"/>
      <c r="J507" s="28"/>
      <c r="K507" s="28"/>
      <c r="L507" t="s">
        <v>762</v>
      </c>
    </row>
    <row r="508" spans="1:12">
      <c r="A508" s="17"/>
      <c r="B508" s="17"/>
      <c r="C508" s="16" t="s">
        <v>15</v>
      </c>
      <c r="D508" s="68" t="s">
        <v>763</v>
      </c>
      <c r="E508" s="85"/>
      <c r="F508" s="37"/>
      <c r="G508" t="s">
        <v>234</v>
      </c>
      <c r="I508" s="28"/>
      <c r="J508" s="28"/>
      <c r="K508" s="28"/>
      <c r="L508" t="s">
        <v>764</v>
      </c>
    </row>
    <row r="509" spans="1:12">
      <c r="A509" s="17"/>
      <c r="B509" s="17"/>
      <c r="C509" s="16" t="s">
        <v>15</v>
      </c>
      <c r="D509" s="68" t="s">
        <v>765</v>
      </c>
      <c r="E509" s="85"/>
      <c r="F509" s="37"/>
      <c r="G509" t="s">
        <v>234</v>
      </c>
      <c r="I509" s="28"/>
      <c r="J509" s="28"/>
      <c r="K509" s="28"/>
      <c r="L509" t="s">
        <v>766</v>
      </c>
    </row>
    <row r="510" spans="1:12">
      <c r="A510" s="17"/>
      <c r="B510" s="17" t="s">
        <v>750</v>
      </c>
      <c r="C510" s="16" t="s">
        <v>15</v>
      </c>
      <c r="D510" s="68" t="s">
        <v>752</v>
      </c>
      <c r="E510" s="85"/>
      <c r="F510" s="37"/>
      <c r="G510" t="s">
        <v>234</v>
      </c>
      <c r="I510" s="28"/>
      <c r="J510" s="28"/>
      <c r="K510" s="28"/>
      <c r="L510" t="s">
        <v>754</v>
      </c>
    </row>
    <row r="511" spans="1:12">
      <c r="A511" s="17"/>
      <c r="B511" s="17"/>
      <c r="C511" s="16" t="s">
        <v>15</v>
      </c>
      <c r="D511" s="68" t="s">
        <v>755</v>
      </c>
      <c r="E511" s="85"/>
      <c r="F511" s="37"/>
      <c r="G511" t="s">
        <v>234</v>
      </c>
      <c r="I511" s="28"/>
      <c r="J511" s="28"/>
      <c r="K511" s="28"/>
      <c r="L511" t="s">
        <v>756</v>
      </c>
    </row>
    <row r="512" spans="1:12">
      <c r="A512" s="17"/>
      <c r="B512" s="17"/>
      <c r="C512" s="16" t="s">
        <v>15</v>
      </c>
      <c r="D512" s="68" t="s">
        <v>757</v>
      </c>
      <c r="E512" s="85"/>
      <c r="F512" s="37"/>
      <c r="G512" t="s">
        <v>234</v>
      </c>
      <c r="I512" s="28"/>
      <c r="J512" s="28"/>
      <c r="K512" s="28"/>
      <c r="L512" t="s">
        <v>758</v>
      </c>
    </row>
    <row r="513" spans="1:12">
      <c r="A513" s="17"/>
      <c r="B513" s="17"/>
      <c r="C513" s="16" t="s">
        <v>15</v>
      </c>
      <c r="D513" s="68" t="s">
        <v>759</v>
      </c>
      <c r="E513" s="85"/>
      <c r="F513" s="37"/>
      <c r="G513" t="s">
        <v>234</v>
      </c>
      <c r="I513" s="28"/>
      <c r="J513" s="28"/>
      <c r="K513" s="28"/>
      <c r="L513" t="s">
        <v>760</v>
      </c>
    </row>
    <row r="514" spans="1:12">
      <c r="A514" s="17"/>
      <c r="B514" s="17"/>
      <c r="C514" s="16" t="s">
        <v>15</v>
      </c>
      <c r="D514" s="68" t="s">
        <v>761</v>
      </c>
      <c r="E514" s="85"/>
      <c r="F514" s="37"/>
      <c r="G514" t="s">
        <v>234</v>
      </c>
      <c r="I514" s="28"/>
      <c r="J514" s="28"/>
      <c r="K514" s="28"/>
      <c r="L514" t="s">
        <v>762</v>
      </c>
    </row>
    <row r="515" spans="1:12">
      <c r="A515" s="17"/>
      <c r="B515" s="17"/>
      <c r="C515" s="16" t="s">
        <v>15</v>
      </c>
      <c r="D515" s="68" t="s">
        <v>763</v>
      </c>
      <c r="E515" s="85"/>
      <c r="F515" s="37"/>
      <c r="G515" t="s">
        <v>234</v>
      </c>
      <c r="I515" s="28"/>
      <c r="J515" s="28"/>
      <c r="K515" s="28"/>
      <c r="L515" t="s">
        <v>764</v>
      </c>
    </row>
    <row r="516" spans="1:12">
      <c r="A516" s="17"/>
      <c r="B516" s="17"/>
      <c r="C516" s="16" t="s">
        <v>15</v>
      </c>
      <c r="D516" s="68" t="s">
        <v>765</v>
      </c>
      <c r="E516" s="85"/>
      <c r="F516" s="37"/>
      <c r="G516" t="s">
        <v>234</v>
      </c>
      <c r="I516" s="28"/>
      <c r="J516" s="28"/>
      <c r="K516" s="28"/>
      <c r="L516" t="s">
        <v>766</v>
      </c>
    </row>
    <row r="517" spans="1:12">
      <c r="A517" s="17"/>
      <c r="B517" s="17"/>
      <c r="C517" s="16" t="s">
        <v>15</v>
      </c>
      <c r="D517" s="68" t="s">
        <v>767</v>
      </c>
      <c r="E517" s="85"/>
      <c r="F517" s="37"/>
      <c r="G517" t="s">
        <v>234</v>
      </c>
      <c r="I517" s="28"/>
      <c r="J517" s="28"/>
      <c r="K517" s="28"/>
      <c r="L517" t="s">
        <v>768</v>
      </c>
    </row>
    <row r="518" spans="1:12">
      <c r="A518" s="17"/>
      <c r="B518" s="17"/>
      <c r="C518" s="16" t="s">
        <v>15</v>
      </c>
      <c r="D518" s="68" t="s">
        <v>769</v>
      </c>
      <c r="E518" s="85"/>
      <c r="F518" s="37"/>
      <c r="G518" t="s">
        <v>234</v>
      </c>
      <c r="I518" s="28"/>
      <c r="J518" s="28"/>
      <c r="K518" s="28"/>
      <c r="L518" t="s">
        <v>770</v>
      </c>
    </row>
    <row r="519" spans="1:12">
      <c r="A519" s="17"/>
      <c r="B519" s="17"/>
      <c r="C519" s="16" t="s">
        <v>15</v>
      </c>
      <c r="D519" s="68" t="s">
        <v>771</v>
      </c>
      <c r="E519" s="85"/>
      <c r="F519" s="37"/>
      <c r="G519" t="s">
        <v>234</v>
      </c>
      <c r="I519" s="28"/>
      <c r="J519" s="28"/>
      <c r="K519" s="28"/>
      <c r="L519" t="s">
        <v>772</v>
      </c>
    </row>
    <row r="520" spans="1:12">
      <c r="A520" s="17"/>
      <c r="B520" s="17"/>
      <c r="C520" s="16" t="s">
        <v>15</v>
      </c>
      <c r="D520" s="68" t="s">
        <v>773</v>
      </c>
      <c r="E520" s="85"/>
      <c r="F520" s="37"/>
      <c r="G520" t="s">
        <v>234</v>
      </c>
      <c r="I520" s="28"/>
      <c r="J520" s="28"/>
      <c r="K520" s="28"/>
      <c r="L520" t="s">
        <v>774</v>
      </c>
    </row>
    <row r="521" spans="1:13">
      <c r="A521" s="17"/>
      <c r="B521" s="17" t="s">
        <v>775</v>
      </c>
      <c r="C521" s="16" t="s">
        <v>15</v>
      </c>
      <c r="D521" s="68" t="s">
        <v>713</v>
      </c>
      <c r="E521" s="85"/>
      <c r="F521" s="37"/>
      <c r="G521" t="s">
        <v>191</v>
      </c>
      <c r="H521" t="s">
        <v>192</v>
      </c>
      <c r="L521" t="s">
        <v>776</v>
      </c>
      <c r="M521">
        <v>0</v>
      </c>
    </row>
    <row r="522" spans="1:13">
      <c r="A522" s="17"/>
      <c r="B522" s="17"/>
      <c r="C522" s="16" t="s">
        <v>15</v>
      </c>
      <c r="D522" s="68" t="s">
        <v>777</v>
      </c>
      <c r="E522" s="85" t="s">
        <v>778</v>
      </c>
      <c r="F522" s="37"/>
      <c r="G522" t="s">
        <v>191</v>
      </c>
      <c r="H522" t="s">
        <v>192</v>
      </c>
      <c r="L522" t="s">
        <v>776</v>
      </c>
      <c r="M522">
        <v>208</v>
      </c>
    </row>
    <row r="523" spans="1:13">
      <c r="A523" s="17"/>
      <c r="B523" s="17"/>
      <c r="C523" s="16" t="s">
        <v>15</v>
      </c>
      <c r="D523" s="68" t="s">
        <v>779</v>
      </c>
      <c r="E523" s="85" t="s">
        <v>778</v>
      </c>
      <c r="F523" s="37"/>
      <c r="G523" t="s">
        <v>191</v>
      </c>
      <c r="H523" t="s">
        <v>192</v>
      </c>
      <c r="L523" t="s">
        <v>776</v>
      </c>
      <c r="M523">
        <v>230</v>
      </c>
    </row>
    <row r="524" spans="1:13">
      <c r="A524" s="17"/>
      <c r="B524" s="17"/>
      <c r="C524" s="16" t="s">
        <v>15</v>
      </c>
      <c r="D524" s="68" t="s">
        <v>780</v>
      </c>
      <c r="E524" s="85" t="s">
        <v>778</v>
      </c>
      <c r="F524" s="37"/>
      <c r="G524" t="s">
        <v>191</v>
      </c>
      <c r="H524" t="s">
        <v>192</v>
      </c>
      <c r="L524" t="s">
        <v>776</v>
      </c>
      <c r="M524">
        <v>460</v>
      </c>
    </row>
    <row r="525" spans="1:13">
      <c r="A525" s="17"/>
      <c r="B525" s="17"/>
      <c r="C525" s="16" t="s">
        <v>15</v>
      </c>
      <c r="D525" s="68" t="s">
        <v>781</v>
      </c>
      <c r="E525" s="85" t="s">
        <v>778</v>
      </c>
      <c r="F525" s="37"/>
      <c r="G525" t="s">
        <v>191</v>
      </c>
      <c r="H525" t="s">
        <v>192</v>
      </c>
      <c r="L525" t="s">
        <v>776</v>
      </c>
      <c r="M525">
        <v>575</v>
      </c>
    </row>
    <row r="526" spans="1:13">
      <c r="A526" s="17"/>
      <c r="B526" s="17" t="s">
        <v>521</v>
      </c>
      <c r="C526" s="16" t="s">
        <v>15</v>
      </c>
      <c r="D526" s="68" t="s">
        <v>500</v>
      </c>
      <c r="E526" s="85"/>
      <c r="F526" s="37"/>
      <c r="G526" t="s">
        <v>191</v>
      </c>
      <c r="H526" t="s">
        <v>192</v>
      </c>
      <c r="L526" t="s">
        <v>782</v>
      </c>
      <c r="M526" t="s">
        <v>71</v>
      </c>
    </row>
    <row r="527" spans="1:13">
      <c r="A527" s="17"/>
      <c r="B527" s="17"/>
      <c r="C527" s="16" t="s">
        <v>15</v>
      </c>
      <c r="D527" s="68" t="s">
        <v>783</v>
      </c>
      <c r="E527" s="85"/>
      <c r="F527" s="37"/>
      <c r="G527" t="s">
        <v>191</v>
      </c>
      <c r="H527" t="s">
        <v>192</v>
      </c>
      <c r="L527" t="s">
        <v>782</v>
      </c>
      <c r="M527" t="s">
        <v>784</v>
      </c>
    </row>
    <row r="528" spans="1:13">
      <c r="A528" s="17"/>
      <c r="B528" s="17"/>
      <c r="C528" s="16" t="s">
        <v>15</v>
      </c>
      <c r="D528" s="68" t="s">
        <v>785</v>
      </c>
      <c r="E528" s="85"/>
      <c r="F528" s="37"/>
      <c r="G528" t="s">
        <v>191</v>
      </c>
      <c r="H528" t="s">
        <v>192</v>
      </c>
      <c r="L528" t="s">
        <v>782</v>
      </c>
      <c r="M528" t="s">
        <v>786</v>
      </c>
    </row>
    <row r="529" spans="1:13">
      <c r="A529" s="17"/>
      <c r="B529" s="17"/>
      <c r="C529" s="16" t="s">
        <v>15</v>
      </c>
      <c r="D529" s="68" t="s">
        <v>787</v>
      </c>
      <c r="E529" s="85"/>
      <c r="F529" s="37"/>
      <c r="G529" t="s">
        <v>191</v>
      </c>
      <c r="H529" t="s">
        <v>192</v>
      </c>
      <c r="L529" t="s">
        <v>782</v>
      </c>
      <c r="M529" t="s">
        <v>788</v>
      </c>
    </row>
    <row r="530" spans="1:13">
      <c r="A530" s="17"/>
      <c r="B530" s="17"/>
      <c r="C530" s="16" t="s">
        <v>15</v>
      </c>
      <c r="D530" s="68" t="s">
        <v>528</v>
      </c>
      <c r="E530" s="85"/>
      <c r="F530" s="37"/>
      <c r="G530" t="s">
        <v>191</v>
      </c>
      <c r="H530" t="s">
        <v>192</v>
      </c>
      <c r="L530" t="s">
        <v>782</v>
      </c>
      <c r="M530" t="s">
        <v>529</v>
      </c>
    </row>
    <row r="531" spans="1:14">
      <c r="A531" s="17"/>
      <c r="B531" s="110" t="s">
        <v>544</v>
      </c>
      <c r="C531" s="111" t="s">
        <v>15</v>
      </c>
      <c r="D531" s="68" t="s">
        <v>492</v>
      </c>
      <c r="E531" s="85"/>
      <c r="F531" s="37"/>
      <c r="G531" t="s">
        <v>493</v>
      </c>
      <c r="L531" s="51" t="s">
        <v>789</v>
      </c>
      <c r="M531" s="51" t="s">
        <v>456</v>
      </c>
      <c r="N531" s="51"/>
    </row>
    <row r="532" spans="1:13">
      <c r="A532" s="17"/>
      <c r="B532" s="17" t="s">
        <v>687</v>
      </c>
      <c r="C532" s="16" t="s">
        <v>15</v>
      </c>
      <c r="D532" s="68" t="s">
        <v>500</v>
      </c>
      <c r="E532" s="85"/>
      <c r="F532" s="37"/>
      <c r="G532" t="s">
        <v>191</v>
      </c>
      <c r="H532" t="s">
        <v>192</v>
      </c>
      <c r="L532" t="s">
        <v>790</v>
      </c>
      <c r="M532" t="s">
        <v>71</v>
      </c>
    </row>
    <row r="533" spans="1:13">
      <c r="A533" s="17"/>
      <c r="B533" s="17"/>
      <c r="C533" s="16" t="s">
        <v>15</v>
      </c>
      <c r="D533" s="68" t="s">
        <v>689</v>
      </c>
      <c r="E533" s="85"/>
      <c r="F533" s="37"/>
      <c r="G533" t="s">
        <v>191</v>
      </c>
      <c r="H533" t="s">
        <v>192</v>
      </c>
      <c r="L533" t="s">
        <v>790</v>
      </c>
      <c r="M533" t="s">
        <v>690</v>
      </c>
    </row>
    <row r="534" spans="1:13">
      <c r="A534" s="17"/>
      <c r="B534" s="17"/>
      <c r="C534" s="16" t="s">
        <v>15</v>
      </c>
      <c r="D534" s="68" t="s">
        <v>691</v>
      </c>
      <c r="E534" s="85"/>
      <c r="F534" s="37"/>
      <c r="G534" t="s">
        <v>191</v>
      </c>
      <c r="H534" t="s">
        <v>192</v>
      </c>
      <c r="L534" t="s">
        <v>790</v>
      </c>
      <c r="M534" t="s">
        <v>692</v>
      </c>
    </row>
    <row r="535" spans="1:13">
      <c r="A535" s="17"/>
      <c r="B535" s="17" t="s">
        <v>693</v>
      </c>
      <c r="C535" s="16" t="s">
        <v>15</v>
      </c>
      <c r="D535" s="68" t="s">
        <v>500</v>
      </c>
      <c r="E535" s="85"/>
      <c r="F535" s="37"/>
      <c r="G535" t="s">
        <v>191</v>
      </c>
      <c r="H535" t="s">
        <v>192</v>
      </c>
      <c r="L535" t="s">
        <v>791</v>
      </c>
      <c r="M535" t="s">
        <v>71</v>
      </c>
    </row>
    <row r="536" spans="1:13">
      <c r="A536" s="17"/>
      <c r="B536" s="17"/>
      <c r="C536" s="16" t="s">
        <v>15</v>
      </c>
      <c r="D536" s="68" t="s">
        <v>689</v>
      </c>
      <c r="E536" s="85"/>
      <c r="F536" s="37"/>
      <c r="G536" t="s">
        <v>191</v>
      </c>
      <c r="H536" t="s">
        <v>192</v>
      </c>
      <c r="L536" t="s">
        <v>791</v>
      </c>
      <c r="M536" t="s">
        <v>690</v>
      </c>
    </row>
    <row r="537" spans="1:13">
      <c r="A537" s="17"/>
      <c r="B537" s="17"/>
      <c r="C537" s="16" t="s">
        <v>15</v>
      </c>
      <c r="D537" s="68" t="s">
        <v>691</v>
      </c>
      <c r="E537" s="85"/>
      <c r="F537" s="37"/>
      <c r="G537" t="s">
        <v>191</v>
      </c>
      <c r="H537" t="s">
        <v>192</v>
      </c>
      <c r="L537" t="s">
        <v>791</v>
      </c>
      <c r="M537" t="s">
        <v>692</v>
      </c>
    </row>
    <row r="538" spans="1:13">
      <c r="A538" s="17"/>
      <c r="B538" s="17" t="s">
        <v>695</v>
      </c>
      <c r="C538" s="16" t="s">
        <v>15</v>
      </c>
      <c r="D538" s="68" t="s">
        <v>500</v>
      </c>
      <c r="E538" s="85"/>
      <c r="F538" s="37"/>
      <c r="G538" t="s">
        <v>191</v>
      </c>
      <c r="H538" t="s">
        <v>192</v>
      </c>
      <c r="L538" t="s">
        <v>791</v>
      </c>
      <c r="M538" t="s">
        <v>71</v>
      </c>
    </row>
    <row r="539" spans="1:13">
      <c r="A539" s="17"/>
      <c r="B539" s="17"/>
      <c r="C539" s="16" t="s">
        <v>15</v>
      </c>
      <c r="D539" s="68" t="s">
        <v>689</v>
      </c>
      <c r="E539" s="85"/>
      <c r="F539" s="37"/>
      <c r="G539" t="s">
        <v>191</v>
      </c>
      <c r="H539" t="s">
        <v>192</v>
      </c>
      <c r="L539" t="s">
        <v>791</v>
      </c>
      <c r="M539" t="s">
        <v>690</v>
      </c>
    </row>
    <row r="540" spans="1:13">
      <c r="A540" s="17"/>
      <c r="B540" s="17"/>
      <c r="C540" s="16" t="s">
        <v>15</v>
      </c>
      <c r="D540" s="68" t="s">
        <v>691</v>
      </c>
      <c r="E540" s="85"/>
      <c r="F540" s="37"/>
      <c r="G540" t="s">
        <v>191</v>
      </c>
      <c r="H540" t="s">
        <v>192</v>
      </c>
      <c r="L540" t="s">
        <v>791</v>
      </c>
      <c r="M540" t="s">
        <v>692</v>
      </c>
    </row>
    <row r="541" spans="1:13">
      <c r="A541" s="17"/>
      <c r="B541" s="17" t="s">
        <v>696</v>
      </c>
      <c r="C541" s="16" t="s">
        <v>15</v>
      </c>
      <c r="D541" s="68" t="s">
        <v>500</v>
      </c>
      <c r="E541" s="85"/>
      <c r="F541" s="37"/>
      <c r="G541" t="s">
        <v>191</v>
      </c>
      <c r="H541" t="s">
        <v>192</v>
      </c>
      <c r="L541" t="s">
        <v>792</v>
      </c>
      <c r="M541" t="s">
        <v>71</v>
      </c>
    </row>
    <row r="542" spans="1:13">
      <c r="A542" s="17"/>
      <c r="B542" s="17"/>
      <c r="C542" s="16" t="s">
        <v>15</v>
      </c>
      <c r="D542" s="68" t="s">
        <v>689</v>
      </c>
      <c r="E542" s="85"/>
      <c r="F542" s="37"/>
      <c r="G542" t="s">
        <v>191</v>
      </c>
      <c r="H542" t="s">
        <v>192</v>
      </c>
      <c r="L542" t="s">
        <v>792</v>
      </c>
      <c r="M542" t="s">
        <v>690</v>
      </c>
    </row>
    <row r="543" spans="1:13">
      <c r="A543" s="17"/>
      <c r="B543" s="17"/>
      <c r="C543" s="16" t="s">
        <v>15</v>
      </c>
      <c r="D543" s="68" t="s">
        <v>691</v>
      </c>
      <c r="E543" s="85"/>
      <c r="F543" s="37"/>
      <c r="G543" t="s">
        <v>191</v>
      </c>
      <c r="H543" t="s">
        <v>192</v>
      </c>
      <c r="L543" t="s">
        <v>792</v>
      </c>
      <c r="M543" t="s">
        <v>692</v>
      </c>
    </row>
    <row r="544" spans="1:13">
      <c r="A544" s="17"/>
      <c r="B544" s="17" t="s">
        <v>698</v>
      </c>
      <c r="C544" s="16" t="s">
        <v>15</v>
      </c>
      <c r="D544" s="68" t="s">
        <v>500</v>
      </c>
      <c r="E544" s="85"/>
      <c r="F544" s="37"/>
      <c r="G544" t="s">
        <v>191</v>
      </c>
      <c r="H544" t="s">
        <v>192</v>
      </c>
      <c r="L544" t="s">
        <v>793</v>
      </c>
      <c r="M544" t="s">
        <v>71</v>
      </c>
    </row>
    <row r="545" spans="1:13">
      <c r="A545" s="17"/>
      <c r="B545" s="17"/>
      <c r="C545" s="16" t="s">
        <v>15</v>
      </c>
      <c r="D545" s="68" t="s">
        <v>689</v>
      </c>
      <c r="E545" s="85"/>
      <c r="F545" s="37"/>
      <c r="G545" t="s">
        <v>191</v>
      </c>
      <c r="H545" t="s">
        <v>192</v>
      </c>
      <c r="L545" t="s">
        <v>793</v>
      </c>
      <c r="M545" t="s">
        <v>690</v>
      </c>
    </row>
    <row r="546" spans="1:13">
      <c r="A546" s="17"/>
      <c r="B546" s="17"/>
      <c r="C546" s="16" t="s">
        <v>15</v>
      </c>
      <c r="D546" s="68" t="s">
        <v>691</v>
      </c>
      <c r="E546" s="85"/>
      <c r="F546" s="37"/>
      <c r="G546" t="s">
        <v>191</v>
      </c>
      <c r="H546" t="s">
        <v>192</v>
      </c>
      <c r="L546" t="s">
        <v>793</v>
      </c>
      <c r="M546" t="s">
        <v>692</v>
      </c>
    </row>
    <row r="547" spans="1:13">
      <c r="A547" s="17"/>
      <c r="B547" s="17" t="s">
        <v>700</v>
      </c>
      <c r="C547" s="16" t="s">
        <v>15</v>
      </c>
      <c r="D547" s="68" t="s">
        <v>500</v>
      </c>
      <c r="E547" s="85"/>
      <c r="F547" s="37"/>
      <c r="G547" t="s">
        <v>191</v>
      </c>
      <c r="H547" t="s">
        <v>192</v>
      </c>
      <c r="L547" t="s">
        <v>794</v>
      </c>
      <c r="M547" t="s">
        <v>71</v>
      </c>
    </row>
    <row r="548" spans="1:13">
      <c r="A548" s="17"/>
      <c r="B548" s="17"/>
      <c r="C548" s="16" t="s">
        <v>15</v>
      </c>
      <c r="D548" s="68" t="s">
        <v>689</v>
      </c>
      <c r="E548" s="85"/>
      <c r="F548" s="37"/>
      <c r="G548" t="s">
        <v>191</v>
      </c>
      <c r="H548" t="s">
        <v>192</v>
      </c>
      <c r="L548" t="s">
        <v>794</v>
      </c>
      <c r="M548" t="s">
        <v>690</v>
      </c>
    </row>
    <row r="549" spans="1:13">
      <c r="A549" s="17"/>
      <c r="B549" s="17"/>
      <c r="C549" s="16" t="s">
        <v>15</v>
      </c>
      <c r="D549" s="68" t="s">
        <v>691</v>
      </c>
      <c r="E549" s="85"/>
      <c r="F549" s="37"/>
      <c r="G549" t="s">
        <v>191</v>
      </c>
      <c r="H549" t="s">
        <v>192</v>
      </c>
      <c r="L549" t="s">
        <v>794</v>
      </c>
      <c r="M549" t="s">
        <v>692</v>
      </c>
    </row>
    <row r="550" spans="1:13">
      <c r="A550" s="17"/>
      <c r="B550" s="17" t="s">
        <v>702</v>
      </c>
      <c r="C550" s="16" t="s">
        <v>15</v>
      </c>
      <c r="D550" s="68" t="s">
        <v>500</v>
      </c>
      <c r="E550" s="85"/>
      <c r="F550" s="37"/>
      <c r="G550" t="s">
        <v>191</v>
      </c>
      <c r="H550" t="s">
        <v>192</v>
      </c>
      <c r="L550" t="s">
        <v>795</v>
      </c>
      <c r="M550" t="s">
        <v>71</v>
      </c>
    </row>
    <row r="551" spans="1:13">
      <c r="A551" s="17"/>
      <c r="B551" s="17"/>
      <c r="C551" s="16" t="s">
        <v>15</v>
      </c>
      <c r="D551" s="68" t="s">
        <v>704</v>
      </c>
      <c r="E551" s="85"/>
      <c r="F551" s="37"/>
      <c r="G551" t="s">
        <v>191</v>
      </c>
      <c r="H551" t="s">
        <v>192</v>
      </c>
      <c r="L551" t="s">
        <v>795</v>
      </c>
      <c r="M551" t="s">
        <v>705</v>
      </c>
    </row>
    <row r="552" spans="1:13">
      <c r="A552" s="17"/>
      <c r="B552" s="17"/>
      <c r="C552" s="16" t="s">
        <v>15</v>
      </c>
      <c r="D552" s="68" t="s">
        <v>706</v>
      </c>
      <c r="E552" s="85"/>
      <c r="F552" s="37"/>
      <c r="G552" t="s">
        <v>191</v>
      </c>
      <c r="H552" t="s">
        <v>192</v>
      </c>
      <c r="L552" t="s">
        <v>795</v>
      </c>
      <c r="M552" t="s">
        <v>707</v>
      </c>
    </row>
    <row r="553" spans="1:13">
      <c r="A553" s="17"/>
      <c r="B553" s="17"/>
      <c r="C553" s="16" t="s">
        <v>15</v>
      </c>
      <c r="D553" s="68" t="s">
        <v>708</v>
      </c>
      <c r="E553" s="85"/>
      <c r="F553" s="37"/>
      <c r="G553" t="s">
        <v>191</v>
      </c>
      <c r="H553" t="s">
        <v>192</v>
      </c>
      <c r="L553" t="s">
        <v>795</v>
      </c>
      <c r="M553" t="s">
        <v>709</v>
      </c>
    </row>
    <row r="554" spans="1:13">
      <c r="A554" s="17"/>
      <c r="B554" s="17"/>
      <c r="C554" s="16" t="s">
        <v>15</v>
      </c>
      <c r="D554" s="68" t="s">
        <v>528</v>
      </c>
      <c r="E554" s="85"/>
      <c r="F554" s="37"/>
      <c r="G554" t="s">
        <v>191</v>
      </c>
      <c r="H554" t="s">
        <v>192</v>
      </c>
      <c r="L554" t="s">
        <v>795</v>
      </c>
      <c r="M554" t="s">
        <v>529</v>
      </c>
    </row>
    <row r="555" spans="1:13">
      <c r="A555" s="17"/>
      <c r="B555" s="17" t="s">
        <v>710</v>
      </c>
      <c r="C555" s="16" t="s">
        <v>15</v>
      </c>
      <c r="D555" s="68" t="s">
        <v>500</v>
      </c>
      <c r="E555" s="85"/>
      <c r="F555" s="37"/>
      <c r="G555" t="s">
        <v>191</v>
      </c>
      <c r="H555" t="s">
        <v>192</v>
      </c>
      <c r="L555" t="s">
        <v>796</v>
      </c>
      <c r="M555" t="s">
        <v>71</v>
      </c>
    </row>
    <row r="556" spans="1:13">
      <c r="A556" s="17"/>
      <c r="B556" s="17"/>
      <c r="C556" s="16" t="s">
        <v>15</v>
      </c>
      <c r="D556" s="68" t="s">
        <v>704</v>
      </c>
      <c r="E556" s="85"/>
      <c r="F556" s="37"/>
      <c r="G556" t="s">
        <v>191</v>
      </c>
      <c r="H556" t="s">
        <v>192</v>
      </c>
      <c r="L556" t="s">
        <v>796</v>
      </c>
      <c r="M556" t="s">
        <v>705</v>
      </c>
    </row>
    <row r="557" spans="1:13">
      <c r="A557" s="17"/>
      <c r="B557" s="17"/>
      <c r="C557" s="16" t="s">
        <v>15</v>
      </c>
      <c r="D557" s="68" t="s">
        <v>706</v>
      </c>
      <c r="E557" s="85"/>
      <c r="F557" s="37"/>
      <c r="G557" t="s">
        <v>191</v>
      </c>
      <c r="H557" t="s">
        <v>192</v>
      </c>
      <c r="L557" t="s">
        <v>796</v>
      </c>
      <c r="M557" t="s">
        <v>707</v>
      </c>
    </row>
    <row r="558" spans="1:13">
      <c r="A558" s="17"/>
      <c r="B558" s="17"/>
      <c r="C558" s="16" t="s">
        <v>15</v>
      </c>
      <c r="D558" s="68" t="s">
        <v>708</v>
      </c>
      <c r="E558" s="85"/>
      <c r="F558" s="37"/>
      <c r="G558" t="s">
        <v>191</v>
      </c>
      <c r="H558" t="s">
        <v>192</v>
      </c>
      <c r="L558" t="s">
        <v>796</v>
      </c>
      <c r="M558" t="s">
        <v>709</v>
      </c>
    </row>
    <row r="559" spans="1:13">
      <c r="A559" s="17"/>
      <c r="B559" s="17"/>
      <c r="C559" s="16" t="s">
        <v>15</v>
      </c>
      <c r="D559" s="68" t="s">
        <v>528</v>
      </c>
      <c r="E559" s="85"/>
      <c r="F559" s="37"/>
      <c r="G559" t="s">
        <v>191</v>
      </c>
      <c r="H559" t="s">
        <v>192</v>
      </c>
      <c r="L559" t="s">
        <v>796</v>
      </c>
      <c r="M559" t="s">
        <v>529</v>
      </c>
    </row>
    <row r="560" spans="1:13">
      <c r="A560" s="17"/>
      <c r="B560" s="17" t="s">
        <v>712</v>
      </c>
      <c r="C560" s="16" t="s">
        <v>15</v>
      </c>
      <c r="D560" s="68" t="s">
        <v>413</v>
      </c>
      <c r="E560" s="85"/>
      <c r="F560" s="37"/>
      <c r="G560" t="s">
        <v>191</v>
      </c>
      <c r="H560" t="s">
        <v>192</v>
      </c>
      <c r="L560" t="s">
        <v>797</v>
      </c>
      <c r="M560" t="s">
        <v>71</v>
      </c>
    </row>
    <row r="561" spans="1:13">
      <c r="A561" s="17"/>
      <c r="B561" s="17"/>
      <c r="C561" s="16" t="s">
        <v>15</v>
      </c>
      <c r="D561" s="68" t="s">
        <v>416</v>
      </c>
      <c r="E561" s="85"/>
      <c r="F561" s="37"/>
      <c r="G561" t="s">
        <v>191</v>
      </c>
      <c r="H561" t="s">
        <v>201</v>
      </c>
      <c r="L561" t="s">
        <v>797</v>
      </c>
      <c r="M561" t="s">
        <v>583</v>
      </c>
    </row>
    <row r="562" spans="1:13">
      <c r="A562" s="17"/>
      <c r="B562" s="17" t="s">
        <v>720</v>
      </c>
      <c r="C562" s="16" t="s">
        <v>15</v>
      </c>
      <c r="D562" s="68" t="s">
        <v>413</v>
      </c>
      <c r="E562" s="85"/>
      <c r="F562" s="37"/>
      <c r="G562" t="s">
        <v>191</v>
      </c>
      <c r="H562" t="s">
        <v>192</v>
      </c>
      <c r="L562" t="s">
        <v>798</v>
      </c>
      <c r="M562" t="s">
        <v>71</v>
      </c>
    </row>
    <row r="563" spans="1:13">
      <c r="A563" s="17"/>
      <c r="B563" s="17"/>
      <c r="C563" s="16" t="s">
        <v>15</v>
      </c>
      <c r="D563" s="68" t="s">
        <v>416</v>
      </c>
      <c r="E563" s="85"/>
      <c r="F563" s="37"/>
      <c r="G563" t="s">
        <v>191</v>
      </c>
      <c r="H563" t="s">
        <v>201</v>
      </c>
      <c r="L563" t="s">
        <v>798</v>
      </c>
      <c r="M563" t="s">
        <v>799</v>
      </c>
    </row>
    <row r="564" spans="1:13">
      <c r="A564" s="17"/>
      <c r="B564" s="17" t="s">
        <v>722</v>
      </c>
      <c r="C564" s="16" t="s">
        <v>15</v>
      </c>
      <c r="D564" s="68" t="s">
        <v>413</v>
      </c>
      <c r="E564" s="85"/>
      <c r="F564" s="37"/>
      <c r="G564" t="s">
        <v>191</v>
      </c>
      <c r="H564" t="s">
        <v>192</v>
      </c>
      <c r="L564" t="s">
        <v>800</v>
      </c>
      <c r="M564" t="s">
        <v>254</v>
      </c>
    </row>
    <row r="565" spans="1:13">
      <c r="A565" s="17"/>
      <c r="B565" s="17"/>
      <c r="C565" s="16" t="s">
        <v>15</v>
      </c>
      <c r="D565" s="68" t="s">
        <v>416</v>
      </c>
      <c r="E565" s="85"/>
      <c r="F565" s="37"/>
      <c r="G565" t="s">
        <v>191</v>
      </c>
      <c r="H565" t="s">
        <v>192</v>
      </c>
      <c r="L565" t="s">
        <v>800</v>
      </c>
      <c r="M565" t="s">
        <v>256</v>
      </c>
    </row>
    <row r="566" spans="1:13">
      <c r="A566" s="17"/>
      <c r="B566" s="17" t="s">
        <v>724</v>
      </c>
      <c r="C566" s="16" t="s">
        <v>15</v>
      </c>
      <c r="D566" s="68" t="s">
        <v>413</v>
      </c>
      <c r="E566" s="85"/>
      <c r="F566" s="37"/>
      <c r="G566" t="s">
        <v>191</v>
      </c>
      <c r="H566" t="s">
        <v>192</v>
      </c>
      <c r="L566" t="s">
        <v>801</v>
      </c>
      <c r="M566" t="s">
        <v>254</v>
      </c>
    </row>
    <row r="567" spans="1:13">
      <c r="A567" s="17"/>
      <c r="B567" s="17"/>
      <c r="C567" s="16" t="s">
        <v>15</v>
      </c>
      <c r="D567" s="68" t="s">
        <v>416</v>
      </c>
      <c r="E567" s="85"/>
      <c r="F567" s="37"/>
      <c r="G567" t="s">
        <v>191</v>
      </c>
      <c r="H567" t="s">
        <v>192</v>
      </c>
      <c r="L567" t="s">
        <v>801</v>
      </c>
      <c r="M567" t="s">
        <v>256</v>
      </c>
    </row>
    <row r="568" spans="1:13">
      <c r="A568" s="17"/>
      <c r="B568" s="17" t="s">
        <v>726</v>
      </c>
      <c r="C568" s="16" t="s">
        <v>15</v>
      </c>
      <c r="D568" s="68" t="s">
        <v>413</v>
      </c>
      <c r="E568" s="85"/>
      <c r="F568" s="37"/>
      <c r="G568" t="s">
        <v>191</v>
      </c>
      <c r="H568" t="s">
        <v>192</v>
      </c>
      <c r="L568" t="s">
        <v>802</v>
      </c>
      <c r="M568" t="s">
        <v>71</v>
      </c>
    </row>
    <row r="569" spans="1:13">
      <c r="A569" s="17"/>
      <c r="B569" s="17"/>
      <c r="C569" s="16" t="s">
        <v>15</v>
      </c>
      <c r="D569" s="68" t="s">
        <v>416</v>
      </c>
      <c r="E569" s="85"/>
      <c r="F569" s="37"/>
      <c r="G569" t="s">
        <v>191</v>
      </c>
      <c r="H569" t="s">
        <v>192</v>
      </c>
      <c r="L569" t="s">
        <v>802</v>
      </c>
      <c r="M569" t="s">
        <v>729</v>
      </c>
    </row>
    <row r="570" spans="1:13">
      <c r="A570" s="17"/>
      <c r="B570" s="17" t="s">
        <v>730</v>
      </c>
      <c r="C570" s="16" t="s">
        <v>15</v>
      </c>
      <c r="D570" s="68" t="s">
        <v>713</v>
      </c>
      <c r="E570" s="85"/>
      <c r="F570" s="37"/>
      <c r="G570" t="s">
        <v>191</v>
      </c>
      <c r="H570" t="str">
        <f>RIGHT(G570)</f>
        <v>n</v>
      </c>
      <c r="L570" t="s">
        <v>803</v>
      </c>
      <c r="M570" t="s">
        <v>71</v>
      </c>
    </row>
    <row r="571" spans="1:13">
      <c r="A571" s="17"/>
      <c r="B571" s="17"/>
      <c r="C571" s="16" t="s">
        <v>15</v>
      </c>
      <c r="D571" s="68" t="s">
        <v>732</v>
      </c>
      <c r="E571" s="85"/>
      <c r="F571" s="37"/>
      <c r="G571" t="s">
        <v>191</v>
      </c>
      <c r="H571" t="str">
        <f>RIGHT(G571)</f>
        <v>n</v>
      </c>
      <c r="L571" t="s">
        <v>803</v>
      </c>
      <c r="M571" t="s">
        <v>733</v>
      </c>
    </row>
    <row r="572" spans="1:13">
      <c r="A572" s="17"/>
      <c r="B572" s="17"/>
      <c r="C572" s="16" t="s">
        <v>15</v>
      </c>
      <c r="D572" s="68" t="s">
        <v>734</v>
      </c>
      <c r="E572" s="85"/>
      <c r="F572" s="37"/>
      <c r="G572" t="s">
        <v>191</v>
      </c>
      <c r="H572" t="str">
        <f>RIGHT(G572)</f>
        <v>n</v>
      </c>
      <c r="L572" t="s">
        <v>803</v>
      </c>
      <c r="M572" t="s">
        <v>735</v>
      </c>
    </row>
    <row r="573" spans="1:13">
      <c r="A573" s="17"/>
      <c r="B573" s="17" t="s">
        <v>736</v>
      </c>
      <c r="C573" s="16" t="s">
        <v>15</v>
      </c>
      <c r="D573" s="68" t="s">
        <v>713</v>
      </c>
      <c r="E573" s="85"/>
      <c r="F573" s="37"/>
      <c r="G573" t="s">
        <v>737</v>
      </c>
      <c r="H573" t="s">
        <v>192</v>
      </c>
      <c r="L573" t="s">
        <v>804</v>
      </c>
      <c r="M573" t="s">
        <v>71</v>
      </c>
    </row>
    <row r="574" spans="1:13">
      <c r="A574" s="17"/>
      <c r="B574" s="17"/>
      <c r="C574" s="16" t="s">
        <v>15</v>
      </c>
      <c r="D574" s="68" t="s">
        <v>739</v>
      </c>
      <c r="E574" s="85"/>
      <c r="F574" s="37"/>
      <c r="G574" t="s">
        <v>191</v>
      </c>
      <c r="H574" t="s">
        <v>201</v>
      </c>
      <c r="L574" t="s">
        <v>804</v>
      </c>
      <c r="M574" t="s">
        <v>740</v>
      </c>
    </row>
    <row r="575" spans="1:13">
      <c r="A575" s="17"/>
      <c r="B575" s="17"/>
      <c r="C575" s="16" t="s">
        <v>15</v>
      </c>
      <c r="D575" s="68" t="s">
        <v>741</v>
      </c>
      <c r="E575" s="85"/>
      <c r="F575" s="37"/>
      <c r="G575" t="s">
        <v>191</v>
      </c>
      <c r="H575" t="s">
        <v>201</v>
      </c>
      <c r="L575" t="s">
        <v>804</v>
      </c>
      <c r="M575" t="s">
        <v>742</v>
      </c>
    </row>
    <row r="576" spans="1:13">
      <c r="A576" s="17"/>
      <c r="B576" s="17" t="s">
        <v>743</v>
      </c>
      <c r="C576" s="16" t="s">
        <v>15</v>
      </c>
      <c r="D576" s="68" t="s">
        <v>360</v>
      </c>
      <c r="E576" s="85"/>
      <c r="F576" s="37"/>
      <c r="G576" t="s">
        <v>234</v>
      </c>
      <c r="L576" t="s">
        <v>805</v>
      </c>
      <c r="M576" t="s">
        <v>745</v>
      </c>
    </row>
    <row r="577" spans="1:13">
      <c r="A577" s="17"/>
      <c r="B577" s="17"/>
      <c r="C577" s="16" t="s">
        <v>15</v>
      </c>
      <c r="D577" s="68" t="s">
        <v>362</v>
      </c>
      <c r="E577" s="85"/>
      <c r="F577" s="37"/>
      <c r="G577" t="s">
        <v>234</v>
      </c>
      <c r="L577" t="s">
        <v>806</v>
      </c>
      <c r="M577" t="s">
        <v>745</v>
      </c>
    </row>
    <row r="578" spans="1:13">
      <c r="A578" s="17"/>
      <c r="B578" s="17" t="s">
        <v>747</v>
      </c>
      <c r="C578" s="16" t="s">
        <v>15</v>
      </c>
      <c r="D578" s="68" t="s">
        <v>748</v>
      </c>
      <c r="E578" s="85"/>
      <c r="F578" s="37"/>
      <c r="G578" t="s">
        <v>640</v>
      </c>
      <c r="H578" t="s">
        <v>201</v>
      </c>
      <c r="L578" t="s">
        <v>807</v>
      </c>
      <c r="M578" t="s">
        <v>254</v>
      </c>
    </row>
    <row r="579" spans="1:13">
      <c r="A579" s="17"/>
      <c r="B579" s="17"/>
      <c r="C579" s="16" t="s">
        <v>15</v>
      </c>
      <c r="D579" s="68" t="s">
        <v>750</v>
      </c>
      <c r="E579" s="85"/>
      <c r="F579" s="37"/>
      <c r="G579" t="s">
        <v>191</v>
      </c>
      <c r="H579" t="s">
        <v>201</v>
      </c>
      <c r="L579" t="s">
        <v>807</v>
      </c>
      <c r="M579" t="s">
        <v>256</v>
      </c>
    </row>
    <row r="580" ht="15" customHeight="1" spans="1:12">
      <c r="A580" s="17"/>
      <c r="B580" s="17" t="s">
        <v>751</v>
      </c>
      <c r="C580" s="16" t="s">
        <v>15</v>
      </c>
      <c r="D580" s="68" t="s">
        <v>752</v>
      </c>
      <c r="E580" s="85"/>
      <c r="F580" s="37"/>
      <c r="G580" t="s">
        <v>234</v>
      </c>
      <c r="I580" s="28" t="s">
        <v>753</v>
      </c>
      <c r="J580" s="28"/>
      <c r="K580" s="28"/>
      <c r="L580" t="s">
        <v>808</v>
      </c>
    </row>
    <row r="581" spans="1:12">
      <c r="A581" s="17"/>
      <c r="B581" s="17"/>
      <c r="C581" s="16" t="s">
        <v>15</v>
      </c>
      <c r="D581" s="68" t="s">
        <v>755</v>
      </c>
      <c r="E581" s="85"/>
      <c r="F581" s="37"/>
      <c r="G581" t="s">
        <v>234</v>
      </c>
      <c r="I581" s="28"/>
      <c r="J581" s="28"/>
      <c r="K581" s="28"/>
      <c r="L581" t="s">
        <v>809</v>
      </c>
    </row>
    <row r="582" spans="1:12">
      <c r="A582" s="17"/>
      <c r="B582" s="17"/>
      <c r="C582" s="16" t="s">
        <v>15</v>
      </c>
      <c r="D582" s="68" t="s">
        <v>757</v>
      </c>
      <c r="E582" s="85"/>
      <c r="F582" s="37"/>
      <c r="G582" t="s">
        <v>234</v>
      </c>
      <c r="I582" s="28"/>
      <c r="J582" s="28"/>
      <c r="K582" s="28"/>
      <c r="L582" t="s">
        <v>810</v>
      </c>
    </row>
    <row r="583" spans="1:12">
      <c r="A583" s="17"/>
      <c r="B583" s="17"/>
      <c r="C583" s="16" t="s">
        <v>15</v>
      </c>
      <c r="D583" s="68" t="s">
        <v>759</v>
      </c>
      <c r="E583" s="85"/>
      <c r="F583" s="37"/>
      <c r="G583" t="s">
        <v>234</v>
      </c>
      <c r="I583" s="28"/>
      <c r="J583" s="28"/>
      <c r="K583" s="28"/>
      <c r="L583" t="s">
        <v>811</v>
      </c>
    </row>
    <row r="584" spans="1:12">
      <c r="A584" s="17"/>
      <c r="B584" s="17"/>
      <c r="C584" s="16" t="s">
        <v>15</v>
      </c>
      <c r="D584" s="68" t="s">
        <v>761</v>
      </c>
      <c r="E584" s="85"/>
      <c r="F584" s="37"/>
      <c r="G584" t="s">
        <v>234</v>
      </c>
      <c r="I584" s="28"/>
      <c r="J584" s="28"/>
      <c r="K584" s="28"/>
      <c r="L584" t="s">
        <v>812</v>
      </c>
    </row>
    <row r="585" spans="1:12">
      <c r="A585" s="17"/>
      <c r="B585" s="17"/>
      <c r="C585" s="16" t="s">
        <v>15</v>
      </c>
      <c r="D585" s="68" t="s">
        <v>763</v>
      </c>
      <c r="E585" s="85"/>
      <c r="F585" s="37"/>
      <c r="G585" t="s">
        <v>234</v>
      </c>
      <c r="I585" s="28"/>
      <c r="J585" s="28"/>
      <c r="K585" s="28"/>
      <c r="L585" t="s">
        <v>813</v>
      </c>
    </row>
    <row r="586" spans="1:12">
      <c r="A586" s="17"/>
      <c r="B586" s="17"/>
      <c r="C586" s="16" t="s">
        <v>15</v>
      </c>
      <c r="D586" s="68" t="s">
        <v>765</v>
      </c>
      <c r="E586" s="85"/>
      <c r="F586" s="37"/>
      <c r="G586" t="s">
        <v>234</v>
      </c>
      <c r="I586" s="28"/>
      <c r="J586" s="28"/>
      <c r="K586" s="28"/>
      <c r="L586" t="s">
        <v>814</v>
      </c>
    </row>
    <row r="587" spans="1:12">
      <c r="A587" s="17"/>
      <c r="B587" s="17" t="s">
        <v>750</v>
      </c>
      <c r="C587" s="16" t="s">
        <v>15</v>
      </c>
      <c r="D587" s="68" t="s">
        <v>752</v>
      </c>
      <c r="E587" s="85"/>
      <c r="F587" s="37"/>
      <c r="G587" t="s">
        <v>234</v>
      </c>
      <c r="I587" s="28"/>
      <c r="J587" s="28"/>
      <c r="K587" s="28"/>
      <c r="L587" t="s">
        <v>808</v>
      </c>
    </row>
    <row r="588" spans="1:12">
      <c r="A588" s="17"/>
      <c r="B588" s="17"/>
      <c r="C588" s="16" t="s">
        <v>15</v>
      </c>
      <c r="D588" s="68" t="s">
        <v>755</v>
      </c>
      <c r="E588" s="85"/>
      <c r="F588" s="37"/>
      <c r="G588" t="s">
        <v>234</v>
      </c>
      <c r="I588" s="28"/>
      <c r="J588" s="28"/>
      <c r="K588" s="28"/>
      <c r="L588" t="s">
        <v>809</v>
      </c>
    </row>
    <row r="589" spans="1:12">
      <c r="A589" s="17"/>
      <c r="B589" s="17"/>
      <c r="C589" s="16" t="s">
        <v>15</v>
      </c>
      <c r="D589" s="68" t="s">
        <v>757</v>
      </c>
      <c r="E589" s="85"/>
      <c r="F589" s="37"/>
      <c r="G589" t="s">
        <v>234</v>
      </c>
      <c r="I589" s="28"/>
      <c r="J589" s="28"/>
      <c r="K589" s="28"/>
      <c r="L589" t="s">
        <v>810</v>
      </c>
    </row>
    <row r="590" spans="1:12">
      <c r="A590" s="17"/>
      <c r="B590" s="17"/>
      <c r="C590" s="16" t="s">
        <v>15</v>
      </c>
      <c r="D590" s="68" t="s">
        <v>759</v>
      </c>
      <c r="E590" s="85"/>
      <c r="F590" s="37"/>
      <c r="G590" t="s">
        <v>234</v>
      </c>
      <c r="I590" s="28"/>
      <c r="J590" s="28"/>
      <c r="K590" s="28"/>
      <c r="L590" t="s">
        <v>811</v>
      </c>
    </row>
    <row r="591" spans="1:12">
      <c r="A591" s="17"/>
      <c r="B591" s="17"/>
      <c r="C591" s="16" t="s">
        <v>15</v>
      </c>
      <c r="D591" s="68" t="s">
        <v>761</v>
      </c>
      <c r="E591" s="85"/>
      <c r="F591" s="37"/>
      <c r="G591" t="s">
        <v>234</v>
      </c>
      <c r="I591" s="28"/>
      <c r="J591" s="28"/>
      <c r="K591" s="28"/>
      <c r="L591" t="s">
        <v>812</v>
      </c>
    </row>
    <row r="592" spans="1:12">
      <c r="A592" s="17"/>
      <c r="B592" s="17"/>
      <c r="C592" s="16" t="s">
        <v>15</v>
      </c>
      <c r="D592" s="68" t="s">
        <v>763</v>
      </c>
      <c r="E592" s="85"/>
      <c r="F592" s="37"/>
      <c r="G592" t="s">
        <v>234</v>
      </c>
      <c r="I592" s="28"/>
      <c r="J592" s="28"/>
      <c r="K592" s="28"/>
      <c r="L592" t="s">
        <v>813</v>
      </c>
    </row>
    <row r="593" spans="1:12">
      <c r="A593" s="17"/>
      <c r="B593" s="17"/>
      <c r="C593" s="16" t="s">
        <v>15</v>
      </c>
      <c r="D593" s="68" t="s">
        <v>765</v>
      </c>
      <c r="E593" s="85"/>
      <c r="F593" s="37"/>
      <c r="G593" t="s">
        <v>234</v>
      </c>
      <c r="I593" s="28"/>
      <c r="J593" s="28"/>
      <c r="K593" s="28"/>
      <c r="L593" t="s">
        <v>814</v>
      </c>
    </row>
    <row r="594" spans="1:12">
      <c r="A594" s="17"/>
      <c r="B594" s="17"/>
      <c r="C594" s="16" t="s">
        <v>15</v>
      </c>
      <c r="D594" s="68" t="s">
        <v>767</v>
      </c>
      <c r="E594" s="85"/>
      <c r="F594" s="37"/>
      <c r="G594" t="s">
        <v>234</v>
      </c>
      <c r="I594" s="28"/>
      <c r="J594" s="28"/>
      <c r="K594" s="28"/>
      <c r="L594" t="s">
        <v>815</v>
      </c>
    </row>
    <row r="595" spans="1:12">
      <c r="A595" s="17"/>
      <c r="B595" s="17"/>
      <c r="C595" s="16" t="s">
        <v>15</v>
      </c>
      <c r="D595" s="68" t="s">
        <v>769</v>
      </c>
      <c r="E595" s="85"/>
      <c r="F595" s="37"/>
      <c r="G595" t="s">
        <v>234</v>
      </c>
      <c r="I595" s="28"/>
      <c r="J595" s="28"/>
      <c r="K595" s="28"/>
      <c r="L595" t="s">
        <v>816</v>
      </c>
    </row>
    <row r="596" spans="1:12">
      <c r="A596" s="17"/>
      <c r="B596" s="17"/>
      <c r="C596" s="16" t="s">
        <v>15</v>
      </c>
      <c r="D596" s="68" t="s">
        <v>771</v>
      </c>
      <c r="E596" s="85"/>
      <c r="F596" s="37"/>
      <c r="G596" t="s">
        <v>234</v>
      </c>
      <c r="I596" s="28"/>
      <c r="J596" s="28"/>
      <c r="K596" s="28"/>
      <c r="L596" t="s">
        <v>817</v>
      </c>
    </row>
    <row r="597" spans="1:12">
      <c r="A597" s="17"/>
      <c r="B597" s="17"/>
      <c r="C597" s="16" t="s">
        <v>15</v>
      </c>
      <c r="D597" s="68" t="s">
        <v>773</v>
      </c>
      <c r="E597" s="85"/>
      <c r="F597" s="37"/>
      <c r="G597" t="s">
        <v>234</v>
      </c>
      <c r="I597" s="28"/>
      <c r="J597" s="28"/>
      <c r="K597" s="28"/>
      <c r="L597" t="s">
        <v>818</v>
      </c>
    </row>
    <row r="598" spans="1:13">
      <c r="A598" s="17"/>
      <c r="B598" s="17" t="s">
        <v>775</v>
      </c>
      <c r="C598" s="16" t="s">
        <v>15</v>
      </c>
      <c r="D598" s="68" t="s">
        <v>713</v>
      </c>
      <c r="E598" s="85"/>
      <c r="F598" s="37"/>
      <c r="G598" t="s">
        <v>191</v>
      </c>
      <c r="H598" t="s">
        <v>192</v>
      </c>
      <c r="L598" t="s">
        <v>819</v>
      </c>
      <c r="M598">
        <v>0</v>
      </c>
    </row>
    <row r="599" spans="1:13">
      <c r="A599" s="17"/>
      <c r="B599" s="17"/>
      <c r="C599" s="16" t="s">
        <v>15</v>
      </c>
      <c r="D599" s="68" t="s">
        <v>777</v>
      </c>
      <c r="E599" s="85" t="s">
        <v>778</v>
      </c>
      <c r="F599" s="37"/>
      <c r="G599" t="s">
        <v>191</v>
      </c>
      <c r="H599" t="s">
        <v>192</v>
      </c>
      <c r="L599" t="s">
        <v>819</v>
      </c>
      <c r="M599">
        <v>208</v>
      </c>
    </row>
    <row r="600" spans="1:13">
      <c r="A600" s="17"/>
      <c r="B600" s="17"/>
      <c r="C600" s="16" t="s">
        <v>15</v>
      </c>
      <c r="D600" s="68" t="s">
        <v>779</v>
      </c>
      <c r="E600" s="85" t="s">
        <v>778</v>
      </c>
      <c r="F600" s="37"/>
      <c r="G600" t="s">
        <v>191</v>
      </c>
      <c r="H600" t="s">
        <v>192</v>
      </c>
      <c r="L600" t="s">
        <v>819</v>
      </c>
      <c r="M600">
        <v>230</v>
      </c>
    </row>
    <row r="601" spans="1:13">
      <c r="A601" s="17"/>
      <c r="B601" s="17"/>
      <c r="C601" s="16" t="s">
        <v>15</v>
      </c>
      <c r="D601" s="68" t="s">
        <v>780</v>
      </c>
      <c r="E601" s="85" t="s">
        <v>778</v>
      </c>
      <c r="F601" s="37"/>
      <c r="G601" t="s">
        <v>191</v>
      </c>
      <c r="H601" t="s">
        <v>192</v>
      </c>
      <c r="L601" t="s">
        <v>819</v>
      </c>
      <c r="M601">
        <v>460</v>
      </c>
    </row>
    <row r="602" spans="1:13">
      <c r="A602" s="17"/>
      <c r="B602" s="17"/>
      <c r="C602" s="16" t="s">
        <v>15</v>
      </c>
      <c r="D602" s="68" t="s">
        <v>781</v>
      </c>
      <c r="E602" s="85" t="s">
        <v>778</v>
      </c>
      <c r="F602" s="37"/>
      <c r="G602" t="s">
        <v>191</v>
      </c>
      <c r="H602" t="s">
        <v>192</v>
      </c>
      <c r="L602" t="s">
        <v>819</v>
      </c>
      <c r="M602">
        <v>575</v>
      </c>
    </row>
    <row r="603" spans="1:13">
      <c r="A603" s="17"/>
      <c r="B603" s="17" t="s">
        <v>521</v>
      </c>
      <c r="C603" s="16" t="s">
        <v>15</v>
      </c>
      <c r="D603" s="68" t="s">
        <v>500</v>
      </c>
      <c r="E603" s="85"/>
      <c r="F603" s="37"/>
      <c r="G603" t="s">
        <v>191</v>
      </c>
      <c r="H603" t="s">
        <v>192</v>
      </c>
      <c r="L603" t="s">
        <v>820</v>
      </c>
      <c r="M603" t="s">
        <v>71</v>
      </c>
    </row>
    <row r="604" spans="1:13">
      <c r="A604" s="17"/>
      <c r="B604" s="17"/>
      <c r="C604" s="16" t="s">
        <v>15</v>
      </c>
      <c r="D604" s="68" t="s">
        <v>783</v>
      </c>
      <c r="E604" s="85"/>
      <c r="F604" s="37"/>
      <c r="G604" t="s">
        <v>191</v>
      </c>
      <c r="H604" t="s">
        <v>192</v>
      </c>
      <c r="L604" t="s">
        <v>820</v>
      </c>
      <c r="M604" t="s">
        <v>784</v>
      </c>
    </row>
    <row r="605" spans="1:13">
      <c r="A605" s="17"/>
      <c r="B605" s="17"/>
      <c r="C605" s="16" t="s">
        <v>15</v>
      </c>
      <c r="D605" s="68" t="s">
        <v>785</v>
      </c>
      <c r="E605" s="85"/>
      <c r="F605" s="37"/>
      <c r="G605" t="s">
        <v>191</v>
      </c>
      <c r="H605" t="s">
        <v>192</v>
      </c>
      <c r="L605" t="s">
        <v>820</v>
      </c>
      <c r="M605" t="s">
        <v>786</v>
      </c>
    </row>
    <row r="606" spans="1:13">
      <c r="A606" s="17"/>
      <c r="B606" s="17"/>
      <c r="C606" s="16" t="s">
        <v>15</v>
      </c>
      <c r="D606" s="68" t="s">
        <v>787</v>
      </c>
      <c r="E606" s="85"/>
      <c r="F606" s="37"/>
      <c r="G606" t="s">
        <v>191</v>
      </c>
      <c r="H606" t="s">
        <v>192</v>
      </c>
      <c r="L606" t="s">
        <v>820</v>
      </c>
      <c r="M606" t="s">
        <v>788</v>
      </c>
    </row>
    <row r="607" spans="1:13">
      <c r="A607" s="17"/>
      <c r="B607" s="17"/>
      <c r="C607" s="16" t="s">
        <v>15</v>
      </c>
      <c r="D607" s="68" t="s">
        <v>528</v>
      </c>
      <c r="E607" s="85"/>
      <c r="F607" s="37"/>
      <c r="G607" t="s">
        <v>191</v>
      </c>
      <c r="H607" t="s">
        <v>192</v>
      </c>
      <c r="L607" t="s">
        <v>820</v>
      </c>
      <c r="M607" t="s">
        <v>529</v>
      </c>
    </row>
    <row r="608" spans="1:6">
      <c r="A608" s="17"/>
      <c r="B608" s="17"/>
      <c r="C608" s="16" t="s">
        <v>162</v>
      </c>
      <c r="D608" s="22"/>
      <c r="E608" s="92"/>
      <c r="F608" s="22"/>
    </row>
    <row r="609" spans="3:6">
      <c r="C609" s="22" t="s">
        <v>162</v>
      </c>
      <c r="D609" s="22"/>
      <c r="E609" s="92"/>
      <c r="F609" s="22"/>
    </row>
    <row r="610" s="78" customFormat="1" spans="1:6">
      <c r="A610" s="78" t="s">
        <v>430</v>
      </c>
      <c r="C610" s="108" t="s">
        <v>393</v>
      </c>
      <c r="D610" s="108" t="s">
        <v>16</v>
      </c>
      <c r="E610" s="109"/>
      <c r="F610" s="108"/>
    </row>
    <row r="611" spans="3:6">
      <c r="C611" s="22" t="s">
        <v>162</v>
      </c>
      <c r="D611" s="22"/>
      <c r="E611" s="92"/>
      <c r="F611" s="22"/>
    </row>
    <row r="612" spans="1:13">
      <c r="A612" s="17" t="s">
        <v>430</v>
      </c>
      <c r="B612" s="17" t="s">
        <v>486</v>
      </c>
      <c r="C612" s="16" t="s">
        <v>187</v>
      </c>
      <c r="D612" s="21" t="s">
        <v>487</v>
      </c>
      <c r="E612" s="85"/>
      <c r="F612" s="37"/>
      <c r="G612" t="s">
        <v>191</v>
      </c>
      <c r="H612" t="s">
        <v>201</v>
      </c>
      <c r="L612" s="14" t="s">
        <v>821</v>
      </c>
      <c r="M612">
        <v>1</v>
      </c>
    </row>
    <row r="613" spans="1:13">
      <c r="A613" s="17"/>
      <c r="B613" s="17"/>
      <c r="C613" s="16" t="s">
        <v>187</v>
      </c>
      <c r="D613" s="21" t="s">
        <v>489</v>
      </c>
      <c r="E613" s="85"/>
      <c r="F613" s="37"/>
      <c r="G613" t="s">
        <v>191</v>
      </c>
      <c r="H613" t="s">
        <v>201</v>
      </c>
      <c r="L613" s="14" t="s">
        <v>821</v>
      </c>
      <c r="M613">
        <v>2</v>
      </c>
    </row>
    <row r="614" spans="1:13">
      <c r="A614" s="17"/>
      <c r="B614" s="17"/>
      <c r="C614" s="16" t="s">
        <v>187</v>
      </c>
      <c r="D614" s="21" t="s">
        <v>822</v>
      </c>
      <c r="E614" s="85"/>
      <c r="F614" s="37"/>
      <c r="G614" t="s">
        <v>191</v>
      </c>
      <c r="H614" t="s">
        <v>201</v>
      </c>
      <c r="L614" s="14" t="s">
        <v>821</v>
      </c>
      <c r="M614">
        <v>3</v>
      </c>
    </row>
    <row r="615" spans="1:13">
      <c r="A615" s="17"/>
      <c r="B615" s="17"/>
      <c r="C615" s="16" t="s">
        <v>187</v>
      </c>
      <c r="D615" s="21" t="s">
        <v>823</v>
      </c>
      <c r="E615" s="85"/>
      <c r="F615" s="37"/>
      <c r="G615" t="s">
        <v>191</v>
      </c>
      <c r="H615" t="s">
        <v>201</v>
      </c>
      <c r="L615" s="14" t="s">
        <v>821</v>
      </c>
      <c r="M615">
        <v>4</v>
      </c>
    </row>
    <row r="616" spans="1:13">
      <c r="A616" s="17"/>
      <c r="B616" s="17"/>
      <c r="C616" s="16" t="s">
        <v>187</v>
      </c>
      <c r="D616" s="21" t="s">
        <v>824</v>
      </c>
      <c r="E616" s="85"/>
      <c r="F616" s="37"/>
      <c r="G616" t="s">
        <v>191</v>
      </c>
      <c r="H616" t="s">
        <v>201</v>
      </c>
      <c r="L616" s="14" t="s">
        <v>821</v>
      </c>
      <c r="M616">
        <v>5</v>
      </c>
    </row>
    <row r="617" spans="1:13">
      <c r="A617" s="17"/>
      <c r="B617" s="17"/>
      <c r="C617" s="16" t="s">
        <v>187</v>
      </c>
      <c r="D617" s="21" t="s">
        <v>825</v>
      </c>
      <c r="E617" s="85"/>
      <c r="F617" s="37"/>
      <c r="G617" t="s">
        <v>191</v>
      </c>
      <c r="H617" t="s">
        <v>201</v>
      </c>
      <c r="L617" s="14" t="s">
        <v>821</v>
      </c>
      <c r="M617">
        <v>6</v>
      </c>
    </row>
    <row r="618" customHeight="1" spans="1:16">
      <c r="A618" s="17"/>
      <c r="B618" s="113" t="s">
        <v>826</v>
      </c>
      <c r="C618" s="16" t="s">
        <v>197</v>
      </c>
      <c r="D618" s="21" t="s">
        <v>492</v>
      </c>
      <c r="E618" s="85"/>
      <c r="F618" s="37"/>
      <c r="G618" t="s">
        <v>493</v>
      </c>
      <c r="L618" s="116" t="s">
        <v>827</v>
      </c>
      <c r="M618" s="116" t="s">
        <v>828</v>
      </c>
      <c r="N618" s="116"/>
      <c r="O618" s="117" t="s">
        <v>496</v>
      </c>
      <c r="P618" s="14" t="s">
        <v>497</v>
      </c>
    </row>
    <row r="619" spans="1:13">
      <c r="A619" s="17"/>
      <c r="B619" s="17" t="s">
        <v>829</v>
      </c>
      <c r="C619" s="16" t="s">
        <v>197</v>
      </c>
      <c r="D619" s="21" t="s">
        <v>413</v>
      </c>
      <c r="E619" s="85" t="s">
        <v>830</v>
      </c>
      <c r="F619" s="37"/>
      <c r="G619" t="s">
        <v>191</v>
      </c>
      <c r="H619" t="s">
        <v>192</v>
      </c>
      <c r="L619" t="s">
        <v>831</v>
      </c>
      <c r="M619" t="s">
        <v>71</v>
      </c>
    </row>
    <row r="620" spans="1:13">
      <c r="A620" s="17"/>
      <c r="B620" s="17"/>
      <c r="C620" s="16" t="s">
        <v>197</v>
      </c>
      <c r="D620" s="18" t="s">
        <v>416</v>
      </c>
      <c r="E620" s="85" t="s">
        <v>830</v>
      </c>
      <c r="F620" s="37"/>
      <c r="G620" t="s">
        <v>191</v>
      </c>
      <c r="H620" t="s">
        <v>192</v>
      </c>
      <c r="L620" t="s">
        <v>831</v>
      </c>
      <c r="M620" t="s">
        <v>832</v>
      </c>
    </row>
    <row r="621" spans="1:13">
      <c r="A621" s="17"/>
      <c r="B621" s="17" t="s">
        <v>833</v>
      </c>
      <c r="C621" s="16" t="s">
        <v>197</v>
      </c>
      <c r="D621" s="18" t="s">
        <v>413</v>
      </c>
      <c r="E621" s="85"/>
      <c r="F621" s="37"/>
      <c r="G621" t="s">
        <v>191</v>
      </c>
      <c r="H621" t="s">
        <v>192</v>
      </c>
      <c r="L621" t="s">
        <v>834</v>
      </c>
      <c r="M621" t="s">
        <v>71</v>
      </c>
    </row>
    <row r="622" spans="1:13">
      <c r="A622" s="17"/>
      <c r="B622" s="17"/>
      <c r="C622" s="16" t="s">
        <v>197</v>
      </c>
      <c r="D622" s="18" t="s">
        <v>416</v>
      </c>
      <c r="E622" s="85"/>
      <c r="F622" s="37"/>
      <c r="G622" t="s">
        <v>191</v>
      </c>
      <c r="H622" t="s">
        <v>192</v>
      </c>
      <c r="L622" t="s">
        <v>834</v>
      </c>
      <c r="M622" t="s">
        <v>835</v>
      </c>
    </row>
    <row r="623" spans="1:13">
      <c r="A623" s="17"/>
      <c r="B623" s="17" t="s">
        <v>836</v>
      </c>
      <c r="C623" s="16" t="s">
        <v>197</v>
      </c>
      <c r="D623" s="18" t="s">
        <v>413</v>
      </c>
      <c r="E623" s="85"/>
      <c r="F623" s="37"/>
      <c r="G623" t="s">
        <v>191</v>
      </c>
      <c r="H623" t="s">
        <v>192</v>
      </c>
      <c r="L623" t="s">
        <v>837</v>
      </c>
      <c r="M623" t="s">
        <v>71</v>
      </c>
    </row>
    <row r="624" spans="1:13">
      <c r="A624" s="17"/>
      <c r="B624" s="17"/>
      <c r="C624" s="16" t="s">
        <v>197</v>
      </c>
      <c r="D624" s="18" t="s">
        <v>416</v>
      </c>
      <c r="E624" s="85"/>
      <c r="F624" s="37"/>
      <c r="G624" t="s">
        <v>191</v>
      </c>
      <c r="H624" t="s">
        <v>192</v>
      </c>
      <c r="L624" t="s">
        <v>837</v>
      </c>
      <c r="M624" t="s">
        <v>838</v>
      </c>
    </row>
    <row r="625" ht="54" spans="1:16">
      <c r="A625" s="17"/>
      <c r="B625" s="17" t="s">
        <v>839</v>
      </c>
      <c r="C625" s="16" t="s">
        <v>187</v>
      </c>
      <c r="D625" s="20" t="s">
        <v>713</v>
      </c>
      <c r="E625" s="114" t="s">
        <v>840</v>
      </c>
      <c r="F625" s="115"/>
      <c r="G625" t="s">
        <v>191</v>
      </c>
      <c r="H625" t="s">
        <v>192</v>
      </c>
      <c r="J625" t="s">
        <v>841</v>
      </c>
      <c r="K625" t="s">
        <v>71</v>
      </c>
      <c r="L625" s="39" t="s">
        <v>842</v>
      </c>
      <c r="M625" t="s">
        <v>71</v>
      </c>
      <c r="O625" s="63" t="s">
        <v>843</v>
      </c>
      <c r="P625" t="s">
        <v>71</v>
      </c>
    </row>
    <row r="626" ht="54" spans="1:16">
      <c r="A626" s="17"/>
      <c r="B626" s="17"/>
      <c r="C626" s="16" t="s">
        <v>187</v>
      </c>
      <c r="D626" s="20" t="s">
        <v>844</v>
      </c>
      <c r="E626" s="114" t="s">
        <v>840</v>
      </c>
      <c r="F626" s="115"/>
      <c r="G626" t="s">
        <v>191</v>
      </c>
      <c r="H626" t="s">
        <v>201</v>
      </c>
      <c r="J626" t="s">
        <v>841</v>
      </c>
      <c r="K626" t="s">
        <v>73</v>
      </c>
      <c r="L626" s="39" t="s">
        <v>842</v>
      </c>
      <c r="M626" t="s">
        <v>73</v>
      </c>
      <c r="O626" s="63" t="s">
        <v>843</v>
      </c>
      <c r="P626" t="s">
        <v>73</v>
      </c>
    </row>
    <row r="627" ht="54" spans="1:16">
      <c r="A627" s="17"/>
      <c r="B627" s="17"/>
      <c r="C627" s="16" t="s">
        <v>187</v>
      </c>
      <c r="D627" s="20" t="s">
        <v>845</v>
      </c>
      <c r="E627" s="114" t="s">
        <v>840</v>
      </c>
      <c r="F627" s="115"/>
      <c r="G627" t="s">
        <v>191</v>
      </c>
      <c r="H627" t="s">
        <v>201</v>
      </c>
      <c r="J627" t="s">
        <v>841</v>
      </c>
      <c r="K627" t="s">
        <v>116</v>
      </c>
      <c r="L627" s="39" t="s">
        <v>842</v>
      </c>
      <c r="M627" t="s">
        <v>116</v>
      </c>
      <c r="O627" s="63" t="s">
        <v>843</v>
      </c>
      <c r="P627" t="s">
        <v>116</v>
      </c>
    </row>
    <row r="628" ht="54" spans="1:16">
      <c r="A628" s="17"/>
      <c r="B628" s="17"/>
      <c r="C628" s="16" t="s">
        <v>187</v>
      </c>
      <c r="D628" s="20" t="s">
        <v>846</v>
      </c>
      <c r="E628" s="114" t="s">
        <v>840</v>
      </c>
      <c r="F628" s="115"/>
      <c r="G628" t="s">
        <v>191</v>
      </c>
      <c r="H628" t="s">
        <v>192</v>
      </c>
      <c r="J628" t="s">
        <v>841</v>
      </c>
      <c r="K628" t="s">
        <v>74</v>
      </c>
      <c r="L628" s="39" t="s">
        <v>842</v>
      </c>
      <c r="M628" t="s">
        <v>74</v>
      </c>
      <c r="O628" s="63" t="s">
        <v>843</v>
      </c>
      <c r="P628" t="s">
        <v>74</v>
      </c>
    </row>
    <row r="629" spans="1:13">
      <c r="A629" s="17"/>
      <c r="B629" s="17" t="s">
        <v>847</v>
      </c>
      <c r="C629" s="16" t="s">
        <v>197</v>
      </c>
      <c r="D629" s="18" t="s">
        <v>848</v>
      </c>
      <c r="E629" s="85"/>
      <c r="F629" s="37"/>
      <c r="G629" t="s">
        <v>191</v>
      </c>
      <c r="H629" t="s">
        <v>192</v>
      </c>
      <c r="L629" t="s">
        <v>849</v>
      </c>
      <c r="M629" t="s">
        <v>850</v>
      </c>
    </row>
    <row r="630" spans="1:13">
      <c r="A630" s="17"/>
      <c r="B630" s="17"/>
      <c r="C630" s="16" t="s">
        <v>197</v>
      </c>
      <c r="D630" s="18" t="s">
        <v>851</v>
      </c>
      <c r="E630" s="85"/>
      <c r="F630" s="37"/>
      <c r="G630" t="s">
        <v>191</v>
      </c>
      <c r="H630" t="s">
        <v>192</v>
      </c>
      <c r="L630" t="s">
        <v>849</v>
      </c>
      <c r="M630" t="s">
        <v>852</v>
      </c>
    </row>
    <row r="631" spans="1:13">
      <c r="A631" s="17"/>
      <c r="B631" s="17" t="s">
        <v>853</v>
      </c>
      <c r="C631" s="16" t="s">
        <v>197</v>
      </c>
      <c r="D631" s="18" t="s">
        <v>713</v>
      </c>
      <c r="E631" s="85"/>
      <c r="F631" s="37"/>
      <c r="G631" t="s">
        <v>191</v>
      </c>
      <c r="H631" t="s">
        <v>192</v>
      </c>
      <c r="L631" t="s">
        <v>854</v>
      </c>
      <c r="M631" t="s">
        <v>71</v>
      </c>
    </row>
    <row r="632" spans="1:13">
      <c r="A632" s="17"/>
      <c r="B632" s="17"/>
      <c r="C632" s="16" t="s">
        <v>197</v>
      </c>
      <c r="D632" s="18" t="s">
        <v>855</v>
      </c>
      <c r="E632" s="85"/>
      <c r="F632" s="37"/>
      <c r="G632" t="s">
        <v>191</v>
      </c>
      <c r="H632" t="s">
        <v>201</v>
      </c>
      <c r="L632" t="s">
        <v>854</v>
      </c>
      <c r="M632" t="s">
        <v>850</v>
      </c>
    </row>
    <row r="633" spans="1:13">
      <c r="A633" s="17"/>
      <c r="B633" s="17"/>
      <c r="C633" s="16" t="s">
        <v>197</v>
      </c>
      <c r="D633" s="18" t="s">
        <v>851</v>
      </c>
      <c r="E633" s="85"/>
      <c r="F633" s="37"/>
      <c r="G633" t="s">
        <v>191</v>
      </c>
      <c r="H633" t="s">
        <v>201</v>
      </c>
      <c r="L633" t="s">
        <v>854</v>
      </c>
      <c r="M633" t="s">
        <v>852</v>
      </c>
    </row>
    <row r="634" spans="1:27">
      <c r="A634" s="17"/>
      <c r="B634" s="17" t="s">
        <v>856</v>
      </c>
      <c r="C634" s="16" t="s">
        <v>187</v>
      </c>
      <c r="D634" s="20" t="s">
        <v>857</v>
      </c>
      <c r="E634" s="85"/>
      <c r="F634" s="37"/>
      <c r="G634" t="s">
        <v>217</v>
      </c>
      <c r="H634" t="s">
        <v>192</v>
      </c>
      <c r="L634" s="39" t="s">
        <v>858</v>
      </c>
      <c r="M634" s="63" t="s">
        <v>219</v>
      </c>
      <c r="N634" s="63"/>
      <c r="AA634" t="s">
        <v>859</v>
      </c>
    </row>
    <row r="635" spans="1:14">
      <c r="A635" s="17"/>
      <c r="B635" s="17"/>
      <c r="C635" s="16" t="s">
        <v>187</v>
      </c>
      <c r="D635" s="20" t="s">
        <v>860</v>
      </c>
      <c r="E635" s="85"/>
      <c r="F635" s="37"/>
      <c r="G635" t="s">
        <v>217</v>
      </c>
      <c r="H635" t="s">
        <v>192</v>
      </c>
      <c r="L635" s="39" t="s">
        <v>861</v>
      </c>
      <c r="M635" s="63" t="s">
        <v>219</v>
      </c>
      <c r="N635" s="63"/>
    </row>
    <row r="636" ht="54" spans="1:16">
      <c r="A636" s="17"/>
      <c r="B636" s="17" t="s">
        <v>862</v>
      </c>
      <c r="C636" s="16" t="s">
        <v>187</v>
      </c>
      <c r="D636" s="20" t="s">
        <v>713</v>
      </c>
      <c r="E636" s="114" t="s">
        <v>840</v>
      </c>
      <c r="F636" s="115"/>
      <c r="G636" t="s">
        <v>191</v>
      </c>
      <c r="H636" t="s">
        <v>192</v>
      </c>
      <c r="J636" t="s">
        <v>863</v>
      </c>
      <c r="K636" t="s">
        <v>71</v>
      </c>
      <c r="L636" s="39" t="s">
        <v>864</v>
      </c>
      <c r="M636" t="s">
        <v>71</v>
      </c>
      <c r="O636" s="63" t="s">
        <v>865</v>
      </c>
      <c r="P636" t="s">
        <v>71</v>
      </c>
    </row>
    <row r="637" ht="54" spans="1:16">
      <c r="A637" s="17"/>
      <c r="B637" s="17"/>
      <c r="C637" s="16" t="s">
        <v>187</v>
      </c>
      <c r="D637" s="20" t="s">
        <v>844</v>
      </c>
      <c r="E637" s="114" t="s">
        <v>840</v>
      </c>
      <c r="F637" s="115"/>
      <c r="G637" t="s">
        <v>191</v>
      </c>
      <c r="H637" t="s">
        <v>201</v>
      </c>
      <c r="J637" t="s">
        <v>863</v>
      </c>
      <c r="K637" t="s">
        <v>73</v>
      </c>
      <c r="L637" s="39" t="s">
        <v>864</v>
      </c>
      <c r="M637" t="s">
        <v>73</v>
      </c>
      <c r="O637" s="63" t="s">
        <v>865</v>
      </c>
      <c r="P637" t="s">
        <v>73</v>
      </c>
    </row>
    <row r="638" ht="54" spans="1:16">
      <c r="A638" s="17"/>
      <c r="B638" s="17"/>
      <c r="C638" s="16" t="s">
        <v>187</v>
      </c>
      <c r="D638" s="20" t="s">
        <v>845</v>
      </c>
      <c r="E638" s="114" t="s">
        <v>840</v>
      </c>
      <c r="F638" s="115"/>
      <c r="G638" t="s">
        <v>191</v>
      </c>
      <c r="H638" t="s">
        <v>201</v>
      </c>
      <c r="J638" t="s">
        <v>863</v>
      </c>
      <c r="K638" t="s">
        <v>116</v>
      </c>
      <c r="L638" s="39" t="s">
        <v>864</v>
      </c>
      <c r="M638" t="s">
        <v>116</v>
      </c>
      <c r="O638" s="63" t="s">
        <v>865</v>
      </c>
      <c r="P638" t="s">
        <v>116</v>
      </c>
    </row>
    <row r="639" ht="54" spans="1:16">
      <c r="A639" s="17"/>
      <c r="B639" s="17"/>
      <c r="C639" s="16" t="s">
        <v>187</v>
      </c>
      <c r="D639" s="20" t="s">
        <v>846</v>
      </c>
      <c r="E639" s="114" t="s">
        <v>840</v>
      </c>
      <c r="F639" s="115"/>
      <c r="G639" t="s">
        <v>191</v>
      </c>
      <c r="H639" t="s">
        <v>192</v>
      </c>
      <c r="J639" t="s">
        <v>863</v>
      </c>
      <c r="K639" t="s">
        <v>74</v>
      </c>
      <c r="L639" s="39" t="s">
        <v>864</v>
      </c>
      <c r="M639" t="s">
        <v>74</v>
      </c>
      <c r="O639" s="63" t="s">
        <v>865</v>
      </c>
      <c r="P639" t="s">
        <v>74</v>
      </c>
    </row>
    <row r="640" spans="1:13">
      <c r="A640" s="17"/>
      <c r="B640" s="17" t="s">
        <v>866</v>
      </c>
      <c r="C640" s="16" t="s">
        <v>197</v>
      </c>
      <c r="D640" s="18" t="s">
        <v>848</v>
      </c>
      <c r="E640" s="85"/>
      <c r="F640" s="37"/>
      <c r="G640" t="s">
        <v>191</v>
      </c>
      <c r="H640" t="s">
        <v>192</v>
      </c>
      <c r="L640" t="s">
        <v>867</v>
      </c>
      <c r="M640" t="s">
        <v>850</v>
      </c>
    </row>
    <row r="641" spans="1:13">
      <c r="A641" s="17"/>
      <c r="B641" s="17"/>
      <c r="C641" s="16" t="s">
        <v>197</v>
      </c>
      <c r="D641" s="18" t="s">
        <v>851</v>
      </c>
      <c r="E641" s="85"/>
      <c r="F641" s="37"/>
      <c r="G641" t="s">
        <v>191</v>
      </c>
      <c r="H641" t="s">
        <v>192</v>
      </c>
      <c r="L641" t="s">
        <v>867</v>
      </c>
      <c r="M641" t="s">
        <v>852</v>
      </c>
    </row>
    <row r="642" spans="1:13">
      <c r="A642" s="17"/>
      <c r="B642" s="17" t="s">
        <v>868</v>
      </c>
      <c r="C642" s="16" t="s">
        <v>197</v>
      </c>
      <c r="D642" s="18" t="s">
        <v>713</v>
      </c>
      <c r="E642" s="85"/>
      <c r="F642" s="37"/>
      <c r="G642" t="s">
        <v>191</v>
      </c>
      <c r="H642" t="s">
        <v>192</v>
      </c>
      <c r="L642" t="s">
        <v>869</v>
      </c>
      <c r="M642" t="s">
        <v>71</v>
      </c>
    </row>
    <row r="643" spans="1:13">
      <c r="A643" s="17"/>
      <c r="B643" s="17"/>
      <c r="C643" s="16" t="s">
        <v>197</v>
      </c>
      <c r="D643" s="18" t="s">
        <v>855</v>
      </c>
      <c r="E643" s="85"/>
      <c r="F643" s="37"/>
      <c r="G643" t="s">
        <v>191</v>
      </c>
      <c r="H643" t="s">
        <v>201</v>
      </c>
      <c r="L643" t="s">
        <v>869</v>
      </c>
      <c r="M643" t="s">
        <v>850</v>
      </c>
    </row>
    <row r="644" spans="1:13">
      <c r="A644" s="17"/>
      <c r="B644" s="17"/>
      <c r="C644" s="16" t="s">
        <v>197</v>
      </c>
      <c r="D644" s="18" t="s">
        <v>851</v>
      </c>
      <c r="E644" s="85"/>
      <c r="F644" s="37"/>
      <c r="G644" t="s">
        <v>191</v>
      </c>
      <c r="H644" t="s">
        <v>201</v>
      </c>
      <c r="L644" t="s">
        <v>869</v>
      </c>
      <c r="M644" t="s">
        <v>852</v>
      </c>
    </row>
    <row r="645" spans="1:14">
      <c r="A645" s="17"/>
      <c r="B645" s="17" t="s">
        <v>870</v>
      </c>
      <c r="C645" s="16" t="s">
        <v>187</v>
      </c>
      <c r="D645" s="20" t="s">
        <v>857</v>
      </c>
      <c r="E645" s="85"/>
      <c r="F645" s="37"/>
      <c r="G645" t="s">
        <v>217</v>
      </c>
      <c r="H645" t="s">
        <v>192</v>
      </c>
      <c r="L645" t="s">
        <v>871</v>
      </c>
      <c r="M645" s="63" t="s">
        <v>219</v>
      </c>
      <c r="N645" s="63"/>
    </row>
    <row r="646" spans="1:14">
      <c r="A646" s="17"/>
      <c r="B646" s="17"/>
      <c r="C646" s="16" t="s">
        <v>187</v>
      </c>
      <c r="D646" s="20" t="s">
        <v>860</v>
      </c>
      <c r="E646" s="85"/>
      <c r="F646" s="37"/>
      <c r="G646" t="s">
        <v>217</v>
      </c>
      <c r="H646" t="s">
        <v>192</v>
      </c>
      <c r="L646" t="s">
        <v>872</v>
      </c>
      <c r="M646" s="63" t="s">
        <v>219</v>
      </c>
      <c r="N646" s="63"/>
    </row>
    <row r="647" ht="54" spans="1:16">
      <c r="A647" s="17"/>
      <c r="B647" s="17" t="s">
        <v>873</v>
      </c>
      <c r="C647" s="16" t="s">
        <v>187</v>
      </c>
      <c r="D647" s="20" t="s">
        <v>713</v>
      </c>
      <c r="E647" s="114" t="s">
        <v>840</v>
      </c>
      <c r="F647" s="115"/>
      <c r="G647" t="s">
        <v>191</v>
      </c>
      <c r="H647" t="s">
        <v>192</v>
      </c>
      <c r="J647" t="s">
        <v>874</v>
      </c>
      <c r="K647" t="s">
        <v>71</v>
      </c>
      <c r="L647" t="s">
        <v>875</v>
      </c>
      <c r="M647" t="s">
        <v>71</v>
      </c>
      <c r="O647" t="s">
        <v>876</v>
      </c>
      <c r="P647" t="s">
        <v>71</v>
      </c>
    </row>
    <row r="648" ht="54" spans="1:16">
      <c r="A648" s="17"/>
      <c r="B648" s="17"/>
      <c r="C648" s="16" t="s">
        <v>187</v>
      </c>
      <c r="D648" s="20" t="s">
        <v>844</v>
      </c>
      <c r="E648" s="114" t="s">
        <v>840</v>
      </c>
      <c r="F648" s="115"/>
      <c r="G648" t="s">
        <v>191</v>
      </c>
      <c r="H648" t="s">
        <v>201</v>
      </c>
      <c r="J648" t="s">
        <v>874</v>
      </c>
      <c r="K648" t="s">
        <v>73</v>
      </c>
      <c r="L648" t="s">
        <v>875</v>
      </c>
      <c r="M648" t="s">
        <v>73</v>
      </c>
      <c r="O648" t="s">
        <v>876</v>
      </c>
      <c r="P648" t="s">
        <v>73</v>
      </c>
    </row>
    <row r="649" ht="54" spans="1:16">
      <c r="A649" s="17"/>
      <c r="B649" s="17"/>
      <c r="C649" s="16" t="s">
        <v>187</v>
      </c>
      <c r="D649" s="20" t="s">
        <v>845</v>
      </c>
      <c r="E649" s="114" t="s">
        <v>840</v>
      </c>
      <c r="F649" s="115"/>
      <c r="G649" t="s">
        <v>191</v>
      </c>
      <c r="H649" t="s">
        <v>201</v>
      </c>
      <c r="J649" t="s">
        <v>874</v>
      </c>
      <c r="K649" t="s">
        <v>116</v>
      </c>
      <c r="L649" t="s">
        <v>875</v>
      </c>
      <c r="M649" t="s">
        <v>116</v>
      </c>
      <c r="O649" t="s">
        <v>876</v>
      </c>
      <c r="P649" t="s">
        <v>116</v>
      </c>
    </row>
    <row r="650" ht="54" spans="1:16">
      <c r="A650" s="17"/>
      <c r="B650" s="17"/>
      <c r="C650" s="16" t="s">
        <v>187</v>
      </c>
      <c r="D650" s="20" t="s">
        <v>846</v>
      </c>
      <c r="E650" s="114" t="s">
        <v>840</v>
      </c>
      <c r="F650" s="115"/>
      <c r="G650" t="s">
        <v>191</v>
      </c>
      <c r="H650" t="s">
        <v>192</v>
      </c>
      <c r="J650" t="s">
        <v>874</v>
      </c>
      <c r="K650" t="s">
        <v>74</v>
      </c>
      <c r="L650" t="s">
        <v>875</v>
      </c>
      <c r="M650" t="s">
        <v>74</v>
      </c>
      <c r="O650" t="s">
        <v>876</v>
      </c>
      <c r="P650" t="s">
        <v>74</v>
      </c>
    </row>
    <row r="651" spans="1:13">
      <c r="A651" s="17"/>
      <c r="B651" s="17" t="s">
        <v>877</v>
      </c>
      <c r="C651" s="16" t="s">
        <v>197</v>
      </c>
      <c r="D651" s="18" t="s">
        <v>848</v>
      </c>
      <c r="E651" s="85"/>
      <c r="F651" s="37"/>
      <c r="G651" t="s">
        <v>191</v>
      </c>
      <c r="H651" t="s">
        <v>192</v>
      </c>
      <c r="L651" t="s">
        <v>878</v>
      </c>
      <c r="M651" t="s">
        <v>850</v>
      </c>
    </row>
    <row r="652" spans="1:13">
      <c r="A652" s="17"/>
      <c r="B652" s="17"/>
      <c r="C652" s="16" t="s">
        <v>197</v>
      </c>
      <c r="D652" s="18" t="s">
        <v>851</v>
      </c>
      <c r="E652" s="85"/>
      <c r="F652" s="37"/>
      <c r="G652" t="s">
        <v>191</v>
      </c>
      <c r="H652" t="s">
        <v>192</v>
      </c>
      <c r="L652" t="s">
        <v>878</v>
      </c>
      <c r="M652" t="s">
        <v>852</v>
      </c>
    </row>
    <row r="653" spans="1:13">
      <c r="A653" s="17"/>
      <c r="B653" s="17" t="s">
        <v>879</v>
      </c>
      <c r="C653" s="16" t="s">
        <v>197</v>
      </c>
      <c r="D653" s="18" t="s">
        <v>713</v>
      </c>
      <c r="E653" s="85"/>
      <c r="F653" s="37"/>
      <c r="G653" t="s">
        <v>191</v>
      </c>
      <c r="H653" t="s">
        <v>192</v>
      </c>
      <c r="L653" t="s">
        <v>880</v>
      </c>
      <c r="M653" t="s">
        <v>71</v>
      </c>
    </row>
    <row r="654" spans="1:13">
      <c r="A654" s="17"/>
      <c r="B654" s="17"/>
      <c r="C654" s="16" t="s">
        <v>197</v>
      </c>
      <c r="D654" s="18" t="s">
        <v>855</v>
      </c>
      <c r="E654" s="85"/>
      <c r="F654" s="37"/>
      <c r="G654" t="s">
        <v>191</v>
      </c>
      <c r="H654" t="s">
        <v>201</v>
      </c>
      <c r="L654" t="s">
        <v>880</v>
      </c>
      <c r="M654" t="s">
        <v>850</v>
      </c>
    </row>
    <row r="655" spans="1:13">
      <c r="A655" s="17"/>
      <c r="B655" s="17"/>
      <c r="C655" s="16" t="s">
        <v>197</v>
      </c>
      <c r="D655" s="18" t="s">
        <v>851</v>
      </c>
      <c r="E655" s="85"/>
      <c r="F655" s="37"/>
      <c r="G655" t="s">
        <v>191</v>
      </c>
      <c r="H655" t="s">
        <v>201</v>
      </c>
      <c r="L655" t="s">
        <v>880</v>
      </c>
      <c r="M655" t="s">
        <v>852</v>
      </c>
    </row>
    <row r="656" spans="1:14">
      <c r="A656" s="17"/>
      <c r="B656" s="17" t="s">
        <v>881</v>
      </c>
      <c r="C656" s="16" t="s">
        <v>187</v>
      </c>
      <c r="D656" s="20" t="s">
        <v>857</v>
      </c>
      <c r="E656" s="85"/>
      <c r="F656" s="37"/>
      <c r="G656" t="s">
        <v>217</v>
      </c>
      <c r="H656" t="s">
        <v>192</v>
      </c>
      <c r="L656" t="s">
        <v>882</v>
      </c>
      <c r="M656" s="63" t="s">
        <v>219</v>
      </c>
      <c r="N656" s="63"/>
    </row>
    <row r="657" spans="1:14">
      <c r="A657" s="17"/>
      <c r="B657" s="17"/>
      <c r="C657" s="16" t="s">
        <v>187</v>
      </c>
      <c r="D657" s="20" t="s">
        <v>860</v>
      </c>
      <c r="E657" s="85"/>
      <c r="F657" s="37"/>
      <c r="G657" t="s">
        <v>217</v>
      </c>
      <c r="H657" t="s">
        <v>192</v>
      </c>
      <c r="L657" t="s">
        <v>883</v>
      </c>
      <c r="M657" s="63" t="s">
        <v>219</v>
      </c>
      <c r="N657" s="63"/>
    </row>
    <row r="658" ht="54" spans="1:16">
      <c r="A658" s="17"/>
      <c r="B658" s="17" t="s">
        <v>884</v>
      </c>
      <c r="C658" s="16" t="s">
        <v>187</v>
      </c>
      <c r="D658" s="20" t="s">
        <v>713</v>
      </c>
      <c r="E658" s="114" t="s">
        <v>840</v>
      </c>
      <c r="F658" s="115"/>
      <c r="G658" t="s">
        <v>191</v>
      </c>
      <c r="H658" t="s">
        <v>192</v>
      </c>
      <c r="J658" t="s">
        <v>885</v>
      </c>
      <c r="K658" t="s">
        <v>71</v>
      </c>
      <c r="L658" t="s">
        <v>886</v>
      </c>
      <c r="M658" t="s">
        <v>71</v>
      </c>
      <c r="O658" t="s">
        <v>887</v>
      </c>
      <c r="P658" t="s">
        <v>71</v>
      </c>
    </row>
    <row r="659" ht="54" spans="1:16">
      <c r="A659" s="17"/>
      <c r="B659" s="17"/>
      <c r="C659" s="16" t="s">
        <v>187</v>
      </c>
      <c r="D659" s="20" t="s">
        <v>844</v>
      </c>
      <c r="E659" s="114" t="s">
        <v>840</v>
      </c>
      <c r="F659" s="115"/>
      <c r="G659" t="s">
        <v>191</v>
      </c>
      <c r="H659" t="s">
        <v>201</v>
      </c>
      <c r="J659" t="s">
        <v>885</v>
      </c>
      <c r="K659" t="s">
        <v>73</v>
      </c>
      <c r="L659" t="s">
        <v>886</v>
      </c>
      <c r="M659" t="s">
        <v>73</v>
      </c>
      <c r="O659" t="s">
        <v>887</v>
      </c>
      <c r="P659" t="s">
        <v>73</v>
      </c>
    </row>
    <row r="660" ht="54" spans="1:16">
      <c r="A660" s="17"/>
      <c r="B660" s="17"/>
      <c r="C660" s="16" t="s">
        <v>187</v>
      </c>
      <c r="D660" s="20" t="s">
        <v>845</v>
      </c>
      <c r="E660" s="114" t="s">
        <v>840</v>
      </c>
      <c r="F660" s="115"/>
      <c r="G660" t="s">
        <v>191</v>
      </c>
      <c r="H660" t="s">
        <v>201</v>
      </c>
      <c r="J660" t="s">
        <v>885</v>
      </c>
      <c r="K660" t="s">
        <v>116</v>
      </c>
      <c r="L660" t="s">
        <v>886</v>
      </c>
      <c r="M660" t="s">
        <v>116</v>
      </c>
      <c r="O660" t="s">
        <v>887</v>
      </c>
      <c r="P660" t="s">
        <v>116</v>
      </c>
    </row>
    <row r="661" ht="54" spans="1:16">
      <c r="A661" s="17"/>
      <c r="B661" s="17"/>
      <c r="C661" s="16" t="s">
        <v>187</v>
      </c>
      <c r="D661" s="20" t="s">
        <v>846</v>
      </c>
      <c r="E661" s="114" t="s">
        <v>840</v>
      </c>
      <c r="F661" s="115"/>
      <c r="G661" t="s">
        <v>191</v>
      </c>
      <c r="H661" t="s">
        <v>192</v>
      </c>
      <c r="J661" t="s">
        <v>885</v>
      </c>
      <c r="K661" t="s">
        <v>74</v>
      </c>
      <c r="L661" t="s">
        <v>886</v>
      </c>
      <c r="M661" t="s">
        <v>74</v>
      </c>
      <c r="O661" t="s">
        <v>887</v>
      </c>
      <c r="P661" t="s">
        <v>74</v>
      </c>
    </row>
    <row r="662" spans="1:13">
      <c r="A662" s="17"/>
      <c r="B662" s="17" t="s">
        <v>888</v>
      </c>
      <c r="C662" s="16" t="s">
        <v>197</v>
      </c>
      <c r="D662" s="18" t="s">
        <v>848</v>
      </c>
      <c r="E662" s="85"/>
      <c r="F662" s="37"/>
      <c r="G662" t="s">
        <v>191</v>
      </c>
      <c r="H662" t="s">
        <v>192</v>
      </c>
      <c r="L662" t="s">
        <v>889</v>
      </c>
      <c r="M662" t="s">
        <v>850</v>
      </c>
    </row>
    <row r="663" spans="1:13">
      <c r="A663" s="17"/>
      <c r="B663" s="17"/>
      <c r="C663" s="16" t="s">
        <v>197</v>
      </c>
      <c r="D663" s="18" t="s">
        <v>851</v>
      </c>
      <c r="E663" s="85"/>
      <c r="F663" s="37"/>
      <c r="G663" t="s">
        <v>191</v>
      </c>
      <c r="H663" t="s">
        <v>192</v>
      </c>
      <c r="L663" t="s">
        <v>889</v>
      </c>
      <c r="M663" t="s">
        <v>852</v>
      </c>
    </row>
    <row r="664" spans="1:13">
      <c r="A664" s="17"/>
      <c r="B664" s="17" t="s">
        <v>890</v>
      </c>
      <c r="C664" s="16" t="s">
        <v>197</v>
      </c>
      <c r="D664" s="18" t="s">
        <v>713</v>
      </c>
      <c r="E664" s="85"/>
      <c r="F664" s="37"/>
      <c r="G664" t="s">
        <v>191</v>
      </c>
      <c r="H664" t="s">
        <v>192</v>
      </c>
      <c r="L664" t="s">
        <v>891</v>
      </c>
      <c r="M664" t="s">
        <v>71</v>
      </c>
    </row>
    <row r="665" spans="1:13">
      <c r="A665" s="17"/>
      <c r="B665" s="17"/>
      <c r="C665" s="16" t="s">
        <v>197</v>
      </c>
      <c r="D665" s="18" t="s">
        <v>855</v>
      </c>
      <c r="E665" s="85"/>
      <c r="F665" s="37"/>
      <c r="G665" t="s">
        <v>191</v>
      </c>
      <c r="H665" t="s">
        <v>201</v>
      </c>
      <c r="L665" t="s">
        <v>891</v>
      </c>
      <c r="M665" t="s">
        <v>850</v>
      </c>
    </row>
    <row r="666" spans="1:13">
      <c r="A666" s="17"/>
      <c r="B666" s="17"/>
      <c r="C666" s="16" t="s">
        <v>197</v>
      </c>
      <c r="D666" s="18" t="s">
        <v>851</v>
      </c>
      <c r="E666" s="85"/>
      <c r="F666" s="37"/>
      <c r="G666" t="s">
        <v>191</v>
      </c>
      <c r="H666" t="s">
        <v>201</v>
      </c>
      <c r="L666" t="s">
        <v>891</v>
      </c>
      <c r="M666" t="s">
        <v>852</v>
      </c>
    </row>
    <row r="667" spans="1:14">
      <c r="A667" s="17"/>
      <c r="B667" s="17" t="s">
        <v>892</v>
      </c>
      <c r="C667" s="16" t="s">
        <v>187</v>
      </c>
      <c r="D667" s="20" t="s">
        <v>857</v>
      </c>
      <c r="E667" s="85"/>
      <c r="F667" s="37"/>
      <c r="G667" t="s">
        <v>217</v>
      </c>
      <c r="H667" t="s">
        <v>192</v>
      </c>
      <c r="L667" t="s">
        <v>893</v>
      </c>
      <c r="M667" s="63" t="s">
        <v>219</v>
      </c>
      <c r="N667" s="63"/>
    </row>
    <row r="668" spans="1:14">
      <c r="A668" s="17"/>
      <c r="B668" s="17"/>
      <c r="C668" s="16" t="s">
        <v>187</v>
      </c>
      <c r="D668" s="20" t="s">
        <v>860</v>
      </c>
      <c r="E668" s="85"/>
      <c r="F668" s="37"/>
      <c r="G668" t="s">
        <v>217</v>
      </c>
      <c r="H668" t="s">
        <v>192</v>
      </c>
      <c r="L668" t="s">
        <v>894</v>
      </c>
      <c r="M668" s="63" t="s">
        <v>219</v>
      </c>
      <c r="N668" s="63"/>
    </row>
    <row r="669" ht="54" spans="1:16">
      <c r="A669" s="17"/>
      <c r="B669" s="17" t="s">
        <v>895</v>
      </c>
      <c r="C669" s="16" t="s">
        <v>187</v>
      </c>
      <c r="D669" s="20" t="s">
        <v>713</v>
      </c>
      <c r="E669" s="114" t="s">
        <v>840</v>
      </c>
      <c r="F669" s="115"/>
      <c r="G669" t="s">
        <v>191</v>
      </c>
      <c r="H669" t="s">
        <v>192</v>
      </c>
      <c r="J669" t="s">
        <v>896</v>
      </c>
      <c r="K669" t="s">
        <v>71</v>
      </c>
      <c r="L669" t="s">
        <v>897</v>
      </c>
      <c r="M669" t="s">
        <v>71</v>
      </c>
      <c r="O669" t="s">
        <v>898</v>
      </c>
      <c r="P669" t="s">
        <v>71</v>
      </c>
    </row>
    <row r="670" ht="54" spans="1:16">
      <c r="A670" s="17"/>
      <c r="B670" s="17"/>
      <c r="C670" s="16" t="s">
        <v>187</v>
      </c>
      <c r="D670" s="20" t="s">
        <v>844</v>
      </c>
      <c r="E670" s="114" t="s">
        <v>840</v>
      </c>
      <c r="F670" s="115"/>
      <c r="G670" t="s">
        <v>191</v>
      </c>
      <c r="H670" t="s">
        <v>201</v>
      </c>
      <c r="J670" t="s">
        <v>896</v>
      </c>
      <c r="K670" t="s">
        <v>73</v>
      </c>
      <c r="L670" t="s">
        <v>897</v>
      </c>
      <c r="M670" t="s">
        <v>73</v>
      </c>
      <c r="O670" t="s">
        <v>898</v>
      </c>
      <c r="P670" t="s">
        <v>73</v>
      </c>
    </row>
    <row r="671" ht="54" spans="1:16">
      <c r="A671" s="17"/>
      <c r="B671" s="17"/>
      <c r="C671" s="16" t="s">
        <v>187</v>
      </c>
      <c r="D671" s="20" t="s">
        <v>845</v>
      </c>
      <c r="E671" s="114" t="s">
        <v>840</v>
      </c>
      <c r="F671" s="115"/>
      <c r="G671" t="s">
        <v>191</v>
      </c>
      <c r="H671" t="s">
        <v>201</v>
      </c>
      <c r="J671" t="s">
        <v>896</v>
      </c>
      <c r="K671" t="s">
        <v>116</v>
      </c>
      <c r="L671" t="s">
        <v>897</v>
      </c>
      <c r="M671" t="s">
        <v>116</v>
      </c>
      <c r="O671" t="s">
        <v>898</v>
      </c>
      <c r="P671" t="s">
        <v>116</v>
      </c>
    </row>
    <row r="672" ht="54" spans="1:16">
      <c r="A672" s="17"/>
      <c r="B672" s="17"/>
      <c r="C672" s="16" t="s">
        <v>187</v>
      </c>
      <c r="D672" s="20" t="s">
        <v>846</v>
      </c>
      <c r="E672" s="114" t="s">
        <v>840</v>
      </c>
      <c r="F672" s="115"/>
      <c r="G672" t="s">
        <v>191</v>
      </c>
      <c r="H672" t="s">
        <v>192</v>
      </c>
      <c r="J672" t="s">
        <v>896</v>
      </c>
      <c r="K672" t="s">
        <v>74</v>
      </c>
      <c r="L672" t="s">
        <v>897</v>
      </c>
      <c r="M672" t="s">
        <v>74</v>
      </c>
      <c r="O672" t="s">
        <v>898</v>
      </c>
      <c r="P672" t="s">
        <v>74</v>
      </c>
    </row>
    <row r="673" spans="1:13">
      <c r="A673" s="17"/>
      <c r="B673" s="17" t="s">
        <v>899</v>
      </c>
      <c r="C673" s="16" t="s">
        <v>197</v>
      </c>
      <c r="D673" s="18" t="s">
        <v>848</v>
      </c>
      <c r="E673" s="85"/>
      <c r="F673" s="37"/>
      <c r="G673" t="s">
        <v>191</v>
      </c>
      <c r="H673" t="s">
        <v>192</v>
      </c>
      <c r="L673" t="s">
        <v>900</v>
      </c>
      <c r="M673" t="s">
        <v>850</v>
      </c>
    </row>
    <row r="674" spans="1:13">
      <c r="A674" s="17"/>
      <c r="B674" s="17"/>
      <c r="C674" s="16" t="s">
        <v>197</v>
      </c>
      <c r="D674" s="18" t="s">
        <v>851</v>
      </c>
      <c r="E674" s="85"/>
      <c r="F674" s="37"/>
      <c r="G674" t="s">
        <v>191</v>
      </c>
      <c r="H674" t="s">
        <v>192</v>
      </c>
      <c r="L674" t="s">
        <v>900</v>
      </c>
      <c r="M674" t="s">
        <v>852</v>
      </c>
    </row>
    <row r="675" spans="1:13">
      <c r="A675" s="17"/>
      <c r="B675" s="17" t="s">
        <v>901</v>
      </c>
      <c r="C675" s="16" t="s">
        <v>197</v>
      </c>
      <c r="D675" s="18" t="s">
        <v>713</v>
      </c>
      <c r="E675" s="85"/>
      <c r="F675" s="37"/>
      <c r="G675" t="s">
        <v>191</v>
      </c>
      <c r="H675" t="s">
        <v>192</v>
      </c>
      <c r="L675" t="s">
        <v>902</v>
      </c>
      <c r="M675" t="s">
        <v>71</v>
      </c>
    </row>
    <row r="676" spans="1:13">
      <c r="A676" s="17"/>
      <c r="B676" s="17"/>
      <c r="C676" s="16" t="s">
        <v>197</v>
      </c>
      <c r="D676" s="18" t="s">
        <v>855</v>
      </c>
      <c r="E676" s="85"/>
      <c r="F676" s="37"/>
      <c r="G676" t="s">
        <v>191</v>
      </c>
      <c r="H676" t="s">
        <v>201</v>
      </c>
      <c r="L676" t="s">
        <v>902</v>
      </c>
      <c r="M676" t="s">
        <v>850</v>
      </c>
    </row>
    <row r="677" spans="1:13">
      <c r="A677" s="17"/>
      <c r="B677" s="17"/>
      <c r="C677" s="16" t="s">
        <v>197</v>
      </c>
      <c r="D677" s="18" t="s">
        <v>851</v>
      </c>
      <c r="E677" s="85"/>
      <c r="F677" s="37"/>
      <c r="G677" t="s">
        <v>191</v>
      </c>
      <c r="H677" t="s">
        <v>201</v>
      </c>
      <c r="L677" t="s">
        <v>902</v>
      </c>
      <c r="M677" t="s">
        <v>852</v>
      </c>
    </row>
    <row r="678" spans="1:13">
      <c r="A678" s="17"/>
      <c r="B678" s="17" t="s">
        <v>903</v>
      </c>
      <c r="C678" s="16" t="s">
        <v>187</v>
      </c>
      <c r="D678" s="20" t="s">
        <v>857</v>
      </c>
      <c r="E678" s="85"/>
      <c r="F678" s="37"/>
      <c r="G678" t="s">
        <v>217</v>
      </c>
      <c r="H678" t="s">
        <v>192</v>
      </c>
      <c r="L678" t="s">
        <v>904</v>
      </c>
      <c r="M678" t="s">
        <v>256</v>
      </c>
    </row>
    <row r="679" spans="1:13">
      <c r="A679" s="17"/>
      <c r="B679" s="17"/>
      <c r="C679" s="16" t="s">
        <v>187</v>
      </c>
      <c r="D679" s="20" t="s">
        <v>860</v>
      </c>
      <c r="E679" s="85"/>
      <c r="F679" s="37"/>
      <c r="G679" t="s">
        <v>217</v>
      </c>
      <c r="H679" t="s">
        <v>192</v>
      </c>
      <c r="L679" t="s">
        <v>905</v>
      </c>
      <c r="M679" t="s">
        <v>256</v>
      </c>
    </row>
    <row r="680" ht="54" spans="1:16">
      <c r="A680" s="17"/>
      <c r="B680" s="17" t="s">
        <v>906</v>
      </c>
      <c r="C680" s="16" t="s">
        <v>187</v>
      </c>
      <c r="D680" s="20" t="s">
        <v>713</v>
      </c>
      <c r="E680" s="114" t="s">
        <v>840</v>
      </c>
      <c r="F680" s="115"/>
      <c r="G680" t="s">
        <v>191</v>
      </c>
      <c r="H680" t="s">
        <v>192</v>
      </c>
      <c r="J680" t="s">
        <v>907</v>
      </c>
      <c r="K680" t="s">
        <v>71</v>
      </c>
      <c r="L680" t="s">
        <v>908</v>
      </c>
      <c r="M680" t="s">
        <v>71</v>
      </c>
      <c r="O680" t="s">
        <v>909</v>
      </c>
      <c r="P680" t="s">
        <v>71</v>
      </c>
    </row>
    <row r="681" ht="54" spans="1:16">
      <c r="A681" s="17"/>
      <c r="B681" s="17"/>
      <c r="C681" s="16" t="s">
        <v>187</v>
      </c>
      <c r="D681" s="20" t="s">
        <v>844</v>
      </c>
      <c r="E681" s="114" t="s">
        <v>840</v>
      </c>
      <c r="F681" s="115"/>
      <c r="G681" t="s">
        <v>191</v>
      </c>
      <c r="H681" t="s">
        <v>201</v>
      </c>
      <c r="J681" t="s">
        <v>907</v>
      </c>
      <c r="K681" t="s">
        <v>73</v>
      </c>
      <c r="L681" t="s">
        <v>908</v>
      </c>
      <c r="M681" t="s">
        <v>73</v>
      </c>
      <c r="O681" t="s">
        <v>909</v>
      </c>
      <c r="P681" t="s">
        <v>73</v>
      </c>
    </row>
    <row r="682" ht="54" spans="1:16">
      <c r="A682" s="17"/>
      <c r="B682" s="17"/>
      <c r="C682" s="16" t="s">
        <v>187</v>
      </c>
      <c r="D682" s="20" t="s">
        <v>845</v>
      </c>
      <c r="E682" s="114" t="s">
        <v>840</v>
      </c>
      <c r="F682" s="115"/>
      <c r="G682" t="s">
        <v>191</v>
      </c>
      <c r="H682" t="s">
        <v>201</v>
      </c>
      <c r="J682" t="s">
        <v>907</v>
      </c>
      <c r="K682" t="s">
        <v>116</v>
      </c>
      <c r="L682" t="s">
        <v>908</v>
      </c>
      <c r="M682" t="s">
        <v>116</v>
      </c>
      <c r="O682" t="s">
        <v>909</v>
      </c>
      <c r="P682" t="s">
        <v>116</v>
      </c>
    </row>
    <row r="683" ht="54" spans="1:16">
      <c r="A683" s="17"/>
      <c r="B683" s="17"/>
      <c r="C683" s="16" t="s">
        <v>187</v>
      </c>
      <c r="D683" s="20" t="s">
        <v>846</v>
      </c>
      <c r="E683" s="114" t="s">
        <v>840</v>
      </c>
      <c r="F683" s="115"/>
      <c r="G683" t="s">
        <v>191</v>
      </c>
      <c r="H683" t="s">
        <v>192</v>
      </c>
      <c r="J683" t="s">
        <v>907</v>
      </c>
      <c r="K683" t="s">
        <v>74</v>
      </c>
      <c r="L683" t="s">
        <v>908</v>
      </c>
      <c r="M683" t="s">
        <v>74</v>
      </c>
      <c r="O683" t="s">
        <v>909</v>
      </c>
      <c r="P683" t="s">
        <v>74</v>
      </c>
    </row>
    <row r="684" spans="1:13">
      <c r="A684" s="17"/>
      <c r="B684" s="17" t="s">
        <v>910</v>
      </c>
      <c r="C684" s="16" t="s">
        <v>197</v>
      </c>
      <c r="D684" s="18" t="s">
        <v>848</v>
      </c>
      <c r="E684" s="85"/>
      <c r="F684" s="37"/>
      <c r="G684" t="s">
        <v>191</v>
      </c>
      <c r="H684" t="s">
        <v>192</v>
      </c>
      <c r="L684" t="s">
        <v>911</v>
      </c>
      <c r="M684" t="s">
        <v>850</v>
      </c>
    </row>
    <row r="685" spans="1:13">
      <c r="A685" s="17"/>
      <c r="B685" s="17"/>
      <c r="C685" s="16" t="s">
        <v>197</v>
      </c>
      <c r="D685" s="18" t="s">
        <v>851</v>
      </c>
      <c r="E685" s="85"/>
      <c r="F685" s="37"/>
      <c r="G685" t="s">
        <v>191</v>
      </c>
      <c r="H685" t="s">
        <v>192</v>
      </c>
      <c r="L685" t="s">
        <v>911</v>
      </c>
      <c r="M685" t="s">
        <v>852</v>
      </c>
    </row>
    <row r="686" spans="1:13">
      <c r="A686" s="17"/>
      <c r="B686" s="17" t="s">
        <v>912</v>
      </c>
      <c r="C686" s="16" t="s">
        <v>197</v>
      </c>
      <c r="D686" s="18" t="s">
        <v>713</v>
      </c>
      <c r="E686" s="85"/>
      <c r="F686" s="37"/>
      <c r="G686" t="s">
        <v>191</v>
      </c>
      <c r="H686" t="s">
        <v>192</v>
      </c>
      <c r="L686" t="s">
        <v>913</v>
      </c>
      <c r="M686" t="s">
        <v>71</v>
      </c>
    </row>
    <row r="687" spans="1:13">
      <c r="A687" s="17"/>
      <c r="B687" s="17"/>
      <c r="C687" s="16" t="s">
        <v>197</v>
      </c>
      <c r="D687" s="18" t="s">
        <v>855</v>
      </c>
      <c r="E687" s="85"/>
      <c r="F687" s="37"/>
      <c r="G687" t="s">
        <v>191</v>
      </c>
      <c r="H687" t="s">
        <v>201</v>
      </c>
      <c r="L687" t="s">
        <v>913</v>
      </c>
      <c r="M687" t="s">
        <v>850</v>
      </c>
    </row>
    <row r="688" spans="1:13">
      <c r="A688" s="17"/>
      <c r="B688" s="17"/>
      <c r="C688" s="16" t="s">
        <v>197</v>
      </c>
      <c r="D688" s="18" t="s">
        <v>851</v>
      </c>
      <c r="E688" s="85"/>
      <c r="F688" s="37"/>
      <c r="G688" t="s">
        <v>191</v>
      </c>
      <c r="H688" t="s">
        <v>201</v>
      </c>
      <c r="L688" t="s">
        <v>913</v>
      </c>
      <c r="M688" t="s">
        <v>852</v>
      </c>
    </row>
    <row r="689" spans="1:13">
      <c r="A689" s="17"/>
      <c r="B689" s="17" t="s">
        <v>914</v>
      </c>
      <c r="C689" s="16" t="s">
        <v>187</v>
      </c>
      <c r="D689" s="20" t="s">
        <v>857</v>
      </c>
      <c r="E689" s="85"/>
      <c r="F689" s="37"/>
      <c r="G689" t="s">
        <v>217</v>
      </c>
      <c r="H689" t="s">
        <v>192</v>
      </c>
      <c r="L689" t="s">
        <v>915</v>
      </c>
      <c r="M689" t="s">
        <v>256</v>
      </c>
    </row>
    <row r="690" spans="1:13">
      <c r="A690" s="17"/>
      <c r="B690" s="17"/>
      <c r="C690" s="16" t="s">
        <v>187</v>
      </c>
      <c r="D690" s="20" t="s">
        <v>860</v>
      </c>
      <c r="E690" s="85"/>
      <c r="F690" s="37"/>
      <c r="G690" t="s">
        <v>217</v>
      </c>
      <c r="H690" t="s">
        <v>192</v>
      </c>
      <c r="L690" t="s">
        <v>916</v>
      </c>
      <c r="M690" t="s">
        <v>256</v>
      </c>
    </row>
    <row r="691" ht="15.75" customHeight="1" spans="1:16">
      <c r="A691" s="17"/>
      <c r="B691" s="113" t="s">
        <v>544</v>
      </c>
      <c r="C691" s="16" t="s">
        <v>197</v>
      </c>
      <c r="D691" s="21" t="s">
        <v>492</v>
      </c>
      <c r="E691" s="85"/>
      <c r="F691" s="37"/>
      <c r="G691" t="s">
        <v>493</v>
      </c>
      <c r="L691" s="51" t="s">
        <v>917</v>
      </c>
      <c r="M691" s="51" t="s">
        <v>456</v>
      </c>
      <c r="N691" s="51"/>
      <c r="O691" t="s">
        <v>496</v>
      </c>
      <c r="P691" s="14" t="s">
        <v>497</v>
      </c>
    </row>
    <row r="692" spans="1:13">
      <c r="A692" s="17"/>
      <c r="B692" s="17" t="s">
        <v>829</v>
      </c>
      <c r="C692" s="16" t="s">
        <v>197</v>
      </c>
      <c r="D692" s="18" t="s">
        <v>413</v>
      </c>
      <c r="E692" s="85" t="s">
        <v>830</v>
      </c>
      <c r="F692" s="37"/>
      <c r="G692" t="s">
        <v>191</v>
      </c>
      <c r="H692" t="s">
        <v>192</v>
      </c>
      <c r="L692" t="s">
        <v>918</v>
      </c>
      <c r="M692" t="s">
        <v>71</v>
      </c>
    </row>
    <row r="693" spans="1:13">
      <c r="A693" s="17"/>
      <c r="B693" s="17"/>
      <c r="C693" s="16" t="s">
        <v>197</v>
      </c>
      <c r="D693" s="18" t="s">
        <v>416</v>
      </c>
      <c r="E693" s="85" t="s">
        <v>830</v>
      </c>
      <c r="F693" s="37"/>
      <c r="G693" t="s">
        <v>191</v>
      </c>
      <c r="H693" t="s">
        <v>192</v>
      </c>
      <c r="L693" t="s">
        <v>918</v>
      </c>
      <c r="M693" t="s">
        <v>832</v>
      </c>
    </row>
    <row r="694" spans="1:13">
      <c r="A694" s="17"/>
      <c r="B694" s="17" t="s">
        <v>833</v>
      </c>
      <c r="C694" s="16" t="s">
        <v>197</v>
      </c>
      <c r="D694" s="18" t="s">
        <v>413</v>
      </c>
      <c r="E694" s="85"/>
      <c r="F694" s="37"/>
      <c r="G694" t="s">
        <v>191</v>
      </c>
      <c r="H694" t="s">
        <v>192</v>
      </c>
      <c r="L694" t="s">
        <v>919</v>
      </c>
      <c r="M694" t="s">
        <v>71</v>
      </c>
    </row>
    <row r="695" spans="1:13">
      <c r="A695" s="17"/>
      <c r="B695" s="17"/>
      <c r="C695" s="16" t="s">
        <v>197</v>
      </c>
      <c r="D695" s="18" t="s">
        <v>416</v>
      </c>
      <c r="E695" s="85"/>
      <c r="F695" s="37"/>
      <c r="G695" t="s">
        <v>191</v>
      </c>
      <c r="H695" t="s">
        <v>192</v>
      </c>
      <c r="L695" t="s">
        <v>919</v>
      </c>
      <c r="M695" t="s">
        <v>835</v>
      </c>
    </row>
    <row r="696" spans="1:13">
      <c r="A696" s="17"/>
      <c r="B696" s="17" t="s">
        <v>836</v>
      </c>
      <c r="C696" s="16" t="s">
        <v>197</v>
      </c>
      <c r="D696" s="18" t="s">
        <v>413</v>
      </c>
      <c r="E696" s="85"/>
      <c r="F696" s="37"/>
      <c r="G696" t="s">
        <v>191</v>
      </c>
      <c r="H696" t="s">
        <v>192</v>
      </c>
      <c r="L696" t="s">
        <v>920</v>
      </c>
      <c r="M696" t="s">
        <v>71</v>
      </c>
    </row>
    <row r="697" spans="1:13">
      <c r="A697" s="17"/>
      <c r="B697" s="17"/>
      <c r="C697" s="16" t="s">
        <v>197</v>
      </c>
      <c r="D697" s="18" t="s">
        <v>416</v>
      </c>
      <c r="E697" s="85"/>
      <c r="F697" s="37"/>
      <c r="G697" t="s">
        <v>191</v>
      </c>
      <c r="H697" t="s">
        <v>192</v>
      </c>
      <c r="L697" t="s">
        <v>920</v>
      </c>
      <c r="M697" t="s">
        <v>838</v>
      </c>
    </row>
    <row r="698" ht="54" spans="1:16">
      <c r="A698" s="17"/>
      <c r="B698" s="17" t="s">
        <v>839</v>
      </c>
      <c r="C698" s="16" t="s">
        <v>187</v>
      </c>
      <c r="D698" s="20" t="s">
        <v>713</v>
      </c>
      <c r="E698" s="114" t="s">
        <v>840</v>
      </c>
      <c r="F698" s="115"/>
      <c r="G698" t="s">
        <v>191</v>
      </c>
      <c r="H698" t="s">
        <v>192</v>
      </c>
      <c r="J698" t="s">
        <v>921</v>
      </c>
      <c r="K698" t="s">
        <v>71</v>
      </c>
      <c r="L698" t="s">
        <v>922</v>
      </c>
      <c r="M698" t="s">
        <v>71</v>
      </c>
      <c r="O698" t="s">
        <v>923</v>
      </c>
      <c r="P698" t="s">
        <v>71</v>
      </c>
    </row>
    <row r="699" ht="54" spans="1:16">
      <c r="A699" s="17"/>
      <c r="B699" s="17"/>
      <c r="C699" s="16" t="s">
        <v>187</v>
      </c>
      <c r="D699" s="20" t="s">
        <v>844</v>
      </c>
      <c r="E699" s="114" t="s">
        <v>840</v>
      </c>
      <c r="F699" s="115"/>
      <c r="G699" t="s">
        <v>191</v>
      </c>
      <c r="H699" t="s">
        <v>201</v>
      </c>
      <c r="J699" t="s">
        <v>921</v>
      </c>
      <c r="K699" t="s">
        <v>73</v>
      </c>
      <c r="L699" t="s">
        <v>922</v>
      </c>
      <c r="M699" t="s">
        <v>73</v>
      </c>
      <c r="O699" t="s">
        <v>923</v>
      </c>
      <c r="P699" t="s">
        <v>73</v>
      </c>
    </row>
    <row r="700" ht="54" spans="1:16">
      <c r="A700" s="17"/>
      <c r="B700" s="17"/>
      <c r="C700" s="16" t="s">
        <v>187</v>
      </c>
      <c r="D700" s="20" t="s">
        <v>845</v>
      </c>
      <c r="E700" s="114" t="s">
        <v>840</v>
      </c>
      <c r="F700" s="115"/>
      <c r="G700" t="s">
        <v>191</v>
      </c>
      <c r="H700" t="s">
        <v>201</v>
      </c>
      <c r="J700" t="s">
        <v>921</v>
      </c>
      <c r="K700" t="s">
        <v>116</v>
      </c>
      <c r="L700" t="s">
        <v>922</v>
      </c>
      <c r="M700" t="s">
        <v>116</v>
      </c>
      <c r="O700" t="s">
        <v>923</v>
      </c>
      <c r="P700" t="s">
        <v>116</v>
      </c>
    </row>
    <row r="701" ht="54" spans="1:16">
      <c r="A701" s="17"/>
      <c r="B701" s="17"/>
      <c r="C701" s="16" t="s">
        <v>187</v>
      </c>
      <c r="D701" s="20" t="s">
        <v>846</v>
      </c>
      <c r="E701" s="114" t="s">
        <v>840</v>
      </c>
      <c r="F701" s="115"/>
      <c r="G701" t="s">
        <v>191</v>
      </c>
      <c r="H701" t="s">
        <v>192</v>
      </c>
      <c r="J701" t="s">
        <v>921</v>
      </c>
      <c r="K701" t="s">
        <v>74</v>
      </c>
      <c r="L701" t="s">
        <v>922</v>
      </c>
      <c r="M701" t="s">
        <v>74</v>
      </c>
      <c r="O701" t="s">
        <v>923</v>
      </c>
      <c r="P701" t="s">
        <v>74</v>
      </c>
    </row>
    <row r="702" spans="1:13">
      <c r="A702" s="17"/>
      <c r="B702" s="17" t="s">
        <v>847</v>
      </c>
      <c r="C702" s="16" t="s">
        <v>197</v>
      </c>
      <c r="D702" s="18" t="s">
        <v>848</v>
      </c>
      <c r="E702" s="85"/>
      <c r="F702" s="37"/>
      <c r="G702" t="s">
        <v>191</v>
      </c>
      <c r="H702" t="s">
        <v>192</v>
      </c>
      <c r="L702" t="s">
        <v>924</v>
      </c>
      <c r="M702" t="s">
        <v>850</v>
      </c>
    </row>
    <row r="703" spans="1:13">
      <c r="A703" s="17"/>
      <c r="B703" s="17"/>
      <c r="C703" s="16" t="s">
        <v>197</v>
      </c>
      <c r="D703" s="18" t="s">
        <v>851</v>
      </c>
      <c r="E703" s="85"/>
      <c r="F703" s="37"/>
      <c r="G703" t="s">
        <v>191</v>
      </c>
      <c r="H703" t="s">
        <v>192</v>
      </c>
      <c r="L703" t="s">
        <v>924</v>
      </c>
      <c r="M703" t="s">
        <v>852</v>
      </c>
    </row>
    <row r="704" spans="1:13">
      <c r="A704" s="17"/>
      <c r="B704" s="17" t="s">
        <v>853</v>
      </c>
      <c r="C704" s="16" t="s">
        <v>197</v>
      </c>
      <c r="D704" s="18" t="s">
        <v>713</v>
      </c>
      <c r="E704" s="85"/>
      <c r="F704" s="37"/>
      <c r="G704" t="s">
        <v>191</v>
      </c>
      <c r="H704" t="s">
        <v>192</v>
      </c>
      <c r="L704" t="s">
        <v>925</v>
      </c>
      <c r="M704" t="s">
        <v>71</v>
      </c>
    </row>
    <row r="705" spans="1:13">
      <c r="A705" s="17"/>
      <c r="B705" s="17"/>
      <c r="C705" s="16" t="s">
        <v>197</v>
      </c>
      <c r="D705" s="18" t="s">
        <v>855</v>
      </c>
      <c r="E705" s="85"/>
      <c r="F705" s="37"/>
      <c r="G705" t="s">
        <v>191</v>
      </c>
      <c r="H705" t="s">
        <v>201</v>
      </c>
      <c r="L705" t="s">
        <v>925</v>
      </c>
      <c r="M705" t="s">
        <v>850</v>
      </c>
    </row>
    <row r="706" spans="1:13">
      <c r="A706" s="17"/>
      <c r="B706" s="17"/>
      <c r="C706" s="16" t="s">
        <v>197</v>
      </c>
      <c r="D706" s="18" t="s">
        <v>851</v>
      </c>
      <c r="E706" s="85"/>
      <c r="F706" s="37"/>
      <c r="G706" t="s">
        <v>191</v>
      </c>
      <c r="H706" t="s">
        <v>201</v>
      </c>
      <c r="L706" t="s">
        <v>925</v>
      </c>
      <c r="M706" t="s">
        <v>852</v>
      </c>
    </row>
    <row r="707" spans="1:13">
      <c r="A707" s="17"/>
      <c r="B707" s="17" t="s">
        <v>856</v>
      </c>
      <c r="C707" s="16" t="s">
        <v>187</v>
      </c>
      <c r="D707" s="20" t="s">
        <v>857</v>
      </c>
      <c r="E707" s="85"/>
      <c r="F707" s="37"/>
      <c r="G707" t="s">
        <v>217</v>
      </c>
      <c r="H707" t="s">
        <v>192</v>
      </c>
      <c r="L707" t="s">
        <v>926</v>
      </c>
      <c r="M707" t="s">
        <v>256</v>
      </c>
    </row>
    <row r="708" spans="1:13">
      <c r="A708" s="17"/>
      <c r="B708" s="17"/>
      <c r="C708" s="16" t="s">
        <v>187</v>
      </c>
      <c r="D708" s="20" t="s">
        <v>860</v>
      </c>
      <c r="E708" s="85"/>
      <c r="F708" s="37"/>
      <c r="G708" t="s">
        <v>217</v>
      </c>
      <c r="H708" t="s">
        <v>192</v>
      </c>
      <c r="L708" t="s">
        <v>927</v>
      </c>
      <c r="M708" t="s">
        <v>256</v>
      </c>
    </row>
    <row r="709" ht="54" spans="1:16">
      <c r="A709" s="17"/>
      <c r="B709" s="17" t="s">
        <v>862</v>
      </c>
      <c r="C709" s="16" t="s">
        <v>187</v>
      </c>
      <c r="D709" s="20" t="s">
        <v>713</v>
      </c>
      <c r="E709" s="114" t="s">
        <v>840</v>
      </c>
      <c r="F709" s="115"/>
      <c r="G709" t="s">
        <v>191</v>
      </c>
      <c r="H709" t="s">
        <v>192</v>
      </c>
      <c r="J709" t="s">
        <v>928</v>
      </c>
      <c r="K709" t="s">
        <v>71</v>
      </c>
      <c r="L709" t="s">
        <v>929</v>
      </c>
      <c r="M709" t="s">
        <v>71</v>
      </c>
      <c r="O709" t="s">
        <v>923</v>
      </c>
      <c r="P709" t="s">
        <v>71</v>
      </c>
    </row>
    <row r="710" ht="54" spans="1:16">
      <c r="A710" s="17"/>
      <c r="B710" s="17"/>
      <c r="C710" s="16" t="s">
        <v>187</v>
      </c>
      <c r="D710" s="20" t="s">
        <v>844</v>
      </c>
      <c r="E710" s="114" t="s">
        <v>840</v>
      </c>
      <c r="F710" s="115"/>
      <c r="G710" t="s">
        <v>191</v>
      </c>
      <c r="H710" t="s">
        <v>201</v>
      </c>
      <c r="J710" t="s">
        <v>928</v>
      </c>
      <c r="K710" t="s">
        <v>73</v>
      </c>
      <c r="L710" t="s">
        <v>929</v>
      </c>
      <c r="M710" t="s">
        <v>73</v>
      </c>
      <c r="O710" t="s">
        <v>923</v>
      </c>
      <c r="P710" t="s">
        <v>73</v>
      </c>
    </row>
    <row r="711" ht="54" spans="1:16">
      <c r="A711" s="17"/>
      <c r="B711" s="17"/>
      <c r="C711" s="16" t="s">
        <v>187</v>
      </c>
      <c r="D711" s="20" t="s">
        <v>845</v>
      </c>
      <c r="E711" s="114" t="s">
        <v>840</v>
      </c>
      <c r="F711" s="115"/>
      <c r="G711" t="s">
        <v>191</v>
      </c>
      <c r="H711" t="s">
        <v>201</v>
      </c>
      <c r="J711" t="s">
        <v>928</v>
      </c>
      <c r="K711" t="s">
        <v>116</v>
      </c>
      <c r="L711" t="s">
        <v>929</v>
      </c>
      <c r="M711" t="s">
        <v>116</v>
      </c>
      <c r="O711" t="s">
        <v>923</v>
      </c>
      <c r="P711" t="s">
        <v>116</v>
      </c>
    </row>
    <row r="712" ht="54" spans="1:16">
      <c r="A712" s="17"/>
      <c r="B712" s="17"/>
      <c r="C712" s="16" t="s">
        <v>187</v>
      </c>
      <c r="D712" s="20" t="s">
        <v>846</v>
      </c>
      <c r="E712" s="114" t="s">
        <v>840</v>
      </c>
      <c r="F712" s="115"/>
      <c r="G712" t="s">
        <v>191</v>
      </c>
      <c r="H712" t="s">
        <v>192</v>
      </c>
      <c r="J712" t="s">
        <v>928</v>
      </c>
      <c r="K712" t="s">
        <v>74</v>
      </c>
      <c r="L712" t="s">
        <v>929</v>
      </c>
      <c r="M712" t="s">
        <v>74</v>
      </c>
      <c r="O712" t="s">
        <v>923</v>
      </c>
      <c r="P712" t="s">
        <v>74</v>
      </c>
    </row>
    <row r="713" spans="1:13">
      <c r="A713" s="17"/>
      <c r="B713" s="17" t="s">
        <v>866</v>
      </c>
      <c r="C713" s="16" t="s">
        <v>197</v>
      </c>
      <c r="D713" s="18" t="s">
        <v>848</v>
      </c>
      <c r="E713" s="85"/>
      <c r="F713" s="37"/>
      <c r="G713" t="s">
        <v>191</v>
      </c>
      <c r="H713" t="s">
        <v>192</v>
      </c>
      <c r="L713" t="s">
        <v>924</v>
      </c>
      <c r="M713" t="s">
        <v>850</v>
      </c>
    </row>
    <row r="714" spans="1:13">
      <c r="A714" s="17"/>
      <c r="B714" s="17"/>
      <c r="C714" s="16" t="s">
        <v>197</v>
      </c>
      <c r="D714" s="18" t="s">
        <v>851</v>
      </c>
      <c r="E714" s="85"/>
      <c r="F714" s="37"/>
      <c r="G714" t="s">
        <v>191</v>
      </c>
      <c r="H714" t="s">
        <v>192</v>
      </c>
      <c r="L714" t="s">
        <v>924</v>
      </c>
      <c r="M714" t="s">
        <v>852</v>
      </c>
    </row>
    <row r="715" spans="1:13">
      <c r="A715" s="17"/>
      <c r="B715" s="17" t="s">
        <v>868</v>
      </c>
      <c r="C715" s="16" t="s">
        <v>197</v>
      </c>
      <c r="D715" s="18" t="s">
        <v>713</v>
      </c>
      <c r="E715" s="85"/>
      <c r="F715" s="37"/>
      <c r="G715" t="s">
        <v>191</v>
      </c>
      <c r="H715" t="s">
        <v>192</v>
      </c>
      <c r="L715" t="s">
        <v>925</v>
      </c>
      <c r="M715" t="s">
        <v>71</v>
      </c>
    </row>
    <row r="716" spans="1:13">
      <c r="A716" s="17"/>
      <c r="B716" s="17"/>
      <c r="C716" s="16" t="s">
        <v>197</v>
      </c>
      <c r="D716" s="18" t="s">
        <v>855</v>
      </c>
      <c r="E716" s="85"/>
      <c r="F716" s="37"/>
      <c r="G716" t="s">
        <v>191</v>
      </c>
      <c r="H716" t="s">
        <v>201</v>
      </c>
      <c r="L716" t="s">
        <v>925</v>
      </c>
      <c r="M716" t="s">
        <v>850</v>
      </c>
    </row>
    <row r="717" spans="1:13">
      <c r="A717" s="17"/>
      <c r="B717" s="17"/>
      <c r="C717" s="16" t="s">
        <v>197</v>
      </c>
      <c r="D717" s="18" t="s">
        <v>851</v>
      </c>
      <c r="E717" s="85"/>
      <c r="F717" s="37"/>
      <c r="G717" t="s">
        <v>191</v>
      </c>
      <c r="H717" t="s">
        <v>201</v>
      </c>
      <c r="L717" t="s">
        <v>925</v>
      </c>
      <c r="M717" t="s">
        <v>852</v>
      </c>
    </row>
    <row r="718" spans="1:13">
      <c r="A718" s="17"/>
      <c r="B718" s="17" t="s">
        <v>870</v>
      </c>
      <c r="C718" s="16" t="s">
        <v>187</v>
      </c>
      <c r="D718" s="20" t="s">
        <v>857</v>
      </c>
      <c r="E718" s="85"/>
      <c r="F718" s="37"/>
      <c r="G718" t="s">
        <v>217</v>
      </c>
      <c r="H718" t="s">
        <v>192</v>
      </c>
      <c r="L718" t="s">
        <v>926</v>
      </c>
      <c r="M718" t="s">
        <v>256</v>
      </c>
    </row>
    <row r="719" spans="1:13">
      <c r="A719" s="17"/>
      <c r="B719" s="17"/>
      <c r="C719" s="16" t="s">
        <v>187</v>
      </c>
      <c r="D719" s="20" t="s">
        <v>860</v>
      </c>
      <c r="E719" s="85"/>
      <c r="F719" s="37"/>
      <c r="G719" t="s">
        <v>217</v>
      </c>
      <c r="H719" t="s">
        <v>192</v>
      </c>
      <c r="L719" t="s">
        <v>927</v>
      </c>
      <c r="M719" t="s">
        <v>256</v>
      </c>
    </row>
    <row r="720" ht="54" spans="1:16">
      <c r="A720" s="17"/>
      <c r="B720" s="17" t="s">
        <v>873</v>
      </c>
      <c r="C720" s="16" t="s">
        <v>187</v>
      </c>
      <c r="D720" s="20" t="s">
        <v>713</v>
      </c>
      <c r="E720" s="114" t="s">
        <v>840</v>
      </c>
      <c r="F720" s="115"/>
      <c r="G720" t="s">
        <v>191</v>
      </c>
      <c r="H720" t="s">
        <v>192</v>
      </c>
      <c r="J720" t="s">
        <v>930</v>
      </c>
      <c r="K720" t="s">
        <v>71</v>
      </c>
      <c r="L720" t="s">
        <v>931</v>
      </c>
      <c r="M720" t="s">
        <v>71</v>
      </c>
      <c r="O720" t="s">
        <v>932</v>
      </c>
      <c r="P720" t="s">
        <v>71</v>
      </c>
    </row>
    <row r="721" ht="54" spans="1:16">
      <c r="A721" s="17"/>
      <c r="B721" s="17"/>
      <c r="C721" s="16" t="s">
        <v>187</v>
      </c>
      <c r="D721" s="20" t="s">
        <v>844</v>
      </c>
      <c r="E721" s="114" t="s">
        <v>840</v>
      </c>
      <c r="F721" s="115"/>
      <c r="G721" t="s">
        <v>191</v>
      </c>
      <c r="H721" t="s">
        <v>201</v>
      </c>
      <c r="J721" t="s">
        <v>930</v>
      </c>
      <c r="K721" t="s">
        <v>73</v>
      </c>
      <c r="L721" t="s">
        <v>931</v>
      </c>
      <c r="M721" t="s">
        <v>73</v>
      </c>
      <c r="O721" t="s">
        <v>932</v>
      </c>
      <c r="P721" t="s">
        <v>73</v>
      </c>
    </row>
    <row r="722" ht="54" spans="1:16">
      <c r="A722" s="17"/>
      <c r="B722" s="17"/>
      <c r="C722" s="16" t="s">
        <v>187</v>
      </c>
      <c r="D722" s="20" t="s">
        <v>845</v>
      </c>
      <c r="E722" s="114" t="s">
        <v>840</v>
      </c>
      <c r="F722" s="115"/>
      <c r="G722" t="s">
        <v>191</v>
      </c>
      <c r="H722" t="s">
        <v>201</v>
      </c>
      <c r="J722" t="s">
        <v>930</v>
      </c>
      <c r="K722" t="s">
        <v>116</v>
      </c>
      <c r="L722" t="s">
        <v>931</v>
      </c>
      <c r="M722" t="s">
        <v>116</v>
      </c>
      <c r="O722" t="s">
        <v>932</v>
      </c>
      <c r="P722" t="s">
        <v>116</v>
      </c>
    </row>
    <row r="723" ht="54" spans="1:16">
      <c r="A723" s="17"/>
      <c r="B723" s="17"/>
      <c r="C723" s="16" t="s">
        <v>187</v>
      </c>
      <c r="D723" s="20" t="s">
        <v>846</v>
      </c>
      <c r="E723" s="114" t="s">
        <v>840</v>
      </c>
      <c r="F723" s="115"/>
      <c r="G723" t="s">
        <v>191</v>
      </c>
      <c r="H723" t="s">
        <v>192</v>
      </c>
      <c r="J723" t="s">
        <v>930</v>
      </c>
      <c r="K723" t="s">
        <v>74</v>
      </c>
      <c r="L723" t="s">
        <v>931</v>
      </c>
      <c r="M723" t="s">
        <v>74</v>
      </c>
      <c r="O723" t="s">
        <v>932</v>
      </c>
      <c r="P723" t="s">
        <v>74</v>
      </c>
    </row>
    <row r="724" spans="1:13">
      <c r="A724" s="17"/>
      <c r="B724" s="17" t="s">
        <v>877</v>
      </c>
      <c r="C724" s="16" t="s">
        <v>197</v>
      </c>
      <c r="D724" s="18" t="s">
        <v>848</v>
      </c>
      <c r="E724" s="85"/>
      <c r="F724" s="37"/>
      <c r="G724" t="s">
        <v>191</v>
      </c>
      <c r="H724" t="s">
        <v>192</v>
      </c>
      <c r="L724" t="s">
        <v>933</v>
      </c>
      <c r="M724" t="s">
        <v>850</v>
      </c>
    </row>
    <row r="725" spans="1:13">
      <c r="A725" s="17"/>
      <c r="B725" s="17"/>
      <c r="C725" s="16" t="s">
        <v>197</v>
      </c>
      <c r="D725" s="18" t="s">
        <v>851</v>
      </c>
      <c r="E725" s="85"/>
      <c r="F725" s="37"/>
      <c r="G725" t="s">
        <v>191</v>
      </c>
      <c r="H725" t="s">
        <v>192</v>
      </c>
      <c r="L725" t="s">
        <v>933</v>
      </c>
      <c r="M725" t="s">
        <v>852</v>
      </c>
    </row>
    <row r="726" spans="1:13">
      <c r="A726" s="17"/>
      <c r="B726" s="17" t="s">
        <v>879</v>
      </c>
      <c r="C726" s="16" t="s">
        <v>197</v>
      </c>
      <c r="D726" s="18" t="s">
        <v>713</v>
      </c>
      <c r="E726" s="85"/>
      <c r="F726" s="37"/>
      <c r="G726" t="s">
        <v>191</v>
      </c>
      <c r="H726" t="s">
        <v>192</v>
      </c>
      <c r="L726" t="s">
        <v>934</v>
      </c>
      <c r="M726" t="s">
        <v>71</v>
      </c>
    </row>
    <row r="727" spans="1:13">
      <c r="A727" s="17"/>
      <c r="B727" s="17"/>
      <c r="C727" s="16" t="s">
        <v>197</v>
      </c>
      <c r="D727" s="18" t="s">
        <v>855</v>
      </c>
      <c r="E727" s="85"/>
      <c r="F727" s="37"/>
      <c r="G727" t="s">
        <v>191</v>
      </c>
      <c r="H727" t="s">
        <v>201</v>
      </c>
      <c r="L727" t="s">
        <v>934</v>
      </c>
      <c r="M727" t="s">
        <v>850</v>
      </c>
    </row>
    <row r="728" spans="1:13">
      <c r="A728" s="17"/>
      <c r="B728" s="17"/>
      <c r="C728" s="16" t="s">
        <v>197</v>
      </c>
      <c r="D728" s="18" t="s">
        <v>851</v>
      </c>
      <c r="E728" s="85"/>
      <c r="F728" s="37"/>
      <c r="G728" t="s">
        <v>191</v>
      </c>
      <c r="H728" t="s">
        <v>201</v>
      </c>
      <c r="L728" t="s">
        <v>934</v>
      </c>
      <c r="M728" t="s">
        <v>852</v>
      </c>
    </row>
    <row r="729" spans="1:13">
      <c r="A729" s="17"/>
      <c r="B729" s="17" t="s">
        <v>881</v>
      </c>
      <c r="C729" s="16" t="s">
        <v>187</v>
      </c>
      <c r="D729" s="20" t="s">
        <v>857</v>
      </c>
      <c r="E729" s="85"/>
      <c r="F729" s="37"/>
      <c r="G729" t="s">
        <v>217</v>
      </c>
      <c r="H729" t="s">
        <v>192</v>
      </c>
      <c r="L729" t="s">
        <v>935</v>
      </c>
      <c r="M729" t="s">
        <v>256</v>
      </c>
    </row>
    <row r="730" spans="1:13">
      <c r="A730" s="17"/>
      <c r="B730" s="17"/>
      <c r="C730" s="16" t="s">
        <v>187</v>
      </c>
      <c r="D730" s="20" t="s">
        <v>860</v>
      </c>
      <c r="E730" s="85"/>
      <c r="F730" s="37"/>
      <c r="G730" t="s">
        <v>217</v>
      </c>
      <c r="H730" t="s">
        <v>192</v>
      </c>
      <c r="L730" t="s">
        <v>936</v>
      </c>
      <c r="M730" t="s">
        <v>256</v>
      </c>
    </row>
    <row r="731" ht="54" spans="1:16">
      <c r="A731" s="17"/>
      <c r="B731" s="17" t="s">
        <v>884</v>
      </c>
      <c r="C731" s="16" t="s">
        <v>187</v>
      </c>
      <c r="D731" s="20" t="s">
        <v>713</v>
      </c>
      <c r="E731" s="114" t="s">
        <v>840</v>
      </c>
      <c r="F731" s="115"/>
      <c r="G731" t="s">
        <v>191</v>
      </c>
      <c r="H731" t="s">
        <v>192</v>
      </c>
      <c r="J731" t="s">
        <v>937</v>
      </c>
      <c r="K731" t="s">
        <v>71</v>
      </c>
      <c r="L731" t="s">
        <v>938</v>
      </c>
      <c r="M731" t="s">
        <v>71</v>
      </c>
      <c r="O731" t="s">
        <v>939</v>
      </c>
      <c r="P731" t="s">
        <v>71</v>
      </c>
    </row>
    <row r="732" ht="54" spans="1:16">
      <c r="A732" s="17"/>
      <c r="B732" s="17"/>
      <c r="C732" s="16" t="s">
        <v>187</v>
      </c>
      <c r="D732" s="20" t="s">
        <v>844</v>
      </c>
      <c r="E732" s="114" t="s">
        <v>840</v>
      </c>
      <c r="F732" s="115"/>
      <c r="G732" t="s">
        <v>191</v>
      </c>
      <c r="H732" t="s">
        <v>201</v>
      </c>
      <c r="J732" t="s">
        <v>937</v>
      </c>
      <c r="K732" t="s">
        <v>73</v>
      </c>
      <c r="L732" t="s">
        <v>938</v>
      </c>
      <c r="M732" t="s">
        <v>73</v>
      </c>
      <c r="O732" t="s">
        <v>939</v>
      </c>
      <c r="P732" t="s">
        <v>73</v>
      </c>
    </row>
    <row r="733" ht="54" spans="1:16">
      <c r="A733" s="17"/>
      <c r="B733" s="17"/>
      <c r="C733" s="16" t="s">
        <v>187</v>
      </c>
      <c r="D733" s="20" t="s">
        <v>845</v>
      </c>
      <c r="E733" s="114" t="s">
        <v>840</v>
      </c>
      <c r="F733" s="115"/>
      <c r="G733" t="s">
        <v>191</v>
      </c>
      <c r="H733" t="s">
        <v>201</v>
      </c>
      <c r="J733" t="s">
        <v>937</v>
      </c>
      <c r="K733" t="s">
        <v>116</v>
      </c>
      <c r="L733" t="s">
        <v>938</v>
      </c>
      <c r="M733" t="s">
        <v>116</v>
      </c>
      <c r="O733" t="s">
        <v>939</v>
      </c>
      <c r="P733" t="s">
        <v>116</v>
      </c>
    </row>
    <row r="734" ht="54" spans="1:16">
      <c r="A734" s="17"/>
      <c r="B734" s="17"/>
      <c r="C734" s="16" t="s">
        <v>187</v>
      </c>
      <c r="D734" s="20" t="s">
        <v>846</v>
      </c>
      <c r="E734" s="114" t="s">
        <v>840</v>
      </c>
      <c r="F734" s="115"/>
      <c r="G734" t="s">
        <v>191</v>
      </c>
      <c r="H734" t="s">
        <v>192</v>
      </c>
      <c r="J734" t="s">
        <v>937</v>
      </c>
      <c r="K734" t="s">
        <v>74</v>
      </c>
      <c r="L734" t="s">
        <v>938</v>
      </c>
      <c r="M734" t="s">
        <v>74</v>
      </c>
      <c r="O734" t="s">
        <v>939</v>
      </c>
      <c r="P734" t="s">
        <v>74</v>
      </c>
    </row>
    <row r="735" spans="1:13">
      <c r="A735" s="17"/>
      <c r="B735" s="17" t="s">
        <v>888</v>
      </c>
      <c r="C735" s="16" t="s">
        <v>197</v>
      </c>
      <c r="D735" s="18" t="s">
        <v>848</v>
      </c>
      <c r="E735" s="85"/>
      <c r="F735" s="37"/>
      <c r="G735" t="s">
        <v>191</v>
      </c>
      <c r="H735" t="s">
        <v>192</v>
      </c>
      <c r="L735" t="s">
        <v>940</v>
      </c>
      <c r="M735" t="s">
        <v>850</v>
      </c>
    </row>
    <row r="736" spans="1:13">
      <c r="A736" s="17"/>
      <c r="B736" s="17"/>
      <c r="C736" s="16" t="s">
        <v>197</v>
      </c>
      <c r="D736" s="18" t="s">
        <v>851</v>
      </c>
      <c r="E736" s="85"/>
      <c r="F736" s="37"/>
      <c r="G736" t="s">
        <v>191</v>
      </c>
      <c r="H736" t="s">
        <v>192</v>
      </c>
      <c r="L736" t="s">
        <v>940</v>
      </c>
      <c r="M736" t="s">
        <v>852</v>
      </c>
    </row>
    <row r="737" spans="1:13">
      <c r="A737" s="17"/>
      <c r="B737" s="17" t="s">
        <v>890</v>
      </c>
      <c r="C737" s="16" t="s">
        <v>197</v>
      </c>
      <c r="D737" s="18" t="s">
        <v>713</v>
      </c>
      <c r="E737" s="85"/>
      <c r="F737" s="37"/>
      <c r="G737" t="s">
        <v>191</v>
      </c>
      <c r="H737" t="s">
        <v>192</v>
      </c>
      <c r="L737" t="s">
        <v>941</v>
      </c>
      <c r="M737" t="s">
        <v>71</v>
      </c>
    </row>
    <row r="738" spans="1:13">
      <c r="A738" s="17"/>
      <c r="B738" s="17"/>
      <c r="C738" s="16" t="s">
        <v>197</v>
      </c>
      <c r="D738" s="18" t="s">
        <v>855</v>
      </c>
      <c r="E738" s="85"/>
      <c r="F738" s="37"/>
      <c r="G738" t="s">
        <v>191</v>
      </c>
      <c r="H738" t="s">
        <v>201</v>
      </c>
      <c r="L738" t="s">
        <v>941</v>
      </c>
      <c r="M738" t="s">
        <v>850</v>
      </c>
    </row>
    <row r="739" spans="1:13">
      <c r="A739" s="17"/>
      <c r="B739" s="17"/>
      <c r="C739" s="16" t="s">
        <v>197</v>
      </c>
      <c r="D739" s="18" t="s">
        <v>851</v>
      </c>
      <c r="E739" s="85"/>
      <c r="F739" s="37"/>
      <c r="G739" t="s">
        <v>191</v>
      </c>
      <c r="H739" t="s">
        <v>201</v>
      </c>
      <c r="L739" t="s">
        <v>941</v>
      </c>
      <c r="M739" t="s">
        <v>852</v>
      </c>
    </row>
    <row r="740" spans="1:13">
      <c r="A740" s="17"/>
      <c r="B740" s="17" t="s">
        <v>892</v>
      </c>
      <c r="C740" s="16" t="s">
        <v>187</v>
      </c>
      <c r="D740" s="20" t="s">
        <v>857</v>
      </c>
      <c r="E740" s="85"/>
      <c r="F740" s="37"/>
      <c r="G740" t="s">
        <v>217</v>
      </c>
      <c r="H740" t="s">
        <v>192</v>
      </c>
      <c r="L740" t="s">
        <v>942</v>
      </c>
      <c r="M740" t="s">
        <v>256</v>
      </c>
    </row>
    <row r="741" spans="1:13">
      <c r="A741" s="17"/>
      <c r="B741" s="17"/>
      <c r="C741" s="16" t="s">
        <v>187</v>
      </c>
      <c r="D741" s="20" t="s">
        <v>860</v>
      </c>
      <c r="E741" s="85"/>
      <c r="F741" s="37"/>
      <c r="G741" t="s">
        <v>217</v>
      </c>
      <c r="H741" t="s">
        <v>192</v>
      </c>
      <c r="L741" t="s">
        <v>943</v>
      </c>
      <c r="M741" t="s">
        <v>256</v>
      </c>
    </row>
    <row r="742" ht="54" spans="1:16">
      <c r="A742" s="17"/>
      <c r="B742" s="17" t="s">
        <v>895</v>
      </c>
      <c r="C742" s="16" t="s">
        <v>187</v>
      </c>
      <c r="D742" s="20" t="s">
        <v>713</v>
      </c>
      <c r="E742" s="114" t="s">
        <v>840</v>
      </c>
      <c r="F742" s="115"/>
      <c r="G742" t="s">
        <v>191</v>
      </c>
      <c r="H742" t="s">
        <v>192</v>
      </c>
      <c r="J742" t="s">
        <v>944</v>
      </c>
      <c r="K742" t="s">
        <v>71</v>
      </c>
      <c r="L742" t="s">
        <v>945</v>
      </c>
      <c r="M742" t="s">
        <v>71</v>
      </c>
      <c r="O742" t="s">
        <v>946</v>
      </c>
      <c r="P742" t="s">
        <v>71</v>
      </c>
    </row>
    <row r="743" ht="54" spans="1:16">
      <c r="A743" s="17"/>
      <c r="B743" s="17"/>
      <c r="C743" s="16" t="s">
        <v>187</v>
      </c>
      <c r="D743" s="20" t="s">
        <v>844</v>
      </c>
      <c r="E743" s="114" t="s">
        <v>840</v>
      </c>
      <c r="F743" s="115"/>
      <c r="G743" t="s">
        <v>191</v>
      </c>
      <c r="H743" t="s">
        <v>201</v>
      </c>
      <c r="J743" t="s">
        <v>944</v>
      </c>
      <c r="K743" t="s">
        <v>73</v>
      </c>
      <c r="L743" t="s">
        <v>945</v>
      </c>
      <c r="M743" t="s">
        <v>73</v>
      </c>
      <c r="O743" t="s">
        <v>946</v>
      </c>
      <c r="P743" t="s">
        <v>73</v>
      </c>
    </row>
    <row r="744" ht="54" spans="1:16">
      <c r="A744" s="17"/>
      <c r="B744" s="17"/>
      <c r="C744" s="16" t="s">
        <v>187</v>
      </c>
      <c r="D744" s="20" t="s">
        <v>845</v>
      </c>
      <c r="E744" s="114" t="s">
        <v>840</v>
      </c>
      <c r="F744" s="115"/>
      <c r="G744" t="s">
        <v>191</v>
      </c>
      <c r="H744" t="s">
        <v>201</v>
      </c>
      <c r="J744" t="s">
        <v>944</v>
      </c>
      <c r="K744" t="s">
        <v>116</v>
      </c>
      <c r="L744" t="s">
        <v>945</v>
      </c>
      <c r="M744" t="s">
        <v>116</v>
      </c>
      <c r="O744" t="s">
        <v>946</v>
      </c>
      <c r="P744" t="s">
        <v>116</v>
      </c>
    </row>
    <row r="745" ht="54" spans="1:16">
      <c r="A745" s="17"/>
      <c r="B745" s="17"/>
      <c r="C745" s="16" t="s">
        <v>187</v>
      </c>
      <c r="D745" s="20" t="s">
        <v>846</v>
      </c>
      <c r="E745" s="114" t="s">
        <v>840</v>
      </c>
      <c r="F745" s="115"/>
      <c r="G745" t="s">
        <v>191</v>
      </c>
      <c r="H745" t="s">
        <v>192</v>
      </c>
      <c r="J745" t="s">
        <v>944</v>
      </c>
      <c r="K745" t="s">
        <v>74</v>
      </c>
      <c r="L745" t="s">
        <v>945</v>
      </c>
      <c r="M745" t="s">
        <v>74</v>
      </c>
      <c r="O745" t="s">
        <v>946</v>
      </c>
      <c r="P745" t="s">
        <v>74</v>
      </c>
    </row>
    <row r="746" spans="1:13">
      <c r="A746" s="17"/>
      <c r="B746" s="17" t="s">
        <v>899</v>
      </c>
      <c r="C746" s="16" t="s">
        <v>197</v>
      </c>
      <c r="D746" s="18" t="s">
        <v>848</v>
      </c>
      <c r="E746" s="85"/>
      <c r="F746" s="37"/>
      <c r="G746" t="s">
        <v>191</v>
      </c>
      <c r="H746" t="s">
        <v>192</v>
      </c>
      <c r="L746" t="s">
        <v>947</v>
      </c>
      <c r="M746" t="s">
        <v>850</v>
      </c>
    </row>
    <row r="747" spans="1:13">
      <c r="A747" s="17"/>
      <c r="B747" s="17"/>
      <c r="C747" s="16" t="s">
        <v>197</v>
      </c>
      <c r="D747" s="18" t="s">
        <v>851</v>
      </c>
      <c r="E747" s="85"/>
      <c r="F747" s="37"/>
      <c r="G747" t="s">
        <v>191</v>
      </c>
      <c r="H747" t="s">
        <v>192</v>
      </c>
      <c r="L747" t="s">
        <v>947</v>
      </c>
      <c r="M747" t="s">
        <v>852</v>
      </c>
    </row>
    <row r="748" spans="1:13">
      <c r="A748" s="17"/>
      <c r="B748" s="17" t="s">
        <v>901</v>
      </c>
      <c r="C748" s="16" t="s">
        <v>197</v>
      </c>
      <c r="D748" s="18" t="s">
        <v>713</v>
      </c>
      <c r="E748" s="85"/>
      <c r="F748" s="37"/>
      <c r="G748" t="s">
        <v>191</v>
      </c>
      <c r="H748" t="s">
        <v>192</v>
      </c>
      <c r="L748" t="s">
        <v>948</v>
      </c>
      <c r="M748" t="s">
        <v>71</v>
      </c>
    </row>
    <row r="749" spans="1:13">
      <c r="A749" s="17"/>
      <c r="B749" s="17"/>
      <c r="C749" s="16" t="s">
        <v>197</v>
      </c>
      <c r="D749" s="18" t="s">
        <v>855</v>
      </c>
      <c r="E749" s="85"/>
      <c r="F749" s="37"/>
      <c r="G749" t="s">
        <v>191</v>
      </c>
      <c r="H749" t="s">
        <v>201</v>
      </c>
      <c r="L749" t="s">
        <v>948</v>
      </c>
      <c r="M749" t="s">
        <v>850</v>
      </c>
    </row>
    <row r="750" spans="1:13">
      <c r="A750" s="17"/>
      <c r="B750" s="17"/>
      <c r="C750" s="16" t="s">
        <v>197</v>
      </c>
      <c r="D750" s="18" t="s">
        <v>851</v>
      </c>
      <c r="E750" s="85"/>
      <c r="F750" s="37"/>
      <c r="G750" t="s">
        <v>191</v>
      </c>
      <c r="H750" t="s">
        <v>201</v>
      </c>
      <c r="L750" t="s">
        <v>948</v>
      </c>
      <c r="M750" t="s">
        <v>852</v>
      </c>
    </row>
    <row r="751" spans="1:13">
      <c r="A751" s="17"/>
      <c r="B751" s="17" t="s">
        <v>903</v>
      </c>
      <c r="C751" s="16" t="s">
        <v>187</v>
      </c>
      <c r="D751" s="20" t="s">
        <v>857</v>
      </c>
      <c r="E751" s="85"/>
      <c r="F751" s="37"/>
      <c r="G751" t="s">
        <v>217</v>
      </c>
      <c r="H751" t="s">
        <v>192</v>
      </c>
      <c r="L751" t="s">
        <v>949</v>
      </c>
      <c r="M751" t="s">
        <v>256</v>
      </c>
    </row>
    <row r="752" spans="1:13">
      <c r="A752" s="17"/>
      <c r="B752" s="17"/>
      <c r="C752" s="16" t="s">
        <v>187</v>
      </c>
      <c r="D752" s="20" t="s">
        <v>860</v>
      </c>
      <c r="E752" s="85"/>
      <c r="F752" s="37"/>
      <c r="G752" t="s">
        <v>217</v>
      </c>
      <c r="H752" t="s">
        <v>192</v>
      </c>
      <c r="L752" t="s">
        <v>950</v>
      </c>
      <c r="M752" t="s">
        <v>256</v>
      </c>
    </row>
    <row r="753" ht="54" spans="1:16">
      <c r="A753" s="17"/>
      <c r="B753" s="17" t="s">
        <v>906</v>
      </c>
      <c r="C753" s="16" t="s">
        <v>187</v>
      </c>
      <c r="D753" s="20" t="s">
        <v>713</v>
      </c>
      <c r="E753" s="114" t="s">
        <v>840</v>
      </c>
      <c r="F753" s="115"/>
      <c r="G753" t="s">
        <v>191</v>
      </c>
      <c r="H753" t="s">
        <v>192</v>
      </c>
      <c r="J753" t="s">
        <v>951</v>
      </c>
      <c r="K753" t="s">
        <v>71</v>
      </c>
      <c r="L753" t="s">
        <v>952</v>
      </c>
      <c r="M753" t="s">
        <v>71</v>
      </c>
      <c r="O753" t="s">
        <v>953</v>
      </c>
      <c r="P753" t="s">
        <v>71</v>
      </c>
    </row>
    <row r="754" ht="54" spans="1:16">
      <c r="A754" s="17"/>
      <c r="B754" s="17"/>
      <c r="C754" s="16" t="s">
        <v>187</v>
      </c>
      <c r="D754" s="20" t="s">
        <v>844</v>
      </c>
      <c r="E754" s="114" t="s">
        <v>840</v>
      </c>
      <c r="F754" s="115"/>
      <c r="G754" t="s">
        <v>191</v>
      </c>
      <c r="H754" t="s">
        <v>201</v>
      </c>
      <c r="J754" t="s">
        <v>951</v>
      </c>
      <c r="K754" t="s">
        <v>73</v>
      </c>
      <c r="L754" t="s">
        <v>952</v>
      </c>
      <c r="M754" t="s">
        <v>73</v>
      </c>
      <c r="O754" t="s">
        <v>953</v>
      </c>
      <c r="P754" t="s">
        <v>73</v>
      </c>
    </row>
    <row r="755" ht="54" spans="1:16">
      <c r="A755" s="17"/>
      <c r="B755" s="17"/>
      <c r="C755" s="16" t="s">
        <v>187</v>
      </c>
      <c r="D755" s="20" t="s">
        <v>845</v>
      </c>
      <c r="E755" s="114" t="s">
        <v>840</v>
      </c>
      <c r="F755" s="115"/>
      <c r="G755" t="s">
        <v>191</v>
      </c>
      <c r="H755" t="s">
        <v>201</v>
      </c>
      <c r="J755" t="s">
        <v>951</v>
      </c>
      <c r="K755" t="s">
        <v>116</v>
      </c>
      <c r="L755" t="s">
        <v>952</v>
      </c>
      <c r="M755" t="s">
        <v>116</v>
      </c>
      <c r="O755" t="s">
        <v>953</v>
      </c>
      <c r="P755" t="s">
        <v>116</v>
      </c>
    </row>
    <row r="756" ht="54" spans="1:16">
      <c r="A756" s="17"/>
      <c r="B756" s="17"/>
      <c r="C756" s="16" t="s">
        <v>187</v>
      </c>
      <c r="D756" s="20" t="s">
        <v>846</v>
      </c>
      <c r="E756" s="114" t="s">
        <v>840</v>
      </c>
      <c r="F756" s="115"/>
      <c r="G756" t="s">
        <v>191</v>
      </c>
      <c r="H756" t="s">
        <v>192</v>
      </c>
      <c r="J756" t="s">
        <v>951</v>
      </c>
      <c r="K756" t="s">
        <v>74</v>
      </c>
      <c r="L756" t="s">
        <v>952</v>
      </c>
      <c r="M756" t="s">
        <v>74</v>
      </c>
      <c r="O756" t="s">
        <v>953</v>
      </c>
      <c r="P756" t="s">
        <v>74</v>
      </c>
    </row>
    <row r="757" spans="1:13">
      <c r="A757" s="17"/>
      <c r="B757" s="17" t="s">
        <v>910</v>
      </c>
      <c r="C757" s="16" t="s">
        <v>197</v>
      </c>
      <c r="D757" s="18" t="s">
        <v>848</v>
      </c>
      <c r="E757" s="85"/>
      <c r="F757" s="37"/>
      <c r="G757" t="s">
        <v>191</v>
      </c>
      <c r="H757" t="s">
        <v>192</v>
      </c>
      <c r="L757" t="s">
        <v>954</v>
      </c>
      <c r="M757" t="s">
        <v>850</v>
      </c>
    </row>
    <row r="758" spans="1:13">
      <c r="A758" s="17"/>
      <c r="B758" s="17"/>
      <c r="C758" s="16" t="s">
        <v>197</v>
      </c>
      <c r="D758" s="18" t="s">
        <v>851</v>
      </c>
      <c r="E758" s="85"/>
      <c r="F758" s="37"/>
      <c r="G758" t="s">
        <v>191</v>
      </c>
      <c r="H758" t="s">
        <v>192</v>
      </c>
      <c r="L758" t="s">
        <v>954</v>
      </c>
      <c r="M758" t="s">
        <v>852</v>
      </c>
    </row>
    <row r="759" spans="1:13">
      <c r="A759" s="17"/>
      <c r="B759" s="17" t="s">
        <v>912</v>
      </c>
      <c r="C759" s="16" t="s">
        <v>197</v>
      </c>
      <c r="D759" s="18" t="s">
        <v>713</v>
      </c>
      <c r="E759" s="85"/>
      <c r="F759" s="37"/>
      <c r="G759" t="s">
        <v>191</v>
      </c>
      <c r="H759" t="s">
        <v>192</v>
      </c>
      <c r="L759" t="s">
        <v>955</v>
      </c>
      <c r="M759" t="s">
        <v>71</v>
      </c>
    </row>
    <row r="760" spans="1:13">
      <c r="A760" s="17"/>
      <c r="B760" s="17"/>
      <c r="C760" s="16" t="s">
        <v>197</v>
      </c>
      <c r="D760" s="18" t="s">
        <v>855</v>
      </c>
      <c r="E760" s="85"/>
      <c r="F760" s="37"/>
      <c r="G760" t="s">
        <v>191</v>
      </c>
      <c r="H760" t="s">
        <v>201</v>
      </c>
      <c r="L760" t="s">
        <v>955</v>
      </c>
      <c r="M760" t="s">
        <v>850</v>
      </c>
    </row>
    <row r="761" spans="1:13">
      <c r="A761" s="17"/>
      <c r="B761" s="17"/>
      <c r="C761" s="16" t="s">
        <v>197</v>
      </c>
      <c r="D761" s="18" t="s">
        <v>851</v>
      </c>
      <c r="E761" s="85"/>
      <c r="F761" s="37"/>
      <c r="G761" t="s">
        <v>191</v>
      </c>
      <c r="H761" t="s">
        <v>201</v>
      </c>
      <c r="L761" t="s">
        <v>955</v>
      </c>
      <c r="M761" t="s">
        <v>852</v>
      </c>
    </row>
    <row r="762" spans="1:13">
      <c r="A762" s="17"/>
      <c r="B762" s="17" t="s">
        <v>914</v>
      </c>
      <c r="C762" s="16" t="s">
        <v>187</v>
      </c>
      <c r="D762" s="20" t="s">
        <v>857</v>
      </c>
      <c r="E762" s="85"/>
      <c r="F762" s="37"/>
      <c r="G762" t="s">
        <v>217</v>
      </c>
      <c r="H762" t="s">
        <v>192</v>
      </c>
      <c r="L762" t="s">
        <v>956</v>
      </c>
      <c r="M762" t="s">
        <v>256</v>
      </c>
    </row>
    <row r="763" spans="1:13">
      <c r="A763" s="17"/>
      <c r="B763" s="17"/>
      <c r="C763" s="16" t="s">
        <v>187</v>
      </c>
      <c r="D763" s="20" t="s">
        <v>860</v>
      </c>
      <c r="E763" s="85"/>
      <c r="F763" s="37"/>
      <c r="G763" t="s">
        <v>217</v>
      </c>
      <c r="H763" t="s">
        <v>192</v>
      </c>
      <c r="L763" t="s">
        <v>957</v>
      </c>
      <c r="M763" t="s">
        <v>256</v>
      </c>
    </row>
    <row r="764" ht="15" customHeight="1" spans="1:16">
      <c r="A764" s="17"/>
      <c r="B764" s="113" t="s">
        <v>958</v>
      </c>
      <c r="C764" s="16" t="s">
        <v>197</v>
      </c>
      <c r="D764" s="21" t="s">
        <v>492</v>
      </c>
      <c r="E764" s="85"/>
      <c r="F764" s="37"/>
      <c r="G764" t="s">
        <v>493</v>
      </c>
      <c r="L764" s="51" t="s">
        <v>959</v>
      </c>
      <c r="M764" s="51" t="s">
        <v>456</v>
      </c>
      <c r="N764" s="51"/>
      <c r="O764" t="s">
        <v>496</v>
      </c>
      <c r="P764" s="14" t="s">
        <v>497</v>
      </c>
    </row>
    <row r="765" spans="1:13">
      <c r="A765" s="17"/>
      <c r="B765" s="17" t="s">
        <v>829</v>
      </c>
      <c r="C765" s="16" t="s">
        <v>197</v>
      </c>
      <c r="D765" s="18" t="s">
        <v>413</v>
      </c>
      <c r="E765" s="85" t="s">
        <v>830</v>
      </c>
      <c r="F765" s="37"/>
      <c r="G765" t="s">
        <v>191</v>
      </c>
      <c r="H765" t="s">
        <v>192</v>
      </c>
      <c r="L765" t="s">
        <v>960</v>
      </c>
      <c r="M765" t="s">
        <v>71</v>
      </c>
    </row>
    <row r="766" spans="1:13">
      <c r="A766" s="17"/>
      <c r="B766" s="17"/>
      <c r="C766" s="16" t="s">
        <v>197</v>
      </c>
      <c r="D766" s="18" t="s">
        <v>416</v>
      </c>
      <c r="E766" s="85" t="s">
        <v>830</v>
      </c>
      <c r="F766" s="37"/>
      <c r="G766" t="s">
        <v>191</v>
      </c>
      <c r="H766" t="s">
        <v>192</v>
      </c>
      <c r="L766" t="s">
        <v>960</v>
      </c>
      <c r="M766" t="s">
        <v>832</v>
      </c>
    </row>
    <row r="767" spans="1:13">
      <c r="A767" s="17"/>
      <c r="B767" s="17" t="s">
        <v>833</v>
      </c>
      <c r="C767" s="16" t="s">
        <v>197</v>
      </c>
      <c r="D767" s="18" t="s">
        <v>413</v>
      </c>
      <c r="E767" s="85"/>
      <c r="F767" s="37"/>
      <c r="G767" t="s">
        <v>191</v>
      </c>
      <c r="H767" t="s">
        <v>192</v>
      </c>
      <c r="L767" t="s">
        <v>961</v>
      </c>
      <c r="M767" t="s">
        <v>71</v>
      </c>
    </row>
    <row r="768" spans="1:13">
      <c r="A768" s="17"/>
      <c r="B768" s="17"/>
      <c r="C768" s="16" t="s">
        <v>197</v>
      </c>
      <c r="D768" s="18" t="s">
        <v>416</v>
      </c>
      <c r="E768" s="85"/>
      <c r="F768" s="37"/>
      <c r="G768" t="s">
        <v>191</v>
      </c>
      <c r="H768" t="s">
        <v>192</v>
      </c>
      <c r="L768" t="s">
        <v>961</v>
      </c>
      <c r="M768" t="s">
        <v>835</v>
      </c>
    </row>
    <row r="769" spans="1:13">
      <c r="A769" s="17"/>
      <c r="B769" s="17" t="s">
        <v>836</v>
      </c>
      <c r="C769" s="16" t="s">
        <v>197</v>
      </c>
      <c r="D769" s="18" t="s">
        <v>413</v>
      </c>
      <c r="E769" s="85"/>
      <c r="F769" s="37"/>
      <c r="G769" t="s">
        <v>191</v>
      </c>
      <c r="H769" t="s">
        <v>192</v>
      </c>
      <c r="L769" t="s">
        <v>962</v>
      </c>
      <c r="M769" t="s">
        <v>71</v>
      </c>
    </row>
    <row r="770" spans="1:13">
      <c r="A770" s="17"/>
      <c r="B770" s="17"/>
      <c r="C770" s="16" t="s">
        <v>197</v>
      </c>
      <c r="D770" s="18" t="s">
        <v>416</v>
      </c>
      <c r="E770" s="85"/>
      <c r="F770" s="37"/>
      <c r="G770" t="s">
        <v>191</v>
      </c>
      <c r="H770" t="s">
        <v>192</v>
      </c>
      <c r="L770" t="s">
        <v>962</v>
      </c>
      <c r="M770" t="s">
        <v>838</v>
      </c>
    </row>
    <row r="771" ht="54" spans="1:16">
      <c r="A771" s="17"/>
      <c r="B771" s="17" t="s">
        <v>839</v>
      </c>
      <c r="C771" s="16" t="s">
        <v>187</v>
      </c>
      <c r="D771" s="20" t="s">
        <v>713</v>
      </c>
      <c r="E771" s="114" t="s">
        <v>840</v>
      </c>
      <c r="F771" s="115"/>
      <c r="G771" t="s">
        <v>191</v>
      </c>
      <c r="H771" t="s">
        <v>192</v>
      </c>
      <c r="J771" t="s">
        <v>963</v>
      </c>
      <c r="K771" t="s">
        <v>71</v>
      </c>
      <c r="L771" t="s">
        <v>964</v>
      </c>
      <c r="M771" t="s">
        <v>71</v>
      </c>
      <c r="O771" t="s">
        <v>965</v>
      </c>
      <c r="P771" t="s">
        <v>71</v>
      </c>
    </row>
    <row r="772" ht="54" spans="1:16">
      <c r="A772" s="17"/>
      <c r="B772" s="17"/>
      <c r="C772" s="16" t="s">
        <v>187</v>
      </c>
      <c r="D772" s="20" t="s">
        <v>844</v>
      </c>
      <c r="E772" s="114" t="s">
        <v>840</v>
      </c>
      <c r="F772" s="115"/>
      <c r="G772" t="s">
        <v>191</v>
      </c>
      <c r="H772" t="s">
        <v>201</v>
      </c>
      <c r="J772" t="s">
        <v>963</v>
      </c>
      <c r="K772" t="s">
        <v>73</v>
      </c>
      <c r="L772" t="s">
        <v>964</v>
      </c>
      <c r="M772" t="s">
        <v>73</v>
      </c>
      <c r="O772" t="s">
        <v>965</v>
      </c>
      <c r="P772" t="s">
        <v>73</v>
      </c>
    </row>
    <row r="773" ht="54" spans="1:16">
      <c r="A773" s="17"/>
      <c r="B773" s="17"/>
      <c r="C773" s="16" t="s">
        <v>187</v>
      </c>
      <c r="D773" s="20" t="s">
        <v>845</v>
      </c>
      <c r="E773" s="114" t="s">
        <v>840</v>
      </c>
      <c r="F773" s="115"/>
      <c r="G773" t="s">
        <v>191</v>
      </c>
      <c r="H773" t="s">
        <v>201</v>
      </c>
      <c r="J773" t="s">
        <v>963</v>
      </c>
      <c r="K773" t="s">
        <v>116</v>
      </c>
      <c r="L773" t="s">
        <v>964</v>
      </c>
      <c r="M773" t="s">
        <v>116</v>
      </c>
      <c r="O773" t="s">
        <v>965</v>
      </c>
      <c r="P773" t="s">
        <v>116</v>
      </c>
    </row>
    <row r="774" ht="54" spans="1:16">
      <c r="A774" s="17"/>
      <c r="B774" s="17"/>
      <c r="C774" s="16" t="s">
        <v>187</v>
      </c>
      <c r="D774" s="20" t="s">
        <v>846</v>
      </c>
      <c r="E774" s="114" t="s">
        <v>840</v>
      </c>
      <c r="F774" s="115"/>
      <c r="G774" t="s">
        <v>191</v>
      </c>
      <c r="H774" t="s">
        <v>192</v>
      </c>
      <c r="J774" t="s">
        <v>963</v>
      </c>
      <c r="K774" t="s">
        <v>74</v>
      </c>
      <c r="L774" t="s">
        <v>964</v>
      </c>
      <c r="M774" t="s">
        <v>74</v>
      </c>
      <c r="O774" t="s">
        <v>965</v>
      </c>
      <c r="P774" t="s">
        <v>74</v>
      </c>
    </row>
    <row r="775" spans="1:13">
      <c r="A775" s="17"/>
      <c r="B775" s="17" t="s">
        <v>847</v>
      </c>
      <c r="C775" s="16" t="s">
        <v>197</v>
      </c>
      <c r="D775" s="18" t="s">
        <v>848</v>
      </c>
      <c r="E775" s="85"/>
      <c r="F775" s="37"/>
      <c r="G775" t="s">
        <v>191</v>
      </c>
      <c r="H775" t="s">
        <v>192</v>
      </c>
      <c r="L775" t="s">
        <v>966</v>
      </c>
      <c r="M775" t="s">
        <v>850</v>
      </c>
    </row>
    <row r="776" spans="1:13">
      <c r="A776" s="17"/>
      <c r="B776" s="17"/>
      <c r="C776" s="16" t="s">
        <v>197</v>
      </c>
      <c r="D776" s="18" t="s">
        <v>851</v>
      </c>
      <c r="E776" s="85"/>
      <c r="F776" s="37"/>
      <c r="G776" t="s">
        <v>191</v>
      </c>
      <c r="H776" t="s">
        <v>192</v>
      </c>
      <c r="L776" t="s">
        <v>966</v>
      </c>
      <c r="M776" t="s">
        <v>852</v>
      </c>
    </row>
    <row r="777" spans="1:13">
      <c r="A777" s="17"/>
      <c r="B777" s="17" t="s">
        <v>853</v>
      </c>
      <c r="C777" s="16" t="s">
        <v>197</v>
      </c>
      <c r="D777" s="18" t="s">
        <v>713</v>
      </c>
      <c r="E777" s="85"/>
      <c r="F777" s="37"/>
      <c r="G777" t="s">
        <v>191</v>
      </c>
      <c r="H777" t="s">
        <v>192</v>
      </c>
      <c r="L777" t="s">
        <v>967</v>
      </c>
      <c r="M777" t="s">
        <v>71</v>
      </c>
    </row>
    <row r="778" spans="1:13">
      <c r="A778" s="17"/>
      <c r="B778" s="17"/>
      <c r="C778" s="16" t="s">
        <v>197</v>
      </c>
      <c r="D778" s="18" t="s">
        <v>855</v>
      </c>
      <c r="E778" s="85"/>
      <c r="F778" s="37"/>
      <c r="G778" t="s">
        <v>191</v>
      </c>
      <c r="H778" t="s">
        <v>201</v>
      </c>
      <c r="L778" t="s">
        <v>967</v>
      </c>
      <c r="M778" t="s">
        <v>850</v>
      </c>
    </row>
    <row r="779" spans="1:13">
      <c r="A779" s="17"/>
      <c r="B779" s="17"/>
      <c r="C779" s="16" t="s">
        <v>197</v>
      </c>
      <c r="D779" s="18" t="s">
        <v>851</v>
      </c>
      <c r="E779" s="85"/>
      <c r="F779" s="37"/>
      <c r="G779" t="s">
        <v>191</v>
      </c>
      <c r="H779" t="s">
        <v>201</v>
      </c>
      <c r="L779" t="s">
        <v>967</v>
      </c>
      <c r="M779" t="s">
        <v>852</v>
      </c>
    </row>
    <row r="780" spans="1:13">
      <c r="A780" s="17"/>
      <c r="B780" s="17" t="s">
        <v>856</v>
      </c>
      <c r="C780" s="16" t="s">
        <v>187</v>
      </c>
      <c r="D780" s="20" t="s">
        <v>857</v>
      </c>
      <c r="E780" s="85" t="s">
        <v>830</v>
      </c>
      <c r="F780" s="37"/>
      <c r="G780" t="s">
        <v>217</v>
      </c>
      <c r="H780" t="s">
        <v>192</v>
      </c>
      <c r="L780" t="s">
        <v>968</v>
      </c>
      <c r="M780" t="s">
        <v>256</v>
      </c>
    </row>
    <row r="781" spans="1:13">
      <c r="A781" s="17"/>
      <c r="B781" s="17"/>
      <c r="C781" s="16" t="s">
        <v>187</v>
      </c>
      <c r="D781" s="20" t="s">
        <v>860</v>
      </c>
      <c r="E781" s="85" t="s">
        <v>830</v>
      </c>
      <c r="F781" s="37"/>
      <c r="G781" t="s">
        <v>217</v>
      </c>
      <c r="H781" t="s">
        <v>192</v>
      </c>
      <c r="L781" t="s">
        <v>969</v>
      </c>
      <c r="M781" t="s">
        <v>256</v>
      </c>
    </row>
    <row r="782" ht="54" spans="1:16">
      <c r="A782" s="17"/>
      <c r="B782" s="17" t="s">
        <v>862</v>
      </c>
      <c r="C782" s="16" t="s">
        <v>187</v>
      </c>
      <c r="D782" s="20" t="s">
        <v>713</v>
      </c>
      <c r="E782" s="114" t="s">
        <v>840</v>
      </c>
      <c r="F782" s="115"/>
      <c r="G782" t="s">
        <v>191</v>
      </c>
      <c r="H782" t="s">
        <v>192</v>
      </c>
      <c r="J782" t="s">
        <v>970</v>
      </c>
      <c r="K782" t="s">
        <v>71</v>
      </c>
      <c r="L782" t="s">
        <v>971</v>
      </c>
      <c r="M782" t="s">
        <v>71</v>
      </c>
      <c r="O782" t="s">
        <v>965</v>
      </c>
      <c r="P782" t="s">
        <v>71</v>
      </c>
    </row>
    <row r="783" ht="54" spans="1:16">
      <c r="A783" s="17"/>
      <c r="B783" s="17"/>
      <c r="C783" s="16" t="s">
        <v>187</v>
      </c>
      <c r="D783" s="20" t="s">
        <v>844</v>
      </c>
      <c r="E783" s="114" t="s">
        <v>840</v>
      </c>
      <c r="F783" s="115"/>
      <c r="G783" t="s">
        <v>191</v>
      </c>
      <c r="H783" t="s">
        <v>201</v>
      </c>
      <c r="J783" t="s">
        <v>970</v>
      </c>
      <c r="K783" t="s">
        <v>73</v>
      </c>
      <c r="L783" t="s">
        <v>971</v>
      </c>
      <c r="M783" t="s">
        <v>73</v>
      </c>
      <c r="O783" t="s">
        <v>965</v>
      </c>
      <c r="P783" t="s">
        <v>73</v>
      </c>
    </row>
    <row r="784" ht="54" spans="1:16">
      <c r="A784" s="17"/>
      <c r="B784" s="17"/>
      <c r="C784" s="16" t="s">
        <v>187</v>
      </c>
      <c r="D784" s="20" t="s">
        <v>845</v>
      </c>
      <c r="E784" s="114" t="s">
        <v>840</v>
      </c>
      <c r="F784" s="115"/>
      <c r="G784" t="s">
        <v>191</v>
      </c>
      <c r="H784" t="s">
        <v>201</v>
      </c>
      <c r="J784" t="s">
        <v>970</v>
      </c>
      <c r="K784" t="s">
        <v>116</v>
      </c>
      <c r="L784" t="s">
        <v>971</v>
      </c>
      <c r="M784" t="s">
        <v>116</v>
      </c>
      <c r="O784" t="s">
        <v>965</v>
      </c>
      <c r="P784" t="s">
        <v>116</v>
      </c>
    </row>
    <row r="785" ht="54" spans="1:16">
      <c r="A785" s="17"/>
      <c r="B785" s="17"/>
      <c r="C785" s="16" t="s">
        <v>187</v>
      </c>
      <c r="D785" s="20" t="s">
        <v>846</v>
      </c>
      <c r="E785" s="114" t="s">
        <v>840</v>
      </c>
      <c r="F785" s="115"/>
      <c r="G785" t="s">
        <v>191</v>
      </c>
      <c r="H785" t="s">
        <v>192</v>
      </c>
      <c r="J785" t="s">
        <v>970</v>
      </c>
      <c r="K785" t="s">
        <v>74</v>
      </c>
      <c r="L785" t="s">
        <v>971</v>
      </c>
      <c r="M785" t="s">
        <v>74</v>
      </c>
      <c r="O785" t="s">
        <v>965</v>
      </c>
      <c r="P785" t="s">
        <v>74</v>
      </c>
    </row>
    <row r="786" spans="1:13">
      <c r="A786" s="17"/>
      <c r="B786" s="17" t="s">
        <v>866</v>
      </c>
      <c r="C786" s="16" t="s">
        <v>197</v>
      </c>
      <c r="D786" s="18" t="s">
        <v>848</v>
      </c>
      <c r="E786" s="85"/>
      <c r="F786" s="37"/>
      <c r="G786" t="s">
        <v>191</v>
      </c>
      <c r="H786" t="s">
        <v>192</v>
      </c>
      <c r="L786" t="s">
        <v>972</v>
      </c>
      <c r="M786" t="s">
        <v>850</v>
      </c>
    </row>
    <row r="787" spans="1:13">
      <c r="A787" s="17"/>
      <c r="B787" s="17"/>
      <c r="C787" s="16" t="s">
        <v>197</v>
      </c>
      <c r="D787" s="18" t="s">
        <v>851</v>
      </c>
      <c r="E787" s="85"/>
      <c r="F787" s="37"/>
      <c r="G787" t="s">
        <v>191</v>
      </c>
      <c r="H787" t="s">
        <v>192</v>
      </c>
      <c r="L787" t="s">
        <v>972</v>
      </c>
      <c r="M787" t="s">
        <v>852</v>
      </c>
    </row>
    <row r="788" spans="1:13">
      <c r="A788" s="17"/>
      <c r="B788" s="17" t="s">
        <v>868</v>
      </c>
      <c r="C788" s="16" t="s">
        <v>197</v>
      </c>
      <c r="D788" s="18" t="s">
        <v>713</v>
      </c>
      <c r="E788" s="85"/>
      <c r="F788" s="37"/>
      <c r="G788" t="s">
        <v>191</v>
      </c>
      <c r="H788" t="s">
        <v>192</v>
      </c>
      <c r="L788" t="s">
        <v>973</v>
      </c>
      <c r="M788" t="s">
        <v>71</v>
      </c>
    </row>
    <row r="789" spans="1:13">
      <c r="A789" s="17"/>
      <c r="B789" s="17"/>
      <c r="C789" s="16" t="s">
        <v>197</v>
      </c>
      <c r="D789" s="18" t="s">
        <v>855</v>
      </c>
      <c r="E789" s="85"/>
      <c r="F789" s="37"/>
      <c r="G789" t="s">
        <v>191</v>
      </c>
      <c r="H789" t="s">
        <v>201</v>
      </c>
      <c r="L789" t="s">
        <v>973</v>
      </c>
      <c r="M789" t="s">
        <v>850</v>
      </c>
    </row>
    <row r="790" spans="1:13">
      <c r="A790" s="17"/>
      <c r="B790" s="17"/>
      <c r="C790" s="16" t="s">
        <v>197</v>
      </c>
      <c r="D790" s="18" t="s">
        <v>851</v>
      </c>
      <c r="E790" s="85"/>
      <c r="F790" s="37"/>
      <c r="G790" t="s">
        <v>191</v>
      </c>
      <c r="H790" t="s">
        <v>201</v>
      </c>
      <c r="L790" t="s">
        <v>973</v>
      </c>
      <c r="M790" t="s">
        <v>852</v>
      </c>
    </row>
    <row r="791" spans="1:13">
      <c r="A791" s="17"/>
      <c r="B791" s="17" t="s">
        <v>870</v>
      </c>
      <c r="C791" s="16" t="s">
        <v>187</v>
      </c>
      <c r="D791" s="20" t="s">
        <v>857</v>
      </c>
      <c r="E791" s="85" t="s">
        <v>830</v>
      </c>
      <c r="F791" s="37"/>
      <c r="G791" t="s">
        <v>217</v>
      </c>
      <c r="H791" t="s">
        <v>192</v>
      </c>
      <c r="L791" t="s">
        <v>974</v>
      </c>
      <c r="M791" t="s">
        <v>256</v>
      </c>
    </row>
    <row r="792" spans="1:13">
      <c r="A792" s="17"/>
      <c r="B792" s="17"/>
      <c r="C792" s="16" t="s">
        <v>187</v>
      </c>
      <c r="D792" s="20" t="s">
        <v>860</v>
      </c>
      <c r="E792" s="85" t="s">
        <v>830</v>
      </c>
      <c r="F792" s="37"/>
      <c r="G792" t="s">
        <v>217</v>
      </c>
      <c r="H792" t="s">
        <v>192</v>
      </c>
      <c r="L792" t="s">
        <v>975</v>
      </c>
      <c r="M792" t="s">
        <v>256</v>
      </c>
    </row>
    <row r="793" ht="54" spans="1:16">
      <c r="A793" s="17"/>
      <c r="B793" s="17" t="s">
        <v>873</v>
      </c>
      <c r="C793" s="16" t="s">
        <v>187</v>
      </c>
      <c r="D793" s="20" t="s">
        <v>713</v>
      </c>
      <c r="E793" s="114" t="s">
        <v>840</v>
      </c>
      <c r="F793" s="115"/>
      <c r="G793" t="s">
        <v>191</v>
      </c>
      <c r="H793" t="s">
        <v>192</v>
      </c>
      <c r="J793" t="s">
        <v>976</v>
      </c>
      <c r="K793" t="s">
        <v>71</v>
      </c>
      <c r="L793" t="s">
        <v>977</v>
      </c>
      <c r="M793" t="s">
        <v>71</v>
      </c>
      <c r="O793" t="s">
        <v>965</v>
      </c>
      <c r="P793" t="s">
        <v>71</v>
      </c>
    </row>
    <row r="794" ht="54" spans="1:16">
      <c r="A794" s="17"/>
      <c r="B794" s="17"/>
      <c r="C794" s="16" t="s">
        <v>187</v>
      </c>
      <c r="D794" s="20" t="s">
        <v>844</v>
      </c>
      <c r="E794" s="114" t="s">
        <v>840</v>
      </c>
      <c r="F794" s="115"/>
      <c r="G794" t="s">
        <v>191</v>
      </c>
      <c r="H794" t="s">
        <v>201</v>
      </c>
      <c r="J794" t="s">
        <v>976</v>
      </c>
      <c r="K794" t="s">
        <v>73</v>
      </c>
      <c r="L794" t="s">
        <v>977</v>
      </c>
      <c r="M794" t="s">
        <v>73</v>
      </c>
      <c r="O794" t="s">
        <v>965</v>
      </c>
      <c r="P794" t="s">
        <v>73</v>
      </c>
    </row>
    <row r="795" ht="54" spans="1:16">
      <c r="A795" s="17"/>
      <c r="B795" s="17"/>
      <c r="C795" s="16" t="s">
        <v>187</v>
      </c>
      <c r="D795" s="20" t="s">
        <v>845</v>
      </c>
      <c r="E795" s="114" t="s">
        <v>840</v>
      </c>
      <c r="F795" s="115"/>
      <c r="G795" t="s">
        <v>191</v>
      </c>
      <c r="H795" t="s">
        <v>201</v>
      </c>
      <c r="J795" t="s">
        <v>976</v>
      </c>
      <c r="K795" t="s">
        <v>116</v>
      </c>
      <c r="L795" t="s">
        <v>977</v>
      </c>
      <c r="M795" t="s">
        <v>116</v>
      </c>
      <c r="O795" t="s">
        <v>965</v>
      </c>
      <c r="P795" t="s">
        <v>116</v>
      </c>
    </row>
    <row r="796" ht="54" spans="1:16">
      <c r="A796" s="17"/>
      <c r="B796" s="17"/>
      <c r="C796" s="16" t="s">
        <v>187</v>
      </c>
      <c r="D796" s="20" t="s">
        <v>846</v>
      </c>
      <c r="E796" s="114" t="s">
        <v>840</v>
      </c>
      <c r="F796" s="115"/>
      <c r="G796" t="s">
        <v>191</v>
      </c>
      <c r="H796" t="s">
        <v>192</v>
      </c>
      <c r="J796" t="s">
        <v>976</v>
      </c>
      <c r="K796" t="s">
        <v>74</v>
      </c>
      <c r="L796" t="s">
        <v>977</v>
      </c>
      <c r="M796" t="s">
        <v>74</v>
      </c>
      <c r="O796" t="s">
        <v>965</v>
      </c>
      <c r="P796" t="s">
        <v>74</v>
      </c>
    </row>
    <row r="797" spans="1:13">
      <c r="A797" s="17"/>
      <c r="B797" s="17" t="s">
        <v>877</v>
      </c>
      <c r="C797" s="16" t="s">
        <v>197</v>
      </c>
      <c r="D797" s="18" t="s">
        <v>848</v>
      </c>
      <c r="E797" s="85"/>
      <c r="F797" s="37"/>
      <c r="G797" t="s">
        <v>191</v>
      </c>
      <c r="H797" t="s">
        <v>192</v>
      </c>
      <c r="L797" t="s">
        <v>978</v>
      </c>
      <c r="M797" t="s">
        <v>850</v>
      </c>
    </row>
    <row r="798" spans="1:13">
      <c r="A798" s="17"/>
      <c r="B798" s="17"/>
      <c r="C798" s="16" t="s">
        <v>197</v>
      </c>
      <c r="D798" s="18" t="s">
        <v>851</v>
      </c>
      <c r="E798" s="85"/>
      <c r="F798" s="37"/>
      <c r="G798" t="s">
        <v>191</v>
      </c>
      <c r="H798" t="s">
        <v>192</v>
      </c>
      <c r="L798" t="s">
        <v>978</v>
      </c>
      <c r="M798" t="s">
        <v>852</v>
      </c>
    </row>
    <row r="799" spans="1:13">
      <c r="A799" s="17"/>
      <c r="B799" s="17" t="s">
        <v>879</v>
      </c>
      <c r="C799" s="16" t="s">
        <v>197</v>
      </c>
      <c r="D799" s="18" t="s">
        <v>713</v>
      </c>
      <c r="E799" s="85"/>
      <c r="F799" s="37"/>
      <c r="G799" t="s">
        <v>191</v>
      </c>
      <c r="H799" t="s">
        <v>192</v>
      </c>
      <c r="L799" t="s">
        <v>979</v>
      </c>
      <c r="M799" t="s">
        <v>71</v>
      </c>
    </row>
    <row r="800" spans="1:13">
      <c r="A800" s="17"/>
      <c r="B800" s="17"/>
      <c r="C800" s="16" t="s">
        <v>197</v>
      </c>
      <c r="D800" s="18" t="s">
        <v>855</v>
      </c>
      <c r="E800" s="85"/>
      <c r="F800" s="37"/>
      <c r="G800" t="s">
        <v>191</v>
      </c>
      <c r="H800" t="s">
        <v>201</v>
      </c>
      <c r="L800" t="s">
        <v>979</v>
      </c>
      <c r="M800" t="s">
        <v>850</v>
      </c>
    </row>
    <row r="801" spans="1:13">
      <c r="A801" s="17"/>
      <c r="B801" s="17"/>
      <c r="C801" s="16" t="s">
        <v>197</v>
      </c>
      <c r="D801" s="18" t="s">
        <v>851</v>
      </c>
      <c r="E801" s="85"/>
      <c r="F801" s="37"/>
      <c r="G801" t="s">
        <v>191</v>
      </c>
      <c r="H801" t="s">
        <v>201</v>
      </c>
      <c r="L801" t="s">
        <v>979</v>
      </c>
      <c r="M801" t="s">
        <v>852</v>
      </c>
    </row>
    <row r="802" spans="1:13">
      <c r="A802" s="17"/>
      <c r="B802" s="17" t="s">
        <v>881</v>
      </c>
      <c r="C802" s="16" t="s">
        <v>187</v>
      </c>
      <c r="D802" s="20" t="s">
        <v>857</v>
      </c>
      <c r="E802" s="85" t="s">
        <v>830</v>
      </c>
      <c r="F802" s="37"/>
      <c r="G802" t="s">
        <v>217</v>
      </c>
      <c r="H802" t="s">
        <v>192</v>
      </c>
      <c r="L802" t="s">
        <v>980</v>
      </c>
      <c r="M802" t="s">
        <v>256</v>
      </c>
    </row>
    <row r="803" spans="1:13">
      <c r="A803" s="17"/>
      <c r="B803" s="17"/>
      <c r="C803" s="16" t="s">
        <v>187</v>
      </c>
      <c r="D803" s="20" t="s">
        <v>860</v>
      </c>
      <c r="E803" s="85" t="s">
        <v>830</v>
      </c>
      <c r="F803" s="37"/>
      <c r="G803" t="s">
        <v>217</v>
      </c>
      <c r="H803" t="s">
        <v>192</v>
      </c>
      <c r="L803" t="s">
        <v>981</v>
      </c>
      <c r="M803" t="s">
        <v>256</v>
      </c>
    </row>
    <row r="804" ht="54" spans="1:16">
      <c r="A804" s="17"/>
      <c r="B804" s="17" t="s">
        <v>884</v>
      </c>
      <c r="C804" s="16" t="s">
        <v>187</v>
      </c>
      <c r="D804" s="20" t="s">
        <v>713</v>
      </c>
      <c r="E804" s="114" t="s">
        <v>840</v>
      </c>
      <c r="F804" s="115"/>
      <c r="G804" t="s">
        <v>191</v>
      </c>
      <c r="H804" t="s">
        <v>192</v>
      </c>
      <c r="J804" t="s">
        <v>982</v>
      </c>
      <c r="K804" t="s">
        <v>71</v>
      </c>
      <c r="L804" t="s">
        <v>983</v>
      </c>
      <c r="M804" t="s">
        <v>71</v>
      </c>
      <c r="O804" t="s">
        <v>984</v>
      </c>
      <c r="P804" t="s">
        <v>71</v>
      </c>
    </row>
    <row r="805" ht="54" spans="1:16">
      <c r="A805" s="17"/>
      <c r="B805" s="17"/>
      <c r="C805" s="16" t="s">
        <v>187</v>
      </c>
      <c r="D805" s="20" t="s">
        <v>844</v>
      </c>
      <c r="E805" s="114" t="s">
        <v>840</v>
      </c>
      <c r="F805" s="115"/>
      <c r="G805" t="s">
        <v>191</v>
      </c>
      <c r="H805" t="s">
        <v>201</v>
      </c>
      <c r="J805" t="s">
        <v>982</v>
      </c>
      <c r="K805" t="s">
        <v>73</v>
      </c>
      <c r="L805" t="s">
        <v>983</v>
      </c>
      <c r="M805" t="s">
        <v>73</v>
      </c>
      <c r="O805" t="s">
        <v>984</v>
      </c>
      <c r="P805" t="s">
        <v>73</v>
      </c>
    </row>
    <row r="806" ht="54" spans="1:16">
      <c r="A806" s="17"/>
      <c r="B806" s="17"/>
      <c r="C806" s="16" t="s">
        <v>187</v>
      </c>
      <c r="D806" s="20" t="s">
        <v>845</v>
      </c>
      <c r="E806" s="114" t="s">
        <v>840</v>
      </c>
      <c r="F806" s="115"/>
      <c r="G806" t="s">
        <v>191</v>
      </c>
      <c r="H806" t="s">
        <v>201</v>
      </c>
      <c r="J806" t="s">
        <v>982</v>
      </c>
      <c r="K806" t="s">
        <v>116</v>
      </c>
      <c r="L806" t="s">
        <v>983</v>
      </c>
      <c r="M806" t="s">
        <v>116</v>
      </c>
      <c r="O806" t="s">
        <v>984</v>
      </c>
      <c r="P806" t="s">
        <v>116</v>
      </c>
    </row>
    <row r="807" ht="54" spans="1:16">
      <c r="A807" s="17"/>
      <c r="B807" s="17"/>
      <c r="C807" s="16" t="s">
        <v>187</v>
      </c>
      <c r="D807" s="20" t="s">
        <v>846</v>
      </c>
      <c r="E807" s="114" t="s">
        <v>840</v>
      </c>
      <c r="F807" s="115"/>
      <c r="G807" t="s">
        <v>191</v>
      </c>
      <c r="H807" t="s">
        <v>192</v>
      </c>
      <c r="J807" t="s">
        <v>982</v>
      </c>
      <c r="K807" t="s">
        <v>74</v>
      </c>
      <c r="L807" t="s">
        <v>983</v>
      </c>
      <c r="M807" t="s">
        <v>74</v>
      </c>
      <c r="O807" t="s">
        <v>984</v>
      </c>
      <c r="P807" t="s">
        <v>74</v>
      </c>
    </row>
    <row r="808" spans="1:13">
      <c r="A808" s="17"/>
      <c r="B808" s="17" t="s">
        <v>888</v>
      </c>
      <c r="C808" s="16" t="s">
        <v>197</v>
      </c>
      <c r="D808" s="18" t="s">
        <v>848</v>
      </c>
      <c r="E808" s="85"/>
      <c r="F808" s="37"/>
      <c r="G808" t="s">
        <v>191</v>
      </c>
      <c r="H808" t="s">
        <v>192</v>
      </c>
      <c r="L808" t="s">
        <v>985</v>
      </c>
      <c r="M808" t="s">
        <v>850</v>
      </c>
    </row>
    <row r="809" spans="1:13">
      <c r="A809" s="17"/>
      <c r="B809" s="17"/>
      <c r="C809" s="16" t="s">
        <v>197</v>
      </c>
      <c r="D809" s="18" t="s">
        <v>851</v>
      </c>
      <c r="E809" s="85"/>
      <c r="F809" s="37"/>
      <c r="G809" t="s">
        <v>191</v>
      </c>
      <c r="H809" t="s">
        <v>192</v>
      </c>
      <c r="L809" t="s">
        <v>985</v>
      </c>
      <c r="M809" t="s">
        <v>852</v>
      </c>
    </row>
    <row r="810" spans="1:13">
      <c r="A810" s="17"/>
      <c r="B810" s="17" t="s">
        <v>890</v>
      </c>
      <c r="C810" s="16" t="s">
        <v>197</v>
      </c>
      <c r="D810" s="18" t="s">
        <v>713</v>
      </c>
      <c r="E810" s="85"/>
      <c r="F810" s="37"/>
      <c r="G810" t="s">
        <v>191</v>
      </c>
      <c r="H810" t="s">
        <v>192</v>
      </c>
      <c r="L810" t="s">
        <v>986</v>
      </c>
      <c r="M810" t="s">
        <v>71</v>
      </c>
    </row>
    <row r="811" spans="1:13">
      <c r="A811" s="17"/>
      <c r="B811" s="17"/>
      <c r="C811" s="16" t="s">
        <v>197</v>
      </c>
      <c r="D811" s="18" t="s">
        <v>855</v>
      </c>
      <c r="E811" s="85"/>
      <c r="F811" s="37"/>
      <c r="G811" t="s">
        <v>191</v>
      </c>
      <c r="H811" t="s">
        <v>201</v>
      </c>
      <c r="L811" t="s">
        <v>986</v>
      </c>
      <c r="M811" t="s">
        <v>850</v>
      </c>
    </row>
    <row r="812" spans="1:13">
      <c r="A812" s="17"/>
      <c r="B812" s="17"/>
      <c r="C812" s="16" t="s">
        <v>197</v>
      </c>
      <c r="D812" s="18" t="s">
        <v>851</v>
      </c>
      <c r="E812" s="85"/>
      <c r="F812" s="37"/>
      <c r="G812" t="s">
        <v>191</v>
      </c>
      <c r="H812" t="s">
        <v>201</v>
      </c>
      <c r="L812" t="s">
        <v>986</v>
      </c>
      <c r="M812" t="s">
        <v>852</v>
      </c>
    </row>
    <row r="813" spans="1:13">
      <c r="A813" s="17"/>
      <c r="B813" s="17" t="s">
        <v>892</v>
      </c>
      <c r="C813" s="16" t="s">
        <v>187</v>
      </c>
      <c r="D813" s="20" t="s">
        <v>857</v>
      </c>
      <c r="E813" s="85" t="s">
        <v>830</v>
      </c>
      <c r="F813" s="37"/>
      <c r="G813" t="s">
        <v>217</v>
      </c>
      <c r="H813" t="s">
        <v>192</v>
      </c>
      <c r="L813" t="s">
        <v>987</v>
      </c>
      <c r="M813" t="s">
        <v>256</v>
      </c>
    </row>
    <row r="814" spans="1:13">
      <c r="A814" s="17"/>
      <c r="B814" s="17"/>
      <c r="C814" s="16" t="s">
        <v>187</v>
      </c>
      <c r="D814" s="20" t="s">
        <v>860</v>
      </c>
      <c r="E814" s="85" t="s">
        <v>830</v>
      </c>
      <c r="F814" s="37"/>
      <c r="G814" t="s">
        <v>217</v>
      </c>
      <c r="H814" t="s">
        <v>192</v>
      </c>
      <c r="L814" t="s">
        <v>988</v>
      </c>
      <c r="M814" t="s">
        <v>256</v>
      </c>
    </row>
    <row r="815" ht="54" spans="1:16">
      <c r="A815" s="17"/>
      <c r="B815" s="17" t="s">
        <v>895</v>
      </c>
      <c r="C815" s="16" t="s">
        <v>187</v>
      </c>
      <c r="D815" s="20" t="s">
        <v>713</v>
      </c>
      <c r="E815" s="114" t="s">
        <v>840</v>
      </c>
      <c r="F815" s="115"/>
      <c r="G815" t="s">
        <v>191</v>
      </c>
      <c r="H815" t="s">
        <v>192</v>
      </c>
      <c r="J815" t="s">
        <v>989</v>
      </c>
      <c r="K815" t="s">
        <v>71</v>
      </c>
      <c r="L815" t="s">
        <v>990</v>
      </c>
      <c r="M815" t="s">
        <v>71</v>
      </c>
      <c r="O815" t="s">
        <v>991</v>
      </c>
      <c r="P815" t="s">
        <v>71</v>
      </c>
    </row>
    <row r="816" ht="54" spans="1:16">
      <c r="A816" s="17"/>
      <c r="B816" s="17"/>
      <c r="C816" s="16" t="s">
        <v>187</v>
      </c>
      <c r="D816" s="20" t="s">
        <v>844</v>
      </c>
      <c r="E816" s="114" t="s">
        <v>840</v>
      </c>
      <c r="F816" s="115"/>
      <c r="G816" t="s">
        <v>191</v>
      </c>
      <c r="H816" t="s">
        <v>201</v>
      </c>
      <c r="J816" t="s">
        <v>989</v>
      </c>
      <c r="K816" t="s">
        <v>73</v>
      </c>
      <c r="L816" t="s">
        <v>990</v>
      </c>
      <c r="M816" t="s">
        <v>73</v>
      </c>
      <c r="O816" t="s">
        <v>991</v>
      </c>
      <c r="P816" t="s">
        <v>73</v>
      </c>
    </row>
    <row r="817" ht="54" spans="1:16">
      <c r="A817" s="17"/>
      <c r="B817" s="17"/>
      <c r="C817" s="16" t="s">
        <v>187</v>
      </c>
      <c r="D817" s="20" t="s">
        <v>845</v>
      </c>
      <c r="E817" s="114" t="s">
        <v>840</v>
      </c>
      <c r="F817" s="115"/>
      <c r="G817" t="s">
        <v>191</v>
      </c>
      <c r="H817" t="s">
        <v>201</v>
      </c>
      <c r="J817" t="s">
        <v>989</v>
      </c>
      <c r="K817" t="s">
        <v>116</v>
      </c>
      <c r="L817" t="s">
        <v>990</v>
      </c>
      <c r="M817" t="s">
        <v>116</v>
      </c>
      <c r="O817" t="s">
        <v>991</v>
      </c>
      <c r="P817" t="s">
        <v>116</v>
      </c>
    </row>
    <row r="818" ht="54" spans="1:16">
      <c r="A818" s="17"/>
      <c r="B818" s="17"/>
      <c r="C818" s="16" t="s">
        <v>187</v>
      </c>
      <c r="D818" s="20" t="s">
        <v>846</v>
      </c>
      <c r="E818" s="114" t="s">
        <v>840</v>
      </c>
      <c r="F818" s="115"/>
      <c r="G818" t="s">
        <v>191</v>
      </c>
      <c r="H818" t="s">
        <v>192</v>
      </c>
      <c r="J818" t="s">
        <v>989</v>
      </c>
      <c r="K818" t="s">
        <v>74</v>
      </c>
      <c r="L818" t="s">
        <v>990</v>
      </c>
      <c r="M818" t="s">
        <v>74</v>
      </c>
      <c r="O818" t="s">
        <v>991</v>
      </c>
      <c r="P818" t="s">
        <v>74</v>
      </c>
    </row>
    <row r="819" spans="1:13">
      <c r="A819" s="17"/>
      <c r="B819" s="17" t="s">
        <v>899</v>
      </c>
      <c r="C819" s="16" t="s">
        <v>197</v>
      </c>
      <c r="D819" s="18" t="s">
        <v>848</v>
      </c>
      <c r="E819" s="85"/>
      <c r="F819" s="37"/>
      <c r="G819" t="s">
        <v>191</v>
      </c>
      <c r="H819" t="s">
        <v>192</v>
      </c>
      <c r="L819" t="s">
        <v>992</v>
      </c>
      <c r="M819" t="s">
        <v>850</v>
      </c>
    </row>
    <row r="820" spans="1:13">
      <c r="A820" s="17"/>
      <c r="B820" s="17"/>
      <c r="C820" s="16" t="s">
        <v>197</v>
      </c>
      <c r="D820" s="18" t="s">
        <v>851</v>
      </c>
      <c r="E820" s="85"/>
      <c r="F820" s="37"/>
      <c r="G820" t="s">
        <v>191</v>
      </c>
      <c r="H820" t="s">
        <v>192</v>
      </c>
      <c r="L820" t="s">
        <v>992</v>
      </c>
      <c r="M820" t="s">
        <v>852</v>
      </c>
    </row>
    <row r="821" spans="1:13">
      <c r="A821" s="17"/>
      <c r="B821" s="17" t="s">
        <v>901</v>
      </c>
      <c r="C821" s="16" t="s">
        <v>197</v>
      </c>
      <c r="D821" s="18" t="s">
        <v>713</v>
      </c>
      <c r="E821" s="85"/>
      <c r="F821" s="37"/>
      <c r="G821" t="s">
        <v>191</v>
      </c>
      <c r="H821" t="s">
        <v>192</v>
      </c>
      <c r="L821" t="s">
        <v>993</v>
      </c>
      <c r="M821" t="s">
        <v>71</v>
      </c>
    </row>
    <row r="822" spans="1:13">
      <c r="A822" s="17"/>
      <c r="B822" s="17"/>
      <c r="C822" s="16" t="s">
        <v>197</v>
      </c>
      <c r="D822" s="18" t="s">
        <v>855</v>
      </c>
      <c r="E822" s="85"/>
      <c r="F822" s="37"/>
      <c r="G822" t="s">
        <v>191</v>
      </c>
      <c r="H822" t="s">
        <v>201</v>
      </c>
      <c r="L822" t="s">
        <v>993</v>
      </c>
      <c r="M822" t="s">
        <v>850</v>
      </c>
    </row>
    <row r="823" spans="1:13">
      <c r="A823" s="17"/>
      <c r="B823" s="17"/>
      <c r="C823" s="16" t="s">
        <v>197</v>
      </c>
      <c r="D823" s="18" t="s">
        <v>851</v>
      </c>
      <c r="E823" s="85"/>
      <c r="F823" s="37"/>
      <c r="G823" t="s">
        <v>191</v>
      </c>
      <c r="H823" t="s">
        <v>201</v>
      </c>
      <c r="L823" t="s">
        <v>993</v>
      </c>
      <c r="M823" t="s">
        <v>852</v>
      </c>
    </row>
    <row r="824" spans="1:13">
      <c r="A824" s="17"/>
      <c r="B824" s="17" t="s">
        <v>903</v>
      </c>
      <c r="C824" s="16" t="s">
        <v>187</v>
      </c>
      <c r="D824" s="20" t="s">
        <v>857</v>
      </c>
      <c r="E824" s="85" t="s">
        <v>830</v>
      </c>
      <c r="F824" s="37"/>
      <c r="G824" t="s">
        <v>217</v>
      </c>
      <c r="H824" t="s">
        <v>192</v>
      </c>
      <c r="L824" t="s">
        <v>994</v>
      </c>
      <c r="M824" t="s">
        <v>256</v>
      </c>
    </row>
    <row r="825" spans="1:13">
      <c r="A825" s="17"/>
      <c r="B825" s="17"/>
      <c r="C825" s="16" t="s">
        <v>187</v>
      </c>
      <c r="D825" s="20" t="s">
        <v>860</v>
      </c>
      <c r="E825" s="85" t="s">
        <v>830</v>
      </c>
      <c r="F825" s="37"/>
      <c r="G825" t="s">
        <v>217</v>
      </c>
      <c r="H825" t="s">
        <v>192</v>
      </c>
      <c r="L825" t="s">
        <v>995</v>
      </c>
      <c r="M825" t="s">
        <v>256</v>
      </c>
    </row>
    <row r="826" ht="54" spans="1:16">
      <c r="A826" s="17"/>
      <c r="B826" s="17" t="s">
        <v>906</v>
      </c>
      <c r="C826" s="16" t="s">
        <v>187</v>
      </c>
      <c r="D826" s="20" t="s">
        <v>713</v>
      </c>
      <c r="E826" s="114" t="s">
        <v>840</v>
      </c>
      <c r="F826" s="115"/>
      <c r="G826" t="s">
        <v>191</v>
      </c>
      <c r="H826" t="s">
        <v>192</v>
      </c>
      <c r="J826" t="s">
        <v>996</v>
      </c>
      <c r="K826" t="s">
        <v>71</v>
      </c>
      <c r="L826" t="s">
        <v>997</v>
      </c>
      <c r="M826" t="s">
        <v>71</v>
      </c>
      <c r="O826" t="s">
        <v>998</v>
      </c>
      <c r="P826" t="s">
        <v>71</v>
      </c>
    </row>
    <row r="827" ht="54" spans="1:16">
      <c r="A827" s="17"/>
      <c r="B827" s="17"/>
      <c r="C827" s="16" t="s">
        <v>187</v>
      </c>
      <c r="D827" s="20" t="s">
        <v>844</v>
      </c>
      <c r="E827" s="114" t="s">
        <v>840</v>
      </c>
      <c r="F827" s="115"/>
      <c r="G827" t="s">
        <v>191</v>
      </c>
      <c r="H827" t="s">
        <v>201</v>
      </c>
      <c r="J827" t="s">
        <v>996</v>
      </c>
      <c r="K827" t="s">
        <v>73</v>
      </c>
      <c r="L827" t="s">
        <v>997</v>
      </c>
      <c r="M827" t="s">
        <v>73</v>
      </c>
      <c r="O827" t="s">
        <v>998</v>
      </c>
      <c r="P827" t="s">
        <v>73</v>
      </c>
    </row>
    <row r="828" ht="54" spans="1:16">
      <c r="A828" s="17"/>
      <c r="B828" s="17"/>
      <c r="C828" s="16" t="s">
        <v>187</v>
      </c>
      <c r="D828" s="20" t="s">
        <v>845</v>
      </c>
      <c r="E828" s="114" t="s">
        <v>840</v>
      </c>
      <c r="F828" s="115"/>
      <c r="G828" t="s">
        <v>191</v>
      </c>
      <c r="H828" t="s">
        <v>201</v>
      </c>
      <c r="J828" t="s">
        <v>996</v>
      </c>
      <c r="K828" t="s">
        <v>116</v>
      </c>
      <c r="L828" t="s">
        <v>997</v>
      </c>
      <c r="M828" t="s">
        <v>116</v>
      </c>
      <c r="O828" t="s">
        <v>998</v>
      </c>
      <c r="P828" t="s">
        <v>116</v>
      </c>
    </row>
    <row r="829" ht="54" spans="1:16">
      <c r="A829" s="17"/>
      <c r="B829" s="17"/>
      <c r="C829" s="16" t="s">
        <v>187</v>
      </c>
      <c r="D829" s="20" t="s">
        <v>846</v>
      </c>
      <c r="E829" s="114" t="s">
        <v>840</v>
      </c>
      <c r="F829" s="115"/>
      <c r="G829" t="s">
        <v>191</v>
      </c>
      <c r="H829" t="s">
        <v>192</v>
      </c>
      <c r="J829" t="s">
        <v>996</v>
      </c>
      <c r="K829" t="s">
        <v>74</v>
      </c>
      <c r="L829" t="s">
        <v>997</v>
      </c>
      <c r="M829" t="s">
        <v>74</v>
      </c>
      <c r="O829" t="s">
        <v>998</v>
      </c>
      <c r="P829" t="s">
        <v>74</v>
      </c>
    </row>
    <row r="830" spans="1:13">
      <c r="A830" s="17"/>
      <c r="B830" s="17" t="s">
        <v>910</v>
      </c>
      <c r="C830" s="16" t="s">
        <v>197</v>
      </c>
      <c r="D830" s="18" t="s">
        <v>848</v>
      </c>
      <c r="E830" s="85"/>
      <c r="F830" s="37"/>
      <c r="G830" t="s">
        <v>191</v>
      </c>
      <c r="H830" t="s">
        <v>192</v>
      </c>
      <c r="L830" t="s">
        <v>999</v>
      </c>
      <c r="M830" t="s">
        <v>850</v>
      </c>
    </row>
    <row r="831" spans="1:13">
      <c r="A831" s="17"/>
      <c r="B831" s="17"/>
      <c r="C831" s="16" t="s">
        <v>197</v>
      </c>
      <c r="D831" s="18" t="s">
        <v>851</v>
      </c>
      <c r="E831" s="85"/>
      <c r="F831" s="37"/>
      <c r="G831" t="s">
        <v>191</v>
      </c>
      <c r="H831" t="s">
        <v>192</v>
      </c>
      <c r="L831" t="s">
        <v>999</v>
      </c>
      <c r="M831" t="s">
        <v>852</v>
      </c>
    </row>
    <row r="832" spans="1:13">
      <c r="A832" s="17"/>
      <c r="B832" s="17" t="s">
        <v>912</v>
      </c>
      <c r="C832" s="16" t="s">
        <v>197</v>
      </c>
      <c r="D832" s="18" t="s">
        <v>713</v>
      </c>
      <c r="E832" s="85"/>
      <c r="F832" s="37"/>
      <c r="G832" t="s">
        <v>191</v>
      </c>
      <c r="H832" t="s">
        <v>192</v>
      </c>
      <c r="L832" t="s">
        <v>1000</v>
      </c>
      <c r="M832" t="s">
        <v>71</v>
      </c>
    </row>
    <row r="833" spans="1:13">
      <c r="A833" s="17"/>
      <c r="B833" s="17"/>
      <c r="C833" s="16" t="s">
        <v>197</v>
      </c>
      <c r="D833" s="18" t="s">
        <v>855</v>
      </c>
      <c r="E833" s="85"/>
      <c r="F833" s="37"/>
      <c r="G833" t="s">
        <v>191</v>
      </c>
      <c r="H833" t="s">
        <v>201</v>
      </c>
      <c r="L833" t="s">
        <v>1000</v>
      </c>
      <c r="M833" t="s">
        <v>850</v>
      </c>
    </row>
    <row r="834" spans="1:13">
      <c r="A834" s="17"/>
      <c r="B834" s="17"/>
      <c r="C834" s="16" t="s">
        <v>197</v>
      </c>
      <c r="D834" s="18" t="s">
        <v>851</v>
      </c>
      <c r="E834" s="85"/>
      <c r="F834" s="37"/>
      <c r="G834" t="s">
        <v>191</v>
      </c>
      <c r="H834" t="s">
        <v>201</v>
      </c>
      <c r="L834" t="s">
        <v>1000</v>
      </c>
      <c r="M834" t="s">
        <v>852</v>
      </c>
    </row>
    <row r="835" spans="1:13">
      <c r="A835" s="17"/>
      <c r="B835" s="17" t="s">
        <v>914</v>
      </c>
      <c r="C835" s="16" t="s">
        <v>187</v>
      </c>
      <c r="D835" s="20" t="s">
        <v>857</v>
      </c>
      <c r="E835" s="85" t="s">
        <v>830</v>
      </c>
      <c r="F835" s="37"/>
      <c r="G835" t="s">
        <v>217</v>
      </c>
      <c r="H835" t="s">
        <v>192</v>
      </c>
      <c r="L835" t="s">
        <v>1001</v>
      </c>
      <c r="M835" t="s">
        <v>256</v>
      </c>
    </row>
    <row r="836" spans="1:13">
      <c r="A836" s="17"/>
      <c r="B836" s="17"/>
      <c r="C836" s="16" t="s">
        <v>187</v>
      </c>
      <c r="D836" s="20" t="s">
        <v>860</v>
      </c>
      <c r="E836" s="85" t="s">
        <v>830</v>
      </c>
      <c r="F836" s="37"/>
      <c r="G836" t="s">
        <v>217</v>
      </c>
      <c r="H836" t="s">
        <v>192</v>
      </c>
      <c r="L836" t="s">
        <v>1002</v>
      </c>
      <c r="M836" t="s">
        <v>256</v>
      </c>
    </row>
    <row r="837" ht="16.5" customHeight="1" spans="1:16">
      <c r="A837" s="17"/>
      <c r="B837" s="113" t="s">
        <v>1003</v>
      </c>
      <c r="C837" s="16" t="s">
        <v>197</v>
      </c>
      <c r="D837" s="21" t="s">
        <v>492</v>
      </c>
      <c r="E837" s="85"/>
      <c r="F837" s="37"/>
      <c r="G837" t="s">
        <v>493</v>
      </c>
      <c r="H837" t="s">
        <v>192</v>
      </c>
      <c r="L837" s="51" t="s">
        <v>1004</v>
      </c>
      <c r="M837" s="51" t="s">
        <v>456</v>
      </c>
      <c r="N837" s="51"/>
      <c r="O837" t="s">
        <v>496</v>
      </c>
      <c r="P837" s="14" t="s">
        <v>497</v>
      </c>
    </row>
    <row r="838" spans="1:13">
      <c r="A838" s="17"/>
      <c r="B838" s="17" t="s">
        <v>829</v>
      </c>
      <c r="C838" s="16" t="s">
        <v>197</v>
      </c>
      <c r="D838" s="18" t="s">
        <v>413</v>
      </c>
      <c r="E838" s="85" t="s">
        <v>830</v>
      </c>
      <c r="F838" s="37"/>
      <c r="G838" t="s">
        <v>191</v>
      </c>
      <c r="H838" t="s">
        <v>192</v>
      </c>
      <c r="L838" t="s">
        <v>1005</v>
      </c>
      <c r="M838" t="s">
        <v>71</v>
      </c>
    </row>
    <row r="839" spans="1:13">
      <c r="A839" s="17"/>
      <c r="B839" s="17"/>
      <c r="C839" s="16" t="s">
        <v>197</v>
      </c>
      <c r="D839" s="18" t="s">
        <v>416</v>
      </c>
      <c r="E839" s="85" t="s">
        <v>830</v>
      </c>
      <c r="F839" s="37"/>
      <c r="G839" t="s">
        <v>191</v>
      </c>
      <c r="H839" t="s">
        <v>192</v>
      </c>
      <c r="L839" t="s">
        <v>1005</v>
      </c>
      <c r="M839" t="s">
        <v>832</v>
      </c>
    </row>
    <row r="840" spans="1:13">
      <c r="A840" s="17"/>
      <c r="B840" s="17" t="s">
        <v>833</v>
      </c>
      <c r="C840" s="16" t="s">
        <v>197</v>
      </c>
      <c r="D840" s="18" t="s">
        <v>413</v>
      </c>
      <c r="E840" s="85"/>
      <c r="F840" s="37"/>
      <c r="G840" t="s">
        <v>191</v>
      </c>
      <c r="H840" t="s">
        <v>192</v>
      </c>
      <c r="L840" t="s">
        <v>1006</v>
      </c>
      <c r="M840" t="s">
        <v>71</v>
      </c>
    </row>
    <row r="841" spans="1:13">
      <c r="A841" s="17"/>
      <c r="B841" s="17"/>
      <c r="C841" s="16" t="s">
        <v>197</v>
      </c>
      <c r="D841" s="18" t="s">
        <v>416</v>
      </c>
      <c r="E841" s="85"/>
      <c r="F841" s="37"/>
      <c r="G841" t="s">
        <v>191</v>
      </c>
      <c r="H841" t="s">
        <v>192</v>
      </c>
      <c r="L841" t="s">
        <v>1006</v>
      </c>
      <c r="M841" t="s">
        <v>835</v>
      </c>
    </row>
    <row r="842" spans="1:13">
      <c r="A842" s="17"/>
      <c r="B842" s="17" t="s">
        <v>836</v>
      </c>
      <c r="C842" s="16" t="s">
        <v>197</v>
      </c>
      <c r="D842" s="18" t="s">
        <v>413</v>
      </c>
      <c r="E842" s="85"/>
      <c r="F842" s="37"/>
      <c r="G842" t="s">
        <v>191</v>
      </c>
      <c r="H842" t="s">
        <v>192</v>
      </c>
      <c r="L842" t="s">
        <v>1007</v>
      </c>
      <c r="M842" t="s">
        <v>71</v>
      </c>
    </row>
    <row r="843" spans="1:13">
      <c r="A843" s="17"/>
      <c r="B843" s="17"/>
      <c r="C843" s="16" t="s">
        <v>197</v>
      </c>
      <c r="D843" s="18" t="s">
        <v>416</v>
      </c>
      <c r="E843" s="85"/>
      <c r="F843" s="37"/>
      <c r="G843" t="s">
        <v>191</v>
      </c>
      <c r="H843" t="s">
        <v>192</v>
      </c>
      <c r="L843" t="s">
        <v>1007</v>
      </c>
      <c r="M843" t="s">
        <v>838</v>
      </c>
    </row>
    <row r="844" ht="54" spans="1:16">
      <c r="A844" s="17"/>
      <c r="B844" s="17" t="s">
        <v>839</v>
      </c>
      <c r="C844" s="16" t="s">
        <v>187</v>
      </c>
      <c r="D844" s="20" t="s">
        <v>713</v>
      </c>
      <c r="E844" s="114" t="s">
        <v>840</v>
      </c>
      <c r="F844" s="115"/>
      <c r="G844" t="s">
        <v>191</v>
      </c>
      <c r="H844" t="s">
        <v>192</v>
      </c>
      <c r="J844" t="s">
        <v>1008</v>
      </c>
      <c r="K844" t="s">
        <v>71</v>
      </c>
      <c r="L844" t="s">
        <v>1009</v>
      </c>
      <c r="M844" t="s">
        <v>71</v>
      </c>
      <c r="O844" t="s">
        <v>1010</v>
      </c>
      <c r="P844" t="s">
        <v>71</v>
      </c>
    </row>
    <row r="845" ht="54" spans="1:16">
      <c r="A845" s="17"/>
      <c r="B845" s="17"/>
      <c r="C845" s="16" t="s">
        <v>187</v>
      </c>
      <c r="D845" s="20" t="s">
        <v>844</v>
      </c>
      <c r="E845" s="114" t="s">
        <v>840</v>
      </c>
      <c r="F845" s="115"/>
      <c r="G845" t="s">
        <v>191</v>
      </c>
      <c r="H845" t="s">
        <v>201</v>
      </c>
      <c r="J845" t="s">
        <v>1008</v>
      </c>
      <c r="K845" t="s">
        <v>73</v>
      </c>
      <c r="L845" t="s">
        <v>1009</v>
      </c>
      <c r="M845" t="s">
        <v>73</v>
      </c>
      <c r="O845" t="s">
        <v>1010</v>
      </c>
      <c r="P845" t="s">
        <v>73</v>
      </c>
    </row>
    <row r="846" ht="54" spans="1:16">
      <c r="A846" s="17"/>
      <c r="B846" s="17"/>
      <c r="C846" s="16" t="s">
        <v>187</v>
      </c>
      <c r="D846" s="20" t="s">
        <v>845</v>
      </c>
      <c r="E846" s="114" t="s">
        <v>840</v>
      </c>
      <c r="F846" s="115"/>
      <c r="G846" t="s">
        <v>191</v>
      </c>
      <c r="H846" t="s">
        <v>201</v>
      </c>
      <c r="J846" t="s">
        <v>1008</v>
      </c>
      <c r="K846" t="s">
        <v>116</v>
      </c>
      <c r="L846" t="s">
        <v>1009</v>
      </c>
      <c r="M846" t="s">
        <v>116</v>
      </c>
      <c r="O846" t="s">
        <v>1010</v>
      </c>
      <c r="P846" t="s">
        <v>116</v>
      </c>
    </row>
    <row r="847" ht="54" spans="1:16">
      <c r="A847" s="17"/>
      <c r="B847" s="17"/>
      <c r="C847" s="16" t="s">
        <v>187</v>
      </c>
      <c r="D847" s="20" t="s">
        <v>846</v>
      </c>
      <c r="E847" s="114" t="s">
        <v>840</v>
      </c>
      <c r="F847" s="115"/>
      <c r="G847" t="s">
        <v>191</v>
      </c>
      <c r="H847" t="s">
        <v>192</v>
      </c>
      <c r="J847" t="s">
        <v>1008</v>
      </c>
      <c r="K847" t="s">
        <v>74</v>
      </c>
      <c r="L847" t="s">
        <v>1009</v>
      </c>
      <c r="M847" t="s">
        <v>74</v>
      </c>
      <c r="O847" t="s">
        <v>1010</v>
      </c>
      <c r="P847" t="s">
        <v>74</v>
      </c>
    </row>
    <row r="848" spans="1:13">
      <c r="A848" s="17"/>
      <c r="B848" s="17" t="s">
        <v>847</v>
      </c>
      <c r="C848" s="16" t="s">
        <v>197</v>
      </c>
      <c r="D848" s="18" t="s">
        <v>848</v>
      </c>
      <c r="E848" s="85"/>
      <c r="F848" s="37"/>
      <c r="G848" t="s">
        <v>191</v>
      </c>
      <c r="H848" t="s">
        <v>192</v>
      </c>
      <c r="L848" t="s">
        <v>1011</v>
      </c>
      <c r="M848" t="s">
        <v>850</v>
      </c>
    </row>
    <row r="849" spans="1:13">
      <c r="A849" s="17"/>
      <c r="B849" s="17"/>
      <c r="C849" s="16" t="s">
        <v>197</v>
      </c>
      <c r="D849" s="18" t="s">
        <v>851</v>
      </c>
      <c r="E849" s="85"/>
      <c r="F849" s="37"/>
      <c r="G849" t="s">
        <v>191</v>
      </c>
      <c r="H849" t="s">
        <v>192</v>
      </c>
      <c r="L849" t="s">
        <v>1011</v>
      </c>
      <c r="M849" t="s">
        <v>852</v>
      </c>
    </row>
    <row r="850" spans="1:13">
      <c r="A850" s="17"/>
      <c r="B850" s="17" t="s">
        <v>853</v>
      </c>
      <c r="C850" s="16" t="s">
        <v>197</v>
      </c>
      <c r="D850" s="18" t="s">
        <v>713</v>
      </c>
      <c r="E850" s="85"/>
      <c r="F850" s="37"/>
      <c r="G850" t="s">
        <v>191</v>
      </c>
      <c r="H850" t="s">
        <v>192</v>
      </c>
      <c r="L850" t="s">
        <v>1012</v>
      </c>
      <c r="M850" t="s">
        <v>71</v>
      </c>
    </row>
    <row r="851" spans="1:13">
      <c r="A851" s="17"/>
      <c r="B851" s="17"/>
      <c r="C851" s="16" t="s">
        <v>197</v>
      </c>
      <c r="D851" s="18" t="s">
        <v>855</v>
      </c>
      <c r="E851" s="85"/>
      <c r="F851" s="37"/>
      <c r="G851" t="s">
        <v>191</v>
      </c>
      <c r="H851" t="s">
        <v>201</v>
      </c>
      <c r="L851" t="s">
        <v>1012</v>
      </c>
      <c r="M851" t="s">
        <v>850</v>
      </c>
    </row>
    <row r="852" spans="1:13">
      <c r="A852" s="17"/>
      <c r="B852" s="17"/>
      <c r="C852" s="16" t="s">
        <v>197</v>
      </c>
      <c r="D852" s="18" t="s">
        <v>851</v>
      </c>
      <c r="E852" s="85"/>
      <c r="F852" s="37"/>
      <c r="G852" t="s">
        <v>191</v>
      </c>
      <c r="H852" t="s">
        <v>201</v>
      </c>
      <c r="L852" t="s">
        <v>1012</v>
      </c>
      <c r="M852" t="s">
        <v>852</v>
      </c>
    </row>
    <row r="853" spans="1:13">
      <c r="A853" s="17"/>
      <c r="B853" s="17" t="s">
        <v>856</v>
      </c>
      <c r="C853" s="16" t="s">
        <v>187</v>
      </c>
      <c r="D853" s="20" t="s">
        <v>857</v>
      </c>
      <c r="E853" s="85" t="s">
        <v>830</v>
      </c>
      <c r="F853" s="37"/>
      <c r="G853" t="s">
        <v>217</v>
      </c>
      <c r="H853" t="s">
        <v>192</v>
      </c>
      <c r="L853" t="s">
        <v>1013</v>
      </c>
      <c r="M853" t="s">
        <v>256</v>
      </c>
    </row>
    <row r="854" spans="1:13">
      <c r="A854" s="17"/>
      <c r="B854" s="17"/>
      <c r="C854" s="16" t="s">
        <v>187</v>
      </c>
      <c r="D854" s="20" t="s">
        <v>860</v>
      </c>
      <c r="E854" s="85" t="s">
        <v>830</v>
      </c>
      <c r="F854" s="37"/>
      <c r="G854" t="s">
        <v>217</v>
      </c>
      <c r="H854" t="s">
        <v>192</v>
      </c>
      <c r="L854" t="s">
        <v>1014</v>
      </c>
      <c r="M854" t="s">
        <v>256</v>
      </c>
    </row>
    <row r="855" ht="54" spans="1:16">
      <c r="A855" s="17"/>
      <c r="B855" s="17" t="s">
        <v>862</v>
      </c>
      <c r="C855" s="16" t="s">
        <v>187</v>
      </c>
      <c r="D855" s="20" t="s">
        <v>713</v>
      </c>
      <c r="E855" s="114" t="s">
        <v>840</v>
      </c>
      <c r="F855" s="115"/>
      <c r="G855" t="s">
        <v>191</v>
      </c>
      <c r="H855" t="s">
        <v>192</v>
      </c>
      <c r="J855" t="s">
        <v>1015</v>
      </c>
      <c r="K855" t="s">
        <v>71</v>
      </c>
      <c r="L855" t="s">
        <v>1016</v>
      </c>
      <c r="M855" t="s">
        <v>71</v>
      </c>
      <c r="O855" t="s">
        <v>1010</v>
      </c>
      <c r="P855" t="s">
        <v>71</v>
      </c>
    </row>
    <row r="856" ht="54" spans="1:16">
      <c r="A856" s="17"/>
      <c r="B856" s="17"/>
      <c r="C856" s="16" t="s">
        <v>187</v>
      </c>
      <c r="D856" s="20" t="s">
        <v>844</v>
      </c>
      <c r="E856" s="114" t="s">
        <v>840</v>
      </c>
      <c r="F856" s="115"/>
      <c r="G856" t="s">
        <v>191</v>
      </c>
      <c r="H856" t="s">
        <v>201</v>
      </c>
      <c r="J856" t="s">
        <v>1015</v>
      </c>
      <c r="K856" t="s">
        <v>73</v>
      </c>
      <c r="L856" t="s">
        <v>1016</v>
      </c>
      <c r="M856" t="s">
        <v>73</v>
      </c>
      <c r="O856" t="s">
        <v>1010</v>
      </c>
      <c r="P856" t="s">
        <v>73</v>
      </c>
    </row>
    <row r="857" ht="54" spans="1:16">
      <c r="A857" s="17"/>
      <c r="B857" s="17"/>
      <c r="C857" s="16" t="s">
        <v>187</v>
      </c>
      <c r="D857" s="20" t="s">
        <v>845</v>
      </c>
      <c r="E857" s="114" t="s">
        <v>840</v>
      </c>
      <c r="F857" s="115"/>
      <c r="G857" t="s">
        <v>191</v>
      </c>
      <c r="H857" t="s">
        <v>201</v>
      </c>
      <c r="J857" t="s">
        <v>1015</v>
      </c>
      <c r="K857" t="s">
        <v>116</v>
      </c>
      <c r="L857" t="s">
        <v>1016</v>
      </c>
      <c r="M857" t="s">
        <v>116</v>
      </c>
      <c r="O857" t="s">
        <v>1010</v>
      </c>
      <c r="P857" t="s">
        <v>116</v>
      </c>
    </row>
    <row r="858" ht="54" spans="1:16">
      <c r="A858" s="17"/>
      <c r="B858" s="17"/>
      <c r="C858" s="16" t="s">
        <v>187</v>
      </c>
      <c r="D858" s="20" t="s">
        <v>846</v>
      </c>
      <c r="E858" s="114" t="s">
        <v>840</v>
      </c>
      <c r="F858" s="115"/>
      <c r="G858" t="s">
        <v>191</v>
      </c>
      <c r="H858" t="s">
        <v>192</v>
      </c>
      <c r="J858" t="s">
        <v>1015</v>
      </c>
      <c r="K858" t="s">
        <v>74</v>
      </c>
      <c r="L858" t="s">
        <v>1016</v>
      </c>
      <c r="M858" t="s">
        <v>74</v>
      </c>
      <c r="O858" t="s">
        <v>1010</v>
      </c>
      <c r="P858" t="s">
        <v>74</v>
      </c>
    </row>
    <row r="859" spans="1:13">
      <c r="A859" s="17"/>
      <c r="B859" s="17" t="s">
        <v>866</v>
      </c>
      <c r="C859" s="16" t="s">
        <v>197</v>
      </c>
      <c r="D859" s="18" t="s">
        <v>848</v>
      </c>
      <c r="E859" s="85"/>
      <c r="F859" s="37"/>
      <c r="G859" t="s">
        <v>191</v>
      </c>
      <c r="H859" t="s">
        <v>192</v>
      </c>
      <c r="L859" t="s">
        <v>1017</v>
      </c>
      <c r="M859" t="s">
        <v>850</v>
      </c>
    </row>
    <row r="860" spans="1:13">
      <c r="A860" s="17"/>
      <c r="B860" s="17"/>
      <c r="C860" s="16" t="s">
        <v>197</v>
      </c>
      <c r="D860" s="18" t="s">
        <v>851</v>
      </c>
      <c r="E860" s="85"/>
      <c r="F860" s="37"/>
      <c r="G860" t="s">
        <v>191</v>
      </c>
      <c r="H860" t="s">
        <v>192</v>
      </c>
      <c r="L860" t="s">
        <v>1017</v>
      </c>
      <c r="M860" t="s">
        <v>852</v>
      </c>
    </row>
    <row r="861" spans="1:13">
      <c r="A861" s="17"/>
      <c r="B861" s="17" t="s">
        <v>868</v>
      </c>
      <c r="C861" s="16" t="s">
        <v>197</v>
      </c>
      <c r="D861" s="18" t="s">
        <v>713</v>
      </c>
      <c r="E861" s="85"/>
      <c r="F861" s="37"/>
      <c r="G861" t="s">
        <v>191</v>
      </c>
      <c r="H861" t="s">
        <v>192</v>
      </c>
      <c r="L861" t="s">
        <v>1018</v>
      </c>
      <c r="M861" t="s">
        <v>71</v>
      </c>
    </row>
    <row r="862" spans="1:13">
      <c r="A862" s="17"/>
      <c r="B862" s="17"/>
      <c r="C862" s="16" t="s">
        <v>197</v>
      </c>
      <c r="D862" s="18" t="s">
        <v>855</v>
      </c>
      <c r="E862" s="85"/>
      <c r="F862" s="37"/>
      <c r="G862" t="s">
        <v>191</v>
      </c>
      <c r="H862" t="s">
        <v>201</v>
      </c>
      <c r="L862" t="s">
        <v>1018</v>
      </c>
      <c r="M862" t="s">
        <v>850</v>
      </c>
    </row>
    <row r="863" spans="1:13">
      <c r="A863" s="17"/>
      <c r="B863" s="17"/>
      <c r="C863" s="16" t="s">
        <v>197</v>
      </c>
      <c r="D863" s="18" t="s">
        <v>851</v>
      </c>
      <c r="E863" s="85"/>
      <c r="F863" s="37"/>
      <c r="G863" t="s">
        <v>191</v>
      </c>
      <c r="H863" t="s">
        <v>201</v>
      </c>
      <c r="L863" t="s">
        <v>1018</v>
      </c>
      <c r="M863" t="s">
        <v>852</v>
      </c>
    </row>
    <row r="864" spans="1:13">
      <c r="A864" s="17"/>
      <c r="B864" s="17" t="s">
        <v>870</v>
      </c>
      <c r="C864" s="16" t="s">
        <v>187</v>
      </c>
      <c r="D864" s="20" t="s">
        <v>857</v>
      </c>
      <c r="E864" s="85" t="s">
        <v>830</v>
      </c>
      <c r="F864" s="37"/>
      <c r="G864" t="s">
        <v>217</v>
      </c>
      <c r="H864" t="s">
        <v>192</v>
      </c>
      <c r="L864" t="s">
        <v>1019</v>
      </c>
      <c r="M864" t="s">
        <v>256</v>
      </c>
    </row>
    <row r="865" spans="1:13">
      <c r="A865" s="17"/>
      <c r="B865" s="17"/>
      <c r="C865" s="16" t="s">
        <v>187</v>
      </c>
      <c r="D865" s="20" t="s">
        <v>860</v>
      </c>
      <c r="E865" s="85" t="s">
        <v>830</v>
      </c>
      <c r="F865" s="37"/>
      <c r="G865" t="s">
        <v>217</v>
      </c>
      <c r="H865" t="s">
        <v>192</v>
      </c>
      <c r="L865" t="s">
        <v>1020</v>
      </c>
      <c r="M865" t="s">
        <v>256</v>
      </c>
    </row>
    <row r="866" ht="54" spans="1:16">
      <c r="A866" s="17"/>
      <c r="B866" s="17" t="s">
        <v>873</v>
      </c>
      <c r="C866" s="16" t="s">
        <v>187</v>
      </c>
      <c r="D866" s="20" t="s">
        <v>713</v>
      </c>
      <c r="E866" s="114" t="s">
        <v>840</v>
      </c>
      <c r="F866" s="115"/>
      <c r="G866" t="s">
        <v>191</v>
      </c>
      <c r="H866" t="s">
        <v>192</v>
      </c>
      <c r="J866" t="s">
        <v>1021</v>
      </c>
      <c r="K866" t="s">
        <v>71</v>
      </c>
      <c r="L866" t="s">
        <v>1022</v>
      </c>
      <c r="M866" t="s">
        <v>71</v>
      </c>
      <c r="O866" t="s">
        <v>1023</v>
      </c>
      <c r="P866" t="s">
        <v>71</v>
      </c>
    </row>
    <row r="867" ht="54" spans="1:16">
      <c r="A867" s="17"/>
      <c r="B867" s="17"/>
      <c r="C867" s="16" t="s">
        <v>187</v>
      </c>
      <c r="D867" s="20" t="s">
        <v>844</v>
      </c>
      <c r="E867" s="114" t="s">
        <v>840</v>
      </c>
      <c r="F867" s="115"/>
      <c r="G867" t="s">
        <v>191</v>
      </c>
      <c r="H867" t="s">
        <v>201</v>
      </c>
      <c r="J867" t="s">
        <v>1021</v>
      </c>
      <c r="K867" t="s">
        <v>73</v>
      </c>
      <c r="L867" t="s">
        <v>1022</v>
      </c>
      <c r="M867" t="s">
        <v>73</v>
      </c>
      <c r="O867" t="s">
        <v>1023</v>
      </c>
      <c r="P867" t="s">
        <v>73</v>
      </c>
    </row>
    <row r="868" ht="54" spans="1:16">
      <c r="A868" s="17"/>
      <c r="B868" s="17"/>
      <c r="C868" s="16" t="s">
        <v>187</v>
      </c>
      <c r="D868" s="20" t="s">
        <v>845</v>
      </c>
      <c r="E868" s="114" t="s">
        <v>840</v>
      </c>
      <c r="F868" s="115"/>
      <c r="G868" t="s">
        <v>191</v>
      </c>
      <c r="H868" t="s">
        <v>201</v>
      </c>
      <c r="J868" t="s">
        <v>1021</v>
      </c>
      <c r="K868" t="s">
        <v>116</v>
      </c>
      <c r="L868" t="s">
        <v>1022</v>
      </c>
      <c r="M868" t="s">
        <v>116</v>
      </c>
      <c r="O868" t="s">
        <v>1023</v>
      </c>
      <c r="P868" t="s">
        <v>116</v>
      </c>
    </row>
    <row r="869" ht="54" spans="1:16">
      <c r="A869" s="17"/>
      <c r="B869" s="17"/>
      <c r="C869" s="16" t="s">
        <v>187</v>
      </c>
      <c r="D869" s="20" t="s">
        <v>846</v>
      </c>
      <c r="E869" s="114" t="s">
        <v>840</v>
      </c>
      <c r="F869" s="115"/>
      <c r="G869" t="s">
        <v>191</v>
      </c>
      <c r="H869" t="s">
        <v>192</v>
      </c>
      <c r="J869" t="s">
        <v>1021</v>
      </c>
      <c r="K869" t="s">
        <v>74</v>
      </c>
      <c r="L869" t="s">
        <v>1022</v>
      </c>
      <c r="M869" t="s">
        <v>74</v>
      </c>
      <c r="O869" t="s">
        <v>1023</v>
      </c>
      <c r="P869" t="s">
        <v>74</v>
      </c>
    </row>
    <row r="870" spans="1:13">
      <c r="A870" s="17"/>
      <c r="B870" s="17" t="s">
        <v>877</v>
      </c>
      <c r="C870" s="16" t="s">
        <v>197</v>
      </c>
      <c r="D870" s="18" t="s">
        <v>848</v>
      </c>
      <c r="E870" s="85"/>
      <c r="F870" s="37"/>
      <c r="G870" t="s">
        <v>191</v>
      </c>
      <c r="H870" t="s">
        <v>192</v>
      </c>
      <c r="L870" t="s">
        <v>1024</v>
      </c>
      <c r="M870" t="s">
        <v>850</v>
      </c>
    </row>
    <row r="871" spans="1:13">
      <c r="A871" s="17"/>
      <c r="B871" s="17"/>
      <c r="C871" s="16" t="s">
        <v>197</v>
      </c>
      <c r="D871" s="18" t="s">
        <v>851</v>
      </c>
      <c r="E871" s="85"/>
      <c r="F871" s="37"/>
      <c r="G871" t="s">
        <v>191</v>
      </c>
      <c r="H871" t="s">
        <v>192</v>
      </c>
      <c r="L871" t="s">
        <v>1024</v>
      </c>
      <c r="M871" t="s">
        <v>852</v>
      </c>
    </row>
    <row r="872" spans="1:13">
      <c r="A872" s="17"/>
      <c r="B872" s="17" t="s">
        <v>879</v>
      </c>
      <c r="C872" s="16" t="s">
        <v>197</v>
      </c>
      <c r="D872" s="18" t="s">
        <v>713</v>
      </c>
      <c r="E872" s="85"/>
      <c r="F872" s="37"/>
      <c r="G872" t="s">
        <v>191</v>
      </c>
      <c r="H872" t="s">
        <v>192</v>
      </c>
      <c r="L872" t="s">
        <v>1025</v>
      </c>
      <c r="M872" t="s">
        <v>71</v>
      </c>
    </row>
    <row r="873" spans="1:13">
      <c r="A873" s="17"/>
      <c r="B873" s="17"/>
      <c r="C873" s="16" t="s">
        <v>197</v>
      </c>
      <c r="D873" s="18" t="s">
        <v>855</v>
      </c>
      <c r="E873" s="85"/>
      <c r="F873" s="37"/>
      <c r="G873" t="s">
        <v>191</v>
      </c>
      <c r="H873" t="s">
        <v>201</v>
      </c>
      <c r="L873" t="s">
        <v>1025</v>
      </c>
      <c r="M873" t="s">
        <v>850</v>
      </c>
    </row>
    <row r="874" spans="1:13">
      <c r="A874" s="17"/>
      <c r="B874" s="17"/>
      <c r="C874" s="16" t="s">
        <v>197</v>
      </c>
      <c r="D874" s="18" t="s">
        <v>851</v>
      </c>
      <c r="E874" s="85"/>
      <c r="F874" s="37"/>
      <c r="G874" t="s">
        <v>191</v>
      </c>
      <c r="H874" t="s">
        <v>201</v>
      </c>
      <c r="L874" t="s">
        <v>1025</v>
      </c>
      <c r="M874" t="s">
        <v>852</v>
      </c>
    </row>
    <row r="875" spans="1:13">
      <c r="A875" s="17"/>
      <c r="B875" s="17" t="s">
        <v>881</v>
      </c>
      <c r="C875" s="16" t="s">
        <v>187</v>
      </c>
      <c r="D875" s="20" t="s">
        <v>857</v>
      </c>
      <c r="E875" s="85" t="s">
        <v>830</v>
      </c>
      <c r="F875" s="37"/>
      <c r="G875" t="s">
        <v>217</v>
      </c>
      <c r="H875" t="s">
        <v>192</v>
      </c>
      <c r="L875" t="s">
        <v>1026</v>
      </c>
      <c r="M875" t="s">
        <v>256</v>
      </c>
    </row>
    <row r="876" spans="1:13">
      <c r="A876" s="17"/>
      <c r="B876" s="17"/>
      <c r="C876" s="16" t="s">
        <v>187</v>
      </c>
      <c r="D876" s="20" t="s">
        <v>860</v>
      </c>
      <c r="E876" s="85" t="s">
        <v>830</v>
      </c>
      <c r="F876" s="37"/>
      <c r="G876" t="s">
        <v>217</v>
      </c>
      <c r="H876" t="s">
        <v>192</v>
      </c>
      <c r="L876" t="s">
        <v>1027</v>
      </c>
      <c r="M876" t="s">
        <v>256</v>
      </c>
    </row>
    <row r="877" ht="54" spans="1:16">
      <c r="A877" s="17"/>
      <c r="B877" s="17" t="s">
        <v>884</v>
      </c>
      <c r="C877" s="16" t="s">
        <v>187</v>
      </c>
      <c r="D877" s="20" t="s">
        <v>713</v>
      </c>
      <c r="E877" s="114" t="s">
        <v>840</v>
      </c>
      <c r="F877" s="115"/>
      <c r="G877" t="s">
        <v>191</v>
      </c>
      <c r="H877" t="s">
        <v>192</v>
      </c>
      <c r="J877" t="s">
        <v>1028</v>
      </c>
      <c r="K877" t="s">
        <v>71</v>
      </c>
      <c r="L877" t="s">
        <v>1029</v>
      </c>
      <c r="M877" t="s">
        <v>71</v>
      </c>
      <c r="O877" t="s">
        <v>1010</v>
      </c>
      <c r="P877" t="s">
        <v>71</v>
      </c>
    </row>
    <row r="878" ht="54" spans="1:16">
      <c r="A878" s="17"/>
      <c r="B878" s="17"/>
      <c r="C878" s="16" t="s">
        <v>187</v>
      </c>
      <c r="D878" s="20" t="s">
        <v>844</v>
      </c>
      <c r="E878" s="114" t="s">
        <v>840</v>
      </c>
      <c r="F878" s="115"/>
      <c r="G878" t="s">
        <v>191</v>
      </c>
      <c r="H878" t="s">
        <v>201</v>
      </c>
      <c r="J878" t="s">
        <v>1028</v>
      </c>
      <c r="K878" t="s">
        <v>73</v>
      </c>
      <c r="L878" t="s">
        <v>1029</v>
      </c>
      <c r="M878" t="s">
        <v>73</v>
      </c>
      <c r="O878" t="s">
        <v>1010</v>
      </c>
      <c r="P878" t="s">
        <v>73</v>
      </c>
    </row>
    <row r="879" ht="54" spans="1:16">
      <c r="A879" s="17"/>
      <c r="B879" s="17"/>
      <c r="C879" s="16" t="s">
        <v>187</v>
      </c>
      <c r="D879" s="20" t="s">
        <v>845</v>
      </c>
      <c r="E879" s="114" t="s">
        <v>840</v>
      </c>
      <c r="F879" s="115"/>
      <c r="G879" t="s">
        <v>191</v>
      </c>
      <c r="H879" t="s">
        <v>201</v>
      </c>
      <c r="J879" t="s">
        <v>1028</v>
      </c>
      <c r="K879" t="s">
        <v>116</v>
      </c>
      <c r="L879" t="s">
        <v>1029</v>
      </c>
      <c r="M879" t="s">
        <v>116</v>
      </c>
      <c r="O879" t="s">
        <v>1010</v>
      </c>
      <c r="P879" t="s">
        <v>116</v>
      </c>
    </row>
    <row r="880" ht="54" spans="1:16">
      <c r="A880" s="17"/>
      <c r="B880" s="17"/>
      <c r="C880" s="16" t="s">
        <v>187</v>
      </c>
      <c r="D880" s="20" t="s">
        <v>846</v>
      </c>
      <c r="E880" s="114" t="s">
        <v>840</v>
      </c>
      <c r="F880" s="115"/>
      <c r="G880" t="s">
        <v>191</v>
      </c>
      <c r="H880" t="s">
        <v>192</v>
      </c>
      <c r="J880" t="s">
        <v>1028</v>
      </c>
      <c r="K880" t="s">
        <v>74</v>
      </c>
      <c r="L880" t="s">
        <v>1029</v>
      </c>
      <c r="M880" t="s">
        <v>74</v>
      </c>
      <c r="O880" t="s">
        <v>1010</v>
      </c>
      <c r="P880" t="s">
        <v>74</v>
      </c>
    </row>
    <row r="881" spans="1:13">
      <c r="A881" s="17"/>
      <c r="B881" s="17" t="s">
        <v>888</v>
      </c>
      <c r="C881" s="16" t="s">
        <v>197</v>
      </c>
      <c r="D881" s="18" t="s">
        <v>848</v>
      </c>
      <c r="E881" s="85"/>
      <c r="F881" s="37"/>
      <c r="G881" t="s">
        <v>191</v>
      </c>
      <c r="H881" t="s">
        <v>192</v>
      </c>
      <c r="L881" t="s">
        <v>1030</v>
      </c>
      <c r="M881" t="s">
        <v>850</v>
      </c>
    </row>
    <row r="882" spans="1:13">
      <c r="A882" s="17"/>
      <c r="B882" s="17"/>
      <c r="C882" s="16" t="s">
        <v>197</v>
      </c>
      <c r="D882" s="18" t="s">
        <v>851</v>
      </c>
      <c r="E882" s="85"/>
      <c r="F882" s="37"/>
      <c r="G882" t="s">
        <v>191</v>
      </c>
      <c r="H882" t="s">
        <v>192</v>
      </c>
      <c r="L882" t="s">
        <v>1030</v>
      </c>
      <c r="M882" t="s">
        <v>852</v>
      </c>
    </row>
    <row r="883" spans="1:13">
      <c r="A883" s="17"/>
      <c r="B883" s="17" t="s">
        <v>890</v>
      </c>
      <c r="C883" s="16" t="s">
        <v>197</v>
      </c>
      <c r="D883" s="18" t="s">
        <v>713</v>
      </c>
      <c r="E883" s="85"/>
      <c r="F883" s="37"/>
      <c r="G883" t="s">
        <v>191</v>
      </c>
      <c r="H883" t="s">
        <v>192</v>
      </c>
      <c r="L883" t="s">
        <v>1031</v>
      </c>
      <c r="M883" t="s">
        <v>71</v>
      </c>
    </row>
    <row r="884" spans="1:13">
      <c r="A884" s="17"/>
      <c r="B884" s="17"/>
      <c r="C884" s="16" t="s">
        <v>197</v>
      </c>
      <c r="D884" s="18" t="s">
        <v>855</v>
      </c>
      <c r="E884" s="85"/>
      <c r="F884" s="37"/>
      <c r="G884" t="s">
        <v>191</v>
      </c>
      <c r="H884" t="s">
        <v>201</v>
      </c>
      <c r="L884" t="s">
        <v>1031</v>
      </c>
      <c r="M884" t="s">
        <v>850</v>
      </c>
    </row>
    <row r="885" spans="1:13">
      <c r="A885" s="17"/>
      <c r="B885" s="17"/>
      <c r="C885" s="16" t="s">
        <v>197</v>
      </c>
      <c r="D885" s="18" t="s">
        <v>851</v>
      </c>
      <c r="E885" s="85"/>
      <c r="F885" s="37"/>
      <c r="G885" t="s">
        <v>191</v>
      </c>
      <c r="H885" t="s">
        <v>201</v>
      </c>
      <c r="L885" t="s">
        <v>1031</v>
      </c>
      <c r="M885" t="s">
        <v>852</v>
      </c>
    </row>
    <row r="886" spans="1:13">
      <c r="A886" s="17"/>
      <c r="B886" s="17" t="s">
        <v>892</v>
      </c>
      <c r="C886" s="16" t="s">
        <v>187</v>
      </c>
      <c r="D886" s="20" t="s">
        <v>857</v>
      </c>
      <c r="E886" s="85" t="s">
        <v>830</v>
      </c>
      <c r="F886" s="37"/>
      <c r="G886" t="s">
        <v>217</v>
      </c>
      <c r="H886" t="s">
        <v>192</v>
      </c>
      <c r="L886" t="s">
        <v>1032</v>
      </c>
      <c r="M886" t="s">
        <v>256</v>
      </c>
    </row>
    <row r="887" spans="1:13">
      <c r="A887" s="17"/>
      <c r="B887" s="17"/>
      <c r="C887" s="16" t="s">
        <v>187</v>
      </c>
      <c r="D887" s="20" t="s">
        <v>860</v>
      </c>
      <c r="E887" s="85" t="s">
        <v>830</v>
      </c>
      <c r="F887" s="37"/>
      <c r="G887" t="s">
        <v>217</v>
      </c>
      <c r="H887" t="s">
        <v>192</v>
      </c>
      <c r="L887" t="s">
        <v>1033</v>
      </c>
      <c r="M887" t="s">
        <v>256</v>
      </c>
    </row>
    <row r="888" ht="54" spans="1:16">
      <c r="A888" s="17"/>
      <c r="B888" s="17" t="s">
        <v>895</v>
      </c>
      <c r="C888" s="16" t="s">
        <v>187</v>
      </c>
      <c r="D888" s="20" t="s">
        <v>713</v>
      </c>
      <c r="E888" s="114" t="s">
        <v>840</v>
      </c>
      <c r="F888" s="115"/>
      <c r="G888" t="s">
        <v>191</v>
      </c>
      <c r="H888" t="s">
        <v>192</v>
      </c>
      <c r="J888" t="s">
        <v>1034</v>
      </c>
      <c r="K888" t="s">
        <v>71</v>
      </c>
      <c r="L888" t="s">
        <v>1035</v>
      </c>
      <c r="M888" t="s">
        <v>71</v>
      </c>
      <c r="O888" t="s">
        <v>1036</v>
      </c>
      <c r="P888" t="s">
        <v>71</v>
      </c>
    </row>
    <row r="889" ht="54" spans="1:16">
      <c r="A889" s="17"/>
      <c r="B889" s="17"/>
      <c r="C889" s="16" t="s">
        <v>187</v>
      </c>
      <c r="D889" s="20" t="s">
        <v>844</v>
      </c>
      <c r="E889" s="114" t="s">
        <v>840</v>
      </c>
      <c r="F889" s="115"/>
      <c r="G889" t="s">
        <v>191</v>
      </c>
      <c r="H889" t="s">
        <v>201</v>
      </c>
      <c r="J889" t="s">
        <v>1034</v>
      </c>
      <c r="K889" t="s">
        <v>73</v>
      </c>
      <c r="L889" t="s">
        <v>1035</v>
      </c>
      <c r="M889" t="s">
        <v>73</v>
      </c>
      <c r="O889" t="s">
        <v>1036</v>
      </c>
      <c r="P889" t="s">
        <v>73</v>
      </c>
    </row>
    <row r="890" ht="54" spans="1:16">
      <c r="A890" s="17"/>
      <c r="B890" s="17"/>
      <c r="C890" s="16" t="s">
        <v>187</v>
      </c>
      <c r="D890" s="20" t="s">
        <v>845</v>
      </c>
      <c r="E890" s="114" t="s">
        <v>840</v>
      </c>
      <c r="F890" s="115"/>
      <c r="G890" t="s">
        <v>191</v>
      </c>
      <c r="H890" t="s">
        <v>201</v>
      </c>
      <c r="J890" t="s">
        <v>1034</v>
      </c>
      <c r="K890" t="s">
        <v>116</v>
      </c>
      <c r="L890" t="s">
        <v>1035</v>
      </c>
      <c r="M890" t="s">
        <v>116</v>
      </c>
      <c r="O890" t="s">
        <v>1036</v>
      </c>
      <c r="P890" t="s">
        <v>116</v>
      </c>
    </row>
    <row r="891" ht="54" spans="1:16">
      <c r="A891" s="17"/>
      <c r="B891" s="17"/>
      <c r="C891" s="16" t="s">
        <v>187</v>
      </c>
      <c r="D891" s="20" t="s">
        <v>846</v>
      </c>
      <c r="E891" s="114" t="s">
        <v>840</v>
      </c>
      <c r="F891" s="115"/>
      <c r="G891" t="s">
        <v>191</v>
      </c>
      <c r="H891" t="s">
        <v>192</v>
      </c>
      <c r="J891" t="s">
        <v>1034</v>
      </c>
      <c r="K891" t="s">
        <v>74</v>
      </c>
      <c r="L891" t="s">
        <v>1035</v>
      </c>
      <c r="M891" t="s">
        <v>74</v>
      </c>
      <c r="O891" t="s">
        <v>1036</v>
      </c>
      <c r="P891" t="s">
        <v>74</v>
      </c>
    </row>
    <row r="892" spans="1:13">
      <c r="A892" s="17"/>
      <c r="B892" s="17" t="s">
        <v>899</v>
      </c>
      <c r="C892" s="16" t="s">
        <v>197</v>
      </c>
      <c r="D892" s="18" t="s">
        <v>848</v>
      </c>
      <c r="E892" s="85"/>
      <c r="F892" s="37"/>
      <c r="G892" t="s">
        <v>191</v>
      </c>
      <c r="H892" t="s">
        <v>192</v>
      </c>
      <c r="L892" t="s">
        <v>1037</v>
      </c>
      <c r="M892" t="s">
        <v>850</v>
      </c>
    </row>
    <row r="893" spans="1:13">
      <c r="A893" s="17"/>
      <c r="B893" s="17"/>
      <c r="C893" s="16" t="s">
        <v>197</v>
      </c>
      <c r="D893" s="18" t="s">
        <v>851</v>
      </c>
      <c r="E893" s="85"/>
      <c r="F893" s="37"/>
      <c r="G893" t="s">
        <v>191</v>
      </c>
      <c r="H893" t="s">
        <v>192</v>
      </c>
      <c r="L893" t="s">
        <v>1037</v>
      </c>
      <c r="M893" t="s">
        <v>852</v>
      </c>
    </row>
    <row r="894" spans="1:13">
      <c r="A894" s="17"/>
      <c r="B894" s="17" t="s">
        <v>901</v>
      </c>
      <c r="C894" s="16" t="s">
        <v>197</v>
      </c>
      <c r="D894" s="18" t="s">
        <v>713</v>
      </c>
      <c r="E894" s="85"/>
      <c r="F894" s="37"/>
      <c r="G894" t="s">
        <v>191</v>
      </c>
      <c r="H894" t="s">
        <v>192</v>
      </c>
      <c r="L894" t="s">
        <v>1038</v>
      </c>
      <c r="M894" t="s">
        <v>71</v>
      </c>
    </row>
    <row r="895" spans="1:13">
      <c r="A895" s="17"/>
      <c r="B895" s="17"/>
      <c r="C895" s="16" t="s">
        <v>197</v>
      </c>
      <c r="D895" s="18" t="s">
        <v>855</v>
      </c>
      <c r="E895" s="85"/>
      <c r="F895" s="37"/>
      <c r="G895" t="s">
        <v>191</v>
      </c>
      <c r="H895" t="s">
        <v>201</v>
      </c>
      <c r="L895" t="s">
        <v>1038</v>
      </c>
      <c r="M895" t="s">
        <v>850</v>
      </c>
    </row>
    <row r="896" spans="1:13">
      <c r="A896" s="17"/>
      <c r="B896" s="17"/>
      <c r="C896" s="16" t="s">
        <v>197</v>
      </c>
      <c r="D896" s="18" t="s">
        <v>851</v>
      </c>
      <c r="E896" s="85"/>
      <c r="F896" s="37"/>
      <c r="G896" t="s">
        <v>191</v>
      </c>
      <c r="H896" t="s">
        <v>201</v>
      </c>
      <c r="L896" t="s">
        <v>1038</v>
      </c>
      <c r="M896" t="s">
        <v>852</v>
      </c>
    </row>
    <row r="897" spans="1:13">
      <c r="A897" s="17"/>
      <c r="B897" s="17" t="s">
        <v>903</v>
      </c>
      <c r="C897" s="16" t="s">
        <v>187</v>
      </c>
      <c r="D897" s="20" t="s">
        <v>857</v>
      </c>
      <c r="E897" s="85" t="s">
        <v>830</v>
      </c>
      <c r="F897" s="37"/>
      <c r="G897" t="s">
        <v>217</v>
      </c>
      <c r="H897" t="s">
        <v>192</v>
      </c>
      <c r="L897" t="s">
        <v>1039</v>
      </c>
      <c r="M897" t="s">
        <v>256</v>
      </c>
    </row>
    <row r="898" spans="1:13">
      <c r="A898" s="17"/>
      <c r="B898" s="17"/>
      <c r="C898" s="16" t="s">
        <v>187</v>
      </c>
      <c r="D898" s="20" t="s">
        <v>860</v>
      </c>
      <c r="E898" s="85" t="s">
        <v>830</v>
      </c>
      <c r="F898" s="37"/>
      <c r="G898" t="s">
        <v>217</v>
      </c>
      <c r="H898" t="s">
        <v>192</v>
      </c>
      <c r="L898" t="s">
        <v>1040</v>
      </c>
      <c r="M898" t="s">
        <v>256</v>
      </c>
    </row>
    <row r="899" ht="54" spans="1:16">
      <c r="A899" s="17"/>
      <c r="B899" s="17" t="s">
        <v>906</v>
      </c>
      <c r="C899" s="16" t="s">
        <v>187</v>
      </c>
      <c r="D899" s="20" t="s">
        <v>713</v>
      </c>
      <c r="E899" s="114" t="s">
        <v>840</v>
      </c>
      <c r="F899" s="115"/>
      <c r="G899" t="s">
        <v>191</v>
      </c>
      <c r="H899" t="s">
        <v>192</v>
      </c>
      <c r="J899" t="s">
        <v>1041</v>
      </c>
      <c r="K899" t="s">
        <v>71</v>
      </c>
      <c r="L899" t="s">
        <v>1042</v>
      </c>
      <c r="M899" t="s">
        <v>71</v>
      </c>
      <c r="O899" t="s">
        <v>1043</v>
      </c>
      <c r="P899" t="s">
        <v>71</v>
      </c>
    </row>
    <row r="900" ht="54" spans="1:16">
      <c r="A900" s="17"/>
      <c r="B900" s="17"/>
      <c r="C900" s="16" t="s">
        <v>187</v>
      </c>
      <c r="D900" s="20" t="s">
        <v>844</v>
      </c>
      <c r="E900" s="114" t="s">
        <v>840</v>
      </c>
      <c r="F900" s="115"/>
      <c r="G900" t="s">
        <v>191</v>
      </c>
      <c r="H900" t="s">
        <v>201</v>
      </c>
      <c r="J900" t="s">
        <v>1041</v>
      </c>
      <c r="K900" t="s">
        <v>73</v>
      </c>
      <c r="L900" t="s">
        <v>1042</v>
      </c>
      <c r="M900" t="s">
        <v>73</v>
      </c>
      <c r="O900" t="s">
        <v>1043</v>
      </c>
      <c r="P900" t="s">
        <v>73</v>
      </c>
    </row>
    <row r="901" ht="54" spans="1:16">
      <c r="A901" s="17"/>
      <c r="B901" s="17"/>
      <c r="C901" s="16" t="s">
        <v>187</v>
      </c>
      <c r="D901" s="20" t="s">
        <v>845</v>
      </c>
      <c r="E901" s="114" t="s">
        <v>840</v>
      </c>
      <c r="F901" s="115"/>
      <c r="G901" t="s">
        <v>191</v>
      </c>
      <c r="H901" t="s">
        <v>201</v>
      </c>
      <c r="J901" t="s">
        <v>1041</v>
      </c>
      <c r="K901" t="s">
        <v>116</v>
      </c>
      <c r="L901" t="s">
        <v>1042</v>
      </c>
      <c r="M901" t="s">
        <v>116</v>
      </c>
      <c r="O901" t="s">
        <v>1043</v>
      </c>
      <c r="P901" t="s">
        <v>116</v>
      </c>
    </row>
    <row r="902" ht="54" spans="1:16">
      <c r="A902" s="17"/>
      <c r="B902" s="17"/>
      <c r="C902" s="16" t="s">
        <v>187</v>
      </c>
      <c r="D902" s="20" t="s">
        <v>846</v>
      </c>
      <c r="E902" s="114" t="s">
        <v>840</v>
      </c>
      <c r="F902" s="115"/>
      <c r="G902" t="s">
        <v>191</v>
      </c>
      <c r="H902" t="s">
        <v>192</v>
      </c>
      <c r="J902" t="s">
        <v>1041</v>
      </c>
      <c r="K902" t="s">
        <v>74</v>
      </c>
      <c r="L902" t="s">
        <v>1042</v>
      </c>
      <c r="M902" t="s">
        <v>74</v>
      </c>
      <c r="O902" t="s">
        <v>1043</v>
      </c>
      <c r="P902" t="s">
        <v>74</v>
      </c>
    </row>
    <row r="903" spans="1:13">
      <c r="A903" s="17"/>
      <c r="B903" s="17" t="s">
        <v>910</v>
      </c>
      <c r="C903" s="16" t="s">
        <v>197</v>
      </c>
      <c r="D903" s="18" t="s">
        <v>848</v>
      </c>
      <c r="E903" s="85"/>
      <c r="F903" s="37"/>
      <c r="G903" t="s">
        <v>191</v>
      </c>
      <c r="H903" t="s">
        <v>192</v>
      </c>
      <c r="L903" t="s">
        <v>1044</v>
      </c>
      <c r="M903" t="s">
        <v>850</v>
      </c>
    </row>
    <row r="904" spans="1:13">
      <c r="A904" s="17"/>
      <c r="B904" s="17"/>
      <c r="C904" s="16" t="s">
        <v>197</v>
      </c>
      <c r="D904" s="18" t="s">
        <v>851</v>
      </c>
      <c r="E904" s="85"/>
      <c r="F904" s="37"/>
      <c r="G904" t="s">
        <v>191</v>
      </c>
      <c r="H904" t="s">
        <v>192</v>
      </c>
      <c r="L904" t="s">
        <v>1044</v>
      </c>
      <c r="M904" t="s">
        <v>852</v>
      </c>
    </row>
    <row r="905" spans="1:13">
      <c r="A905" s="17"/>
      <c r="B905" s="17" t="s">
        <v>912</v>
      </c>
      <c r="C905" s="16" t="s">
        <v>197</v>
      </c>
      <c r="D905" s="18" t="s">
        <v>713</v>
      </c>
      <c r="E905" s="85"/>
      <c r="F905" s="37"/>
      <c r="G905" t="s">
        <v>191</v>
      </c>
      <c r="H905" t="s">
        <v>192</v>
      </c>
      <c r="L905" t="s">
        <v>1045</v>
      </c>
      <c r="M905" t="s">
        <v>71</v>
      </c>
    </row>
    <row r="906" spans="1:13">
      <c r="A906" s="17"/>
      <c r="B906" s="17"/>
      <c r="C906" s="16" t="s">
        <v>197</v>
      </c>
      <c r="D906" s="18" t="s">
        <v>855</v>
      </c>
      <c r="E906" s="85"/>
      <c r="F906" s="37"/>
      <c r="G906" t="s">
        <v>191</v>
      </c>
      <c r="H906" t="s">
        <v>201</v>
      </c>
      <c r="L906" t="s">
        <v>1045</v>
      </c>
      <c r="M906" t="s">
        <v>850</v>
      </c>
    </row>
    <row r="907" spans="1:13">
      <c r="A907" s="17"/>
      <c r="B907" s="17"/>
      <c r="C907" s="16" t="s">
        <v>197</v>
      </c>
      <c r="D907" s="18" t="s">
        <v>851</v>
      </c>
      <c r="E907" s="85"/>
      <c r="F907" s="37"/>
      <c r="G907" t="s">
        <v>191</v>
      </c>
      <c r="H907" t="s">
        <v>201</v>
      </c>
      <c r="L907" t="s">
        <v>1045</v>
      </c>
      <c r="M907" t="s">
        <v>852</v>
      </c>
    </row>
    <row r="908" spans="1:13">
      <c r="A908" s="17"/>
      <c r="B908" s="17" t="s">
        <v>914</v>
      </c>
      <c r="C908" s="16" t="s">
        <v>187</v>
      </c>
      <c r="D908" s="20" t="s">
        <v>857</v>
      </c>
      <c r="E908" s="85" t="s">
        <v>830</v>
      </c>
      <c r="F908" s="37"/>
      <c r="G908" t="s">
        <v>217</v>
      </c>
      <c r="H908" t="s">
        <v>192</v>
      </c>
      <c r="L908" t="s">
        <v>1046</v>
      </c>
      <c r="M908" t="s">
        <v>256</v>
      </c>
    </row>
    <row r="909" spans="1:13">
      <c r="A909" s="17"/>
      <c r="B909" s="17"/>
      <c r="C909" s="16" t="s">
        <v>187</v>
      </c>
      <c r="D909" s="20" t="s">
        <v>860</v>
      </c>
      <c r="E909" s="85" t="s">
        <v>830</v>
      </c>
      <c r="F909" s="37"/>
      <c r="G909" t="s">
        <v>217</v>
      </c>
      <c r="H909" t="s">
        <v>192</v>
      </c>
      <c r="L909" t="s">
        <v>1047</v>
      </c>
      <c r="M909" t="s">
        <v>256</v>
      </c>
    </row>
    <row r="910" ht="15.75" customHeight="1" spans="1:16">
      <c r="A910" s="17"/>
      <c r="B910" s="113" t="s">
        <v>1048</v>
      </c>
      <c r="C910" s="16" t="s">
        <v>197</v>
      </c>
      <c r="D910" s="21" t="s">
        <v>492</v>
      </c>
      <c r="E910" s="85"/>
      <c r="F910" s="37"/>
      <c r="G910" t="s">
        <v>493</v>
      </c>
      <c r="H910" t="s">
        <v>192</v>
      </c>
      <c r="L910" s="51" t="s">
        <v>1049</v>
      </c>
      <c r="M910" s="51" t="s">
        <v>456</v>
      </c>
      <c r="N910" s="51"/>
      <c r="O910" t="s">
        <v>496</v>
      </c>
      <c r="P910" s="14" t="s">
        <v>497</v>
      </c>
    </row>
    <row r="911" spans="1:13">
      <c r="A911" s="17"/>
      <c r="B911" s="17" t="s">
        <v>829</v>
      </c>
      <c r="C911" s="16" t="s">
        <v>197</v>
      </c>
      <c r="D911" s="18" t="s">
        <v>413</v>
      </c>
      <c r="E911" s="85" t="s">
        <v>830</v>
      </c>
      <c r="F911" s="37"/>
      <c r="G911" t="s">
        <v>191</v>
      </c>
      <c r="H911" t="s">
        <v>192</v>
      </c>
      <c r="L911" t="s">
        <v>1050</v>
      </c>
      <c r="M911" t="s">
        <v>71</v>
      </c>
    </row>
    <row r="912" spans="1:13">
      <c r="A912" s="17"/>
      <c r="B912" s="17"/>
      <c r="C912" s="16" t="s">
        <v>197</v>
      </c>
      <c r="D912" s="18" t="s">
        <v>416</v>
      </c>
      <c r="E912" s="85" t="s">
        <v>830</v>
      </c>
      <c r="F912" s="37"/>
      <c r="G912" t="s">
        <v>191</v>
      </c>
      <c r="H912" t="s">
        <v>192</v>
      </c>
      <c r="L912" t="s">
        <v>1050</v>
      </c>
      <c r="M912" t="s">
        <v>832</v>
      </c>
    </row>
    <row r="913" spans="1:13">
      <c r="A913" s="17"/>
      <c r="B913" s="17" t="s">
        <v>833</v>
      </c>
      <c r="C913" s="16" t="s">
        <v>197</v>
      </c>
      <c r="D913" s="18" t="s">
        <v>413</v>
      </c>
      <c r="E913" s="85"/>
      <c r="F913" s="37"/>
      <c r="G913" t="s">
        <v>191</v>
      </c>
      <c r="H913" t="s">
        <v>192</v>
      </c>
      <c r="L913" t="s">
        <v>1051</v>
      </c>
      <c r="M913" t="s">
        <v>71</v>
      </c>
    </row>
    <row r="914" spans="1:13">
      <c r="A914" s="17"/>
      <c r="B914" s="17"/>
      <c r="C914" s="16" t="s">
        <v>197</v>
      </c>
      <c r="D914" s="18" t="s">
        <v>416</v>
      </c>
      <c r="E914" s="85"/>
      <c r="F914" s="37"/>
      <c r="G914" t="s">
        <v>191</v>
      </c>
      <c r="H914" t="s">
        <v>192</v>
      </c>
      <c r="L914" t="s">
        <v>1051</v>
      </c>
      <c r="M914" t="s">
        <v>835</v>
      </c>
    </row>
    <row r="915" spans="1:13">
      <c r="A915" s="17"/>
      <c r="B915" s="17" t="s">
        <v>836</v>
      </c>
      <c r="C915" s="16" t="s">
        <v>197</v>
      </c>
      <c r="D915" s="18" t="s">
        <v>413</v>
      </c>
      <c r="E915" s="85"/>
      <c r="F915" s="37"/>
      <c r="G915" t="s">
        <v>191</v>
      </c>
      <c r="H915" t="s">
        <v>192</v>
      </c>
      <c r="L915" t="s">
        <v>1052</v>
      </c>
      <c r="M915" t="s">
        <v>71</v>
      </c>
    </row>
    <row r="916" spans="1:13">
      <c r="A916" s="17"/>
      <c r="B916" s="17"/>
      <c r="C916" s="16" t="s">
        <v>197</v>
      </c>
      <c r="D916" s="18" t="s">
        <v>416</v>
      </c>
      <c r="E916" s="85"/>
      <c r="F916" s="37"/>
      <c r="G916" t="s">
        <v>191</v>
      </c>
      <c r="H916" t="s">
        <v>192</v>
      </c>
      <c r="L916" t="s">
        <v>1052</v>
      </c>
      <c r="M916" t="s">
        <v>838</v>
      </c>
    </row>
    <row r="917" ht="54" spans="1:16">
      <c r="A917" s="17"/>
      <c r="B917" s="17" t="s">
        <v>839</v>
      </c>
      <c r="C917" s="16" t="s">
        <v>187</v>
      </c>
      <c r="D917" s="20" t="s">
        <v>713</v>
      </c>
      <c r="E917" s="114" t="s">
        <v>840</v>
      </c>
      <c r="F917" s="115"/>
      <c r="G917" t="s">
        <v>191</v>
      </c>
      <c r="H917" t="s">
        <v>192</v>
      </c>
      <c r="J917" t="s">
        <v>1053</v>
      </c>
      <c r="K917" t="s">
        <v>71</v>
      </c>
      <c r="L917" t="s">
        <v>1054</v>
      </c>
      <c r="M917" t="s">
        <v>71</v>
      </c>
      <c r="O917" t="s">
        <v>1055</v>
      </c>
      <c r="P917" t="s">
        <v>71</v>
      </c>
    </row>
    <row r="918" ht="54" spans="1:16">
      <c r="A918" s="17"/>
      <c r="B918" s="17"/>
      <c r="C918" s="16" t="s">
        <v>187</v>
      </c>
      <c r="D918" s="20" t="s">
        <v>844</v>
      </c>
      <c r="E918" s="114" t="s">
        <v>840</v>
      </c>
      <c r="F918" s="115"/>
      <c r="G918" t="s">
        <v>191</v>
      </c>
      <c r="H918" t="s">
        <v>201</v>
      </c>
      <c r="J918" t="s">
        <v>1053</v>
      </c>
      <c r="K918" t="s">
        <v>73</v>
      </c>
      <c r="L918" t="s">
        <v>1054</v>
      </c>
      <c r="M918" t="s">
        <v>73</v>
      </c>
      <c r="O918" t="s">
        <v>1055</v>
      </c>
      <c r="P918" t="s">
        <v>73</v>
      </c>
    </row>
    <row r="919" ht="54" spans="1:16">
      <c r="A919" s="17"/>
      <c r="B919" s="17"/>
      <c r="C919" s="16" t="s">
        <v>187</v>
      </c>
      <c r="D919" s="20" t="s">
        <v>845</v>
      </c>
      <c r="E919" s="114" t="s">
        <v>840</v>
      </c>
      <c r="F919" s="115"/>
      <c r="G919" t="s">
        <v>191</v>
      </c>
      <c r="H919" t="s">
        <v>201</v>
      </c>
      <c r="J919" t="s">
        <v>1053</v>
      </c>
      <c r="K919" t="s">
        <v>116</v>
      </c>
      <c r="L919" t="s">
        <v>1054</v>
      </c>
      <c r="M919" t="s">
        <v>116</v>
      </c>
      <c r="O919" t="s">
        <v>1055</v>
      </c>
      <c r="P919" t="s">
        <v>116</v>
      </c>
    </row>
    <row r="920" ht="54" spans="1:16">
      <c r="A920" s="17"/>
      <c r="B920" s="17"/>
      <c r="C920" s="16" t="s">
        <v>187</v>
      </c>
      <c r="D920" s="20" t="s">
        <v>846</v>
      </c>
      <c r="E920" s="114" t="s">
        <v>840</v>
      </c>
      <c r="F920" s="115"/>
      <c r="G920" t="s">
        <v>191</v>
      </c>
      <c r="H920" t="s">
        <v>192</v>
      </c>
      <c r="J920" t="s">
        <v>1053</v>
      </c>
      <c r="K920" t="s">
        <v>74</v>
      </c>
      <c r="L920" t="s">
        <v>1054</v>
      </c>
      <c r="M920" t="s">
        <v>74</v>
      </c>
      <c r="O920" t="s">
        <v>1055</v>
      </c>
      <c r="P920" t="s">
        <v>74</v>
      </c>
    </row>
    <row r="921" spans="1:13">
      <c r="A921" s="17"/>
      <c r="B921" s="17" t="s">
        <v>847</v>
      </c>
      <c r="C921" s="16" t="s">
        <v>197</v>
      </c>
      <c r="D921" s="18" t="s">
        <v>848</v>
      </c>
      <c r="E921" s="85"/>
      <c r="F921" s="37"/>
      <c r="G921" t="s">
        <v>191</v>
      </c>
      <c r="H921" t="s">
        <v>192</v>
      </c>
      <c r="L921" t="s">
        <v>1056</v>
      </c>
      <c r="M921" t="s">
        <v>850</v>
      </c>
    </row>
    <row r="922" spans="1:13">
      <c r="A922" s="17"/>
      <c r="B922" s="17"/>
      <c r="C922" s="16" t="s">
        <v>197</v>
      </c>
      <c r="D922" s="18" t="s">
        <v>851</v>
      </c>
      <c r="E922" s="85"/>
      <c r="F922" s="37"/>
      <c r="G922" t="s">
        <v>191</v>
      </c>
      <c r="H922" t="s">
        <v>192</v>
      </c>
      <c r="L922" t="s">
        <v>1056</v>
      </c>
      <c r="M922" t="s">
        <v>852</v>
      </c>
    </row>
    <row r="923" spans="1:13">
      <c r="A923" s="17"/>
      <c r="B923" s="17" t="s">
        <v>853</v>
      </c>
      <c r="C923" s="16" t="s">
        <v>197</v>
      </c>
      <c r="D923" s="18" t="s">
        <v>713</v>
      </c>
      <c r="E923" s="85"/>
      <c r="F923" s="37"/>
      <c r="G923" t="s">
        <v>191</v>
      </c>
      <c r="H923" t="s">
        <v>192</v>
      </c>
      <c r="L923" t="s">
        <v>1057</v>
      </c>
      <c r="M923" t="s">
        <v>71</v>
      </c>
    </row>
    <row r="924" spans="1:13">
      <c r="A924" s="17"/>
      <c r="B924" s="17"/>
      <c r="C924" s="16" t="s">
        <v>197</v>
      </c>
      <c r="D924" s="18" t="s">
        <v>855</v>
      </c>
      <c r="E924" s="85"/>
      <c r="F924" s="37"/>
      <c r="G924" t="s">
        <v>191</v>
      </c>
      <c r="H924" t="s">
        <v>201</v>
      </c>
      <c r="L924" t="s">
        <v>1057</v>
      </c>
      <c r="M924" t="s">
        <v>850</v>
      </c>
    </row>
    <row r="925" spans="1:13">
      <c r="A925" s="17"/>
      <c r="B925" s="17"/>
      <c r="C925" s="16" t="s">
        <v>197</v>
      </c>
      <c r="D925" s="18" t="s">
        <v>851</v>
      </c>
      <c r="E925" s="85"/>
      <c r="F925" s="37"/>
      <c r="G925" t="s">
        <v>191</v>
      </c>
      <c r="H925" t="s">
        <v>201</v>
      </c>
      <c r="L925" t="s">
        <v>1057</v>
      </c>
      <c r="M925" t="s">
        <v>852</v>
      </c>
    </row>
    <row r="926" spans="1:13">
      <c r="A926" s="17"/>
      <c r="B926" s="17" t="s">
        <v>856</v>
      </c>
      <c r="C926" s="16" t="s">
        <v>187</v>
      </c>
      <c r="D926" s="20" t="s">
        <v>857</v>
      </c>
      <c r="E926" s="85" t="s">
        <v>830</v>
      </c>
      <c r="F926" s="37"/>
      <c r="G926" t="s">
        <v>217</v>
      </c>
      <c r="H926" t="s">
        <v>192</v>
      </c>
      <c r="L926" t="s">
        <v>1058</v>
      </c>
      <c r="M926" t="s">
        <v>256</v>
      </c>
    </row>
    <row r="927" spans="1:13">
      <c r="A927" s="17"/>
      <c r="B927" s="17"/>
      <c r="C927" s="16" t="s">
        <v>187</v>
      </c>
      <c r="D927" s="20" t="s">
        <v>860</v>
      </c>
      <c r="E927" s="85" t="s">
        <v>830</v>
      </c>
      <c r="F927" s="37"/>
      <c r="G927" t="s">
        <v>217</v>
      </c>
      <c r="H927" t="s">
        <v>192</v>
      </c>
      <c r="L927" t="s">
        <v>1059</v>
      </c>
      <c r="M927" t="s">
        <v>256</v>
      </c>
    </row>
    <row r="928" ht="54" spans="1:16">
      <c r="A928" s="17"/>
      <c r="B928" s="17" t="s">
        <v>862</v>
      </c>
      <c r="C928" s="16" t="s">
        <v>187</v>
      </c>
      <c r="D928" s="20" t="s">
        <v>713</v>
      </c>
      <c r="E928" s="114" t="s">
        <v>840</v>
      </c>
      <c r="F928" s="115"/>
      <c r="G928" t="s">
        <v>191</v>
      </c>
      <c r="H928" t="s">
        <v>192</v>
      </c>
      <c r="J928" t="s">
        <v>1060</v>
      </c>
      <c r="K928" t="s">
        <v>71</v>
      </c>
      <c r="L928" t="s">
        <v>1061</v>
      </c>
      <c r="M928" t="s">
        <v>71</v>
      </c>
      <c r="O928" t="s">
        <v>1055</v>
      </c>
      <c r="P928" t="s">
        <v>71</v>
      </c>
    </row>
    <row r="929" ht="54" spans="1:16">
      <c r="A929" s="17"/>
      <c r="B929" s="17"/>
      <c r="C929" s="16" t="s">
        <v>187</v>
      </c>
      <c r="D929" s="20" t="s">
        <v>844</v>
      </c>
      <c r="E929" s="114" t="s">
        <v>840</v>
      </c>
      <c r="F929" s="115"/>
      <c r="G929" t="s">
        <v>191</v>
      </c>
      <c r="H929" t="s">
        <v>201</v>
      </c>
      <c r="J929" t="s">
        <v>1060</v>
      </c>
      <c r="K929" t="s">
        <v>73</v>
      </c>
      <c r="L929" t="s">
        <v>1061</v>
      </c>
      <c r="M929" t="s">
        <v>73</v>
      </c>
      <c r="O929" t="s">
        <v>1055</v>
      </c>
      <c r="P929" t="s">
        <v>73</v>
      </c>
    </row>
    <row r="930" ht="54" spans="1:16">
      <c r="A930" s="17"/>
      <c r="B930" s="17"/>
      <c r="C930" s="16" t="s">
        <v>187</v>
      </c>
      <c r="D930" s="20" t="s">
        <v>845</v>
      </c>
      <c r="E930" s="114" t="s">
        <v>840</v>
      </c>
      <c r="F930" s="115"/>
      <c r="G930" t="s">
        <v>191</v>
      </c>
      <c r="H930" t="s">
        <v>201</v>
      </c>
      <c r="J930" t="s">
        <v>1060</v>
      </c>
      <c r="K930" t="s">
        <v>116</v>
      </c>
      <c r="L930" t="s">
        <v>1061</v>
      </c>
      <c r="M930" t="s">
        <v>116</v>
      </c>
      <c r="O930" t="s">
        <v>1055</v>
      </c>
      <c r="P930" t="s">
        <v>116</v>
      </c>
    </row>
    <row r="931" ht="54" spans="1:16">
      <c r="A931" s="17"/>
      <c r="B931" s="17"/>
      <c r="C931" s="16" t="s">
        <v>187</v>
      </c>
      <c r="D931" s="20" t="s">
        <v>846</v>
      </c>
      <c r="E931" s="114" t="s">
        <v>840</v>
      </c>
      <c r="F931" s="115"/>
      <c r="G931" t="s">
        <v>191</v>
      </c>
      <c r="H931" t="s">
        <v>192</v>
      </c>
      <c r="J931" t="s">
        <v>1060</v>
      </c>
      <c r="K931" t="s">
        <v>74</v>
      </c>
      <c r="L931" t="s">
        <v>1061</v>
      </c>
      <c r="M931" t="s">
        <v>74</v>
      </c>
      <c r="O931" t="s">
        <v>1055</v>
      </c>
      <c r="P931" t="s">
        <v>74</v>
      </c>
    </row>
    <row r="932" spans="1:13">
      <c r="A932" s="17"/>
      <c r="B932" s="17" t="s">
        <v>866</v>
      </c>
      <c r="C932" s="16" t="s">
        <v>197</v>
      </c>
      <c r="D932" s="18" t="s">
        <v>848</v>
      </c>
      <c r="E932" s="85"/>
      <c r="F932" s="37"/>
      <c r="G932" t="s">
        <v>191</v>
      </c>
      <c r="H932" t="s">
        <v>192</v>
      </c>
      <c r="L932" t="s">
        <v>1062</v>
      </c>
      <c r="M932" t="s">
        <v>850</v>
      </c>
    </row>
    <row r="933" spans="1:13">
      <c r="A933" s="17"/>
      <c r="B933" s="17"/>
      <c r="C933" s="16" t="s">
        <v>197</v>
      </c>
      <c r="D933" s="18" t="s">
        <v>851</v>
      </c>
      <c r="E933" s="85"/>
      <c r="F933" s="37"/>
      <c r="G933" t="s">
        <v>191</v>
      </c>
      <c r="H933" t="s">
        <v>192</v>
      </c>
      <c r="L933" t="s">
        <v>1062</v>
      </c>
      <c r="M933" t="s">
        <v>852</v>
      </c>
    </row>
    <row r="934" spans="1:13">
      <c r="A934" s="17"/>
      <c r="B934" s="17" t="s">
        <v>868</v>
      </c>
      <c r="C934" s="16" t="s">
        <v>197</v>
      </c>
      <c r="D934" s="18" t="s">
        <v>713</v>
      </c>
      <c r="E934" s="85"/>
      <c r="F934" s="37"/>
      <c r="G934" t="s">
        <v>191</v>
      </c>
      <c r="H934" t="s">
        <v>192</v>
      </c>
      <c r="L934" t="s">
        <v>1063</v>
      </c>
      <c r="M934" t="s">
        <v>71</v>
      </c>
    </row>
    <row r="935" spans="1:13">
      <c r="A935" s="17"/>
      <c r="B935" s="17"/>
      <c r="C935" s="16" t="s">
        <v>197</v>
      </c>
      <c r="D935" s="18" t="s">
        <v>855</v>
      </c>
      <c r="E935" s="85"/>
      <c r="F935" s="37"/>
      <c r="G935" t="s">
        <v>191</v>
      </c>
      <c r="H935" t="s">
        <v>201</v>
      </c>
      <c r="L935" t="s">
        <v>1063</v>
      </c>
      <c r="M935" t="s">
        <v>850</v>
      </c>
    </row>
    <row r="936" spans="1:13">
      <c r="A936" s="17"/>
      <c r="B936" s="17"/>
      <c r="C936" s="16" t="s">
        <v>197</v>
      </c>
      <c r="D936" s="18" t="s">
        <v>851</v>
      </c>
      <c r="E936" s="85"/>
      <c r="F936" s="37"/>
      <c r="G936" t="s">
        <v>191</v>
      </c>
      <c r="H936" t="s">
        <v>201</v>
      </c>
      <c r="L936" t="s">
        <v>1063</v>
      </c>
      <c r="M936" t="s">
        <v>852</v>
      </c>
    </row>
    <row r="937" spans="1:13">
      <c r="A937" s="17"/>
      <c r="B937" s="17" t="s">
        <v>870</v>
      </c>
      <c r="C937" s="16" t="s">
        <v>187</v>
      </c>
      <c r="D937" s="20" t="s">
        <v>857</v>
      </c>
      <c r="E937" s="85"/>
      <c r="F937" s="37"/>
      <c r="G937" t="s">
        <v>217</v>
      </c>
      <c r="H937" t="s">
        <v>192</v>
      </c>
      <c r="L937" t="s">
        <v>1064</v>
      </c>
      <c r="M937" t="s">
        <v>256</v>
      </c>
    </row>
    <row r="938" spans="1:13">
      <c r="A938" s="17"/>
      <c r="B938" s="17"/>
      <c r="C938" s="16" t="s">
        <v>187</v>
      </c>
      <c r="D938" s="20" t="s">
        <v>860</v>
      </c>
      <c r="E938" s="85"/>
      <c r="F938" s="37"/>
      <c r="G938" t="s">
        <v>217</v>
      </c>
      <c r="H938" t="s">
        <v>192</v>
      </c>
      <c r="L938" t="s">
        <v>1065</v>
      </c>
      <c r="M938" t="s">
        <v>256</v>
      </c>
    </row>
    <row r="939" ht="54" spans="1:16">
      <c r="A939" s="17"/>
      <c r="B939" s="17" t="s">
        <v>873</v>
      </c>
      <c r="C939" s="16" t="s">
        <v>187</v>
      </c>
      <c r="D939" s="20" t="s">
        <v>713</v>
      </c>
      <c r="E939" s="114" t="s">
        <v>840</v>
      </c>
      <c r="F939" s="115"/>
      <c r="G939" t="s">
        <v>191</v>
      </c>
      <c r="H939" t="s">
        <v>192</v>
      </c>
      <c r="J939" t="s">
        <v>1066</v>
      </c>
      <c r="K939" t="s">
        <v>71</v>
      </c>
      <c r="L939" t="s">
        <v>1067</v>
      </c>
      <c r="M939" t="s">
        <v>71</v>
      </c>
      <c r="O939" t="s">
        <v>1068</v>
      </c>
      <c r="P939" t="s">
        <v>71</v>
      </c>
    </row>
    <row r="940" ht="54" spans="1:16">
      <c r="A940" s="17"/>
      <c r="B940" s="17"/>
      <c r="C940" s="16" t="s">
        <v>187</v>
      </c>
      <c r="D940" s="20" t="s">
        <v>844</v>
      </c>
      <c r="E940" s="114" t="s">
        <v>840</v>
      </c>
      <c r="F940" s="115"/>
      <c r="G940" t="s">
        <v>191</v>
      </c>
      <c r="H940" t="s">
        <v>201</v>
      </c>
      <c r="J940" t="s">
        <v>1066</v>
      </c>
      <c r="K940" t="s">
        <v>73</v>
      </c>
      <c r="L940" t="s">
        <v>1067</v>
      </c>
      <c r="M940" t="s">
        <v>73</v>
      </c>
      <c r="O940" t="s">
        <v>1068</v>
      </c>
      <c r="P940" t="s">
        <v>73</v>
      </c>
    </row>
    <row r="941" ht="54" spans="1:16">
      <c r="A941" s="17"/>
      <c r="B941" s="17"/>
      <c r="C941" s="16" t="s">
        <v>187</v>
      </c>
      <c r="D941" s="20" t="s">
        <v>845</v>
      </c>
      <c r="E941" s="114" t="s">
        <v>840</v>
      </c>
      <c r="F941" s="115"/>
      <c r="G941" t="s">
        <v>191</v>
      </c>
      <c r="H941" t="s">
        <v>201</v>
      </c>
      <c r="J941" t="s">
        <v>1066</v>
      </c>
      <c r="K941" t="s">
        <v>116</v>
      </c>
      <c r="L941" t="s">
        <v>1067</v>
      </c>
      <c r="M941" t="s">
        <v>116</v>
      </c>
      <c r="O941" t="s">
        <v>1068</v>
      </c>
      <c r="P941" t="s">
        <v>116</v>
      </c>
    </row>
    <row r="942" ht="54" spans="1:16">
      <c r="A942" s="17"/>
      <c r="B942" s="17"/>
      <c r="C942" s="16" t="s">
        <v>187</v>
      </c>
      <c r="D942" s="20" t="s">
        <v>846</v>
      </c>
      <c r="E942" s="114" t="s">
        <v>840</v>
      </c>
      <c r="F942" s="115"/>
      <c r="G942" t="s">
        <v>191</v>
      </c>
      <c r="H942" t="s">
        <v>192</v>
      </c>
      <c r="J942" t="s">
        <v>1066</v>
      </c>
      <c r="K942" t="s">
        <v>74</v>
      </c>
      <c r="L942" t="s">
        <v>1067</v>
      </c>
      <c r="M942" t="s">
        <v>74</v>
      </c>
      <c r="O942" t="s">
        <v>1068</v>
      </c>
      <c r="P942" t="s">
        <v>74</v>
      </c>
    </row>
    <row r="943" spans="1:13">
      <c r="A943" s="17"/>
      <c r="B943" s="17" t="s">
        <v>877</v>
      </c>
      <c r="C943" s="16" t="s">
        <v>197</v>
      </c>
      <c r="D943" s="18" t="s">
        <v>848</v>
      </c>
      <c r="E943" s="85"/>
      <c r="F943" s="37"/>
      <c r="G943" t="s">
        <v>191</v>
      </c>
      <c r="H943" t="s">
        <v>192</v>
      </c>
      <c r="L943" t="s">
        <v>1069</v>
      </c>
      <c r="M943" t="s">
        <v>850</v>
      </c>
    </row>
    <row r="944" spans="1:13">
      <c r="A944" s="17"/>
      <c r="B944" s="17"/>
      <c r="C944" s="16" t="s">
        <v>197</v>
      </c>
      <c r="D944" s="18" t="s">
        <v>851</v>
      </c>
      <c r="E944" s="85"/>
      <c r="F944" s="37"/>
      <c r="G944" t="s">
        <v>191</v>
      </c>
      <c r="H944" t="s">
        <v>192</v>
      </c>
      <c r="L944" t="s">
        <v>1069</v>
      </c>
      <c r="M944" t="s">
        <v>852</v>
      </c>
    </row>
    <row r="945" spans="1:13">
      <c r="A945" s="17"/>
      <c r="B945" s="17" t="s">
        <v>879</v>
      </c>
      <c r="C945" s="16" t="s">
        <v>197</v>
      </c>
      <c r="D945" s="18" t="s">
        <v>713</v>
      </c>
      <c r="E945" s="85"/>
      <c r="F945" s="37"/>
      <c r="G945" t="s">
        <v>191</v>
      </c>
      <c r="H945" t="s">
        <v>192</v>
      </c>
      <c r="L945" t="s">
        <v>1070</v>
      </c>
      <c r="M945" t="s">
        <v>71</v>
      </c>
    </row>
    <row r="946" spans="1:13">
      <c r="A946" s="17"/>
      <c r="B946" s="17"/>
      <c r="C946" s="16" t="s">
        <v>197</v>
      </c>
      <c r="D946" s="18" t="s">
        <v>855</v>
      </c>
      <c r="E946" s="85"/>
      <c r="F946" s="37"/>
      <c r="G946" t="s">
        <v>191</v>
      </c>
      <c r="H946" t="s">
        <v>201</v>
      </c>
      <c r="L946" t="s">
        <v>1070</v>
      </c>
      <c r="M946" t="s">
        <v>850</v>
      </c>
    </row>
    <row r="947" spans="1:13">
      <c r="A947" s="17"/>
      <c r="B947" s="17"/>
      <c r="C947" s="16" t="s">
        <v>197</v>
      </c>
      <c r="D947" s="18" t="s">
        <v>851</v>
      </c>
      <c r="E947" s="85"/>
      <c r="F947" s="37"/>
      <c r="G947" t="s">
        <v>191</v>
      </c>
      <c r="H947" t="s">
        <v>201</v>
      </c>
      <c r="L947" t="s">
        <v>1070</v>
      </c>
      <c r="M947" t="s">
        <v>852</v>
      </c>
    </row>
    <row r="948" spans="1:13">
      <c r="A948" s="17"/>
      <c r="B948" s="17" t="s">
        <v>881</v>
      </c>
      <c r="C948" s="16" t="s">
        <v>187</v>
      </c>
      <c r="D948" s="20" t="s">
        <v>857</v>
      </c>
      <c r="E948" s="85" t="s">
        <v>830</v>
      </c>
      <c r="F948" s="37"/>
      <c r="G948" t="s">
        <v>217</v>
      </c>
      <c r="H948" t="s">
        <v>192</v>
      </c>
      <c r="L948" t="s">
        <v>1071</v>
      </c>
      <c r="M948" t="s">
        <v>256</v>
      </c>
    </row>
    <row r="949" spans="1:13">
      <c r="A949" s="17"/>
      <c r="B949" s="17"/>
      <c r="C949" s="16" t="s">
        <v>187</v>
      </c>
      <c r="D949" s="20" t="s">
        <v>860</v>
      </c>
      <c r="E949" s="85" t="s">
        <v>830</v>
      </c>
      <c r="F949" s="37"/>
      <c r="G949" t="s">
        <v>217</v>
      </c>
      <c r="H949" t="s">
        <v>192</v>
      </c>
      <c r="L949" t="s">
        <v>1072</v>
      </c>
      <c r="M949" t="s">
        <v>256</v>
      </c>
    </row>
    <row r="950" ht="54" spans="1:16">
      <c r="A950" s="17"/>
      <c r="B950" s="17" t="s">
        <v>884</v>
      </c>
      <c r="C950" s="16" t="s">
        <v>187</v>
      </c>
      <c r="D950" s="20" t="s">
        <v>713</v>
      </c>
      <c r="E950" s="114" t="s">
        <v>840</v>
      </c>
      <c r="F950" s="115"/>
      <c r="G950" t="s">
        <v>191</v>
      </c>
      <c r="H950" t="s">
        <v>192</v>
      </c>
      <c r="J950" t="s">
        <v>1073</v>
      </c>
      <c r="K950" t="s">
        <v>71</v>
      </c>
      <c r="L950" t="s">
        <v>1074</v>
      </c>
      <c r="M950" t="s">
        <v>71</v>
      </c>
      <c r="O950" t="s">
        <v>1075</v>
      </c>
      <c r="P950" t="s">
        <v>71</v>
      </c>
    </row>
    <row r="951" ht="54" spans="1:16">
      <c r="A951" s="17"/>
      <c r="B951" s="17"/>
      <c r="C951" s="16" t="s">
        <v>187</v>
      </c>
      <c r="D951" s="20" t="s">
        <v>844</v>
      </c>
      <c r="E951" s="114" t="s">
        <v>840</v>
      </c>
      <c r="F951" s="115"/>
      <c r="G951" t="s">
        <v>191</v>
      </c>
      <c r="H951" t="s">
        <v>201</v>
      </c>
      <c r="J951" t="s">
        <v>1073</v>
      </c>
      <c r="K951" t="s">
        <v>73</v>
      </c>
      <c r="L951" t="s">
        <v>1074</v>
      </c>
      <c r="M951" t="s">
        <v>73</v>
      </c>
      <c r="O951" t="s">
        <v>1075</v>
      </c>
      <c r="P951" t="s">
        <v>73</v>
      </c>
    </row>
    <row r="952" ht="54" spans="1:16">
      <c r="A952" s="17"/>
      <c r="B952" s="17"/>
      <c r="C952" s="16" t="s">
        <v>187</v>
      </c>
      <c r="D952" s="20" t="s">
        <v>845</v>
      </c>
      <c r="E952" s="114" t="s">
        <v>840</v>
      </c>
      <c r="F952" s="115"/>
      <c r="G952" t="s">
        <v>191</v>
      </c>
      <c r="H952" t="s">
        <v>201</v>
      </c>
      <c r="J952" t="s">
        <v>1073</v>
      </c>
      <c r="K952" t="s">
        <v>116</v>
      </c>
      <c r="L952" t="s">
        <v>1074</v>
      </c>
      <c r="M952" t="s">
        <v>116</v>
      </c>
      <c r="O952" t="s">
        <v>1075</v>
      </c>
      <c r="P952" t="s">
        <v>116</v>
      </c>
    </row>
    <row r="953" ht="54" spans="1:16">
      <c r="A953" s="17"/>
      <c r="B953" s="17"/>
      <c r="C953" s="16" t="s">
        <v>187</v>
      </c>
      <c r="D953" s="20" t="s">
        <v>846</v>
      </c>
      <c r="E953" s="114" t="s">
        <v>840</v>
      </c>
      <c r="F953" s="115"/>
      <c r="G953" t="s">
        <v>191</v>
      </c>
      <c r="H953" t="s">
        <v>192</v>
      </c>
      <c r="J953" t="s">
        <v>1073</v>
      </c>
      <c r="K953" t="s">
        <v>74</v>
      </c>
      <c r="L953" t="s">
        <v>1074</v>
      </c>
      <c r="M953" t="s">
        <v>74</v>
      </c>
      <c r="O953" t="s">
        <v>1075</v>
      </c>
      <c r="P953" t="s">
        <v>74</v>
      </c>
    </row>
    <row r="954" spans="1:13">
      <c r="A954" s="17"/>
      <c r="B954" s="17" t="s">
        <v>888</v>
      </c>
      <c r="C954" s="16" t="s">
        <v>197</v>
      </c>
      <c r="D954" s="18" t="s">
        <v>848</v>
      </c>
      <c r="E954" s="85"/>
      <c r="F954" s="37"/>
      <c r="G954" t="s">
        <v>191</v>
      </c>
      <c r="H954" t="s">
        <v>192</v>
      </c>
      <c r="L954" t="s">
        <v>1076</v>
      </c>
      <c r="M954" t="s">
        <v>850</v>
      </c>
    </row>
    <row r="955" spans="1:13">
      <c r="A955" s="17"/>
      <c r="B955" s="17"/>
      <c r="C955" s="16" t="s">
        <v>197</v>
      </c>
      <c r="D955" s="18" t="s">
        <v>851</v>
      </c>
      <c r="E955" s="85"/>
      <c r="F955" s="37"/>
      <c r="G955" t="s">
        <v>191</v>
      </c>
      <c r="H955" t="s">
        <v>192</v>
      </c>
      <c r="L955" t="s">
        <v>1076</v>
      </c>
      <c r="M955" t="s">
        <v>852</v>
      </c>
    </row>
    <row r="956" spans="1:13">
      <c r="A956" s="17"/>
      <c r="B956" s="17" t="s">
        <v>890</v>
      </c>
      <c r="C956" s="16" t="s">
        <v>197</v>
      </c>
      <c r="D956" s="18" t="s">
        <v>713</v>
      </c>
      <c r="E956" s="85"/>
      <c r="F956" s="37"/>
      <c r="G956" t="s">
        <v>191</v>
      </c>
      <c r="H956" t="s">
        <v>192</v>
      </c>
      <c r="L956" t="s">
        <v>1077</v>
      </c>
      <c r="M956" t="s">
        <v>71</v>
      </c>
    </row>
    <row r="957" spans="1:13">
      <c r="A957" s="17"/>
      <c r="B957" s="17"/>
      <c r="C957" s="16" t="s">
        <v>197</v>
      </c>
      <c r="D957" s="18" t="s">
        <v>855</v>
      </c>
      <c r="E957" s="85"/>
      <c r="F957" s="37"/>
      <c r="G957" t="s">
        <v>191</v>
      </c>
      <c r="H957" t="s">
        <v>201</v>
      </c>
      <c r="L957" t="s">
        <v>1077</v>
      </c>
      <c r="M957" t="s">
        <v>850</v>
      </c>
    </row>
    <row r="958" spans="1:13">
      <c r="A958" s="17"/>
      <c r="B958" s="17"/>
      <c r="C958" s="16" t="s">
        <v>197</v>
      </c>
      <c r="D958" s="18" t="s">
        <v>851</v>
      </c>
      <c r="E958" s="85"/>
      <c r="F958" s="37"/>
      <c r="G958" t="s">
        <v>191</v>
      </c>
      <c r="H958" t="s">
        <v>201</v>
      </c>
      <c r="L958" t="s">
        <v>1077</v>
      </c>
      <c r="M958" t="s">
        <v>852</v>
      </c>
    </row>
    <row r="959" spans="1:13">
      <c r="A959" s="17"/>
      <c r="B959" s="17" t="s">
        <v>892</v>
      </c>
      <c r="C959" s="16" t="s">
        <v>187</v>
      </c>
      <c r="D959" s="20" t="s">
        <v>857</v>
      </c>
      <c r="E959" s="85" t="s">
        <v>830</v>
      </c>
      <c r="F959" s="37"/>
      <c r="G959" t="s">
        <v>217</v>
      </c>
      <c r="H959" t="s">
        <v>192</v>
      </c>
      <c r="L959" t="s">
        <v>1078</v>
      </c>
      <c r="M959" t="s">
        <v>256</v>
      </c>
    </row>
    <row r="960" spans="1:13">
      <c r="A960" s="17"/>
      <c r="B960" s="17"/>
      <c r="C960" s="16" t="s">
        <v>187</v>
      </c>
      <c r="D960" s="20" t="s">
        <v>860</v>
      </c>
      <c r="E960" s="85" t="s">
        <v>830</v>
      </c>
      <c r="F960" s="37"/>
      <c r="G960" t="s">
        <v>217</v>
      </c>
      <c r="H960" t="s">
        <v>192</v>
      </c>
      <c r="L960" t="s">
        <v>1079</v>
      </c>
      <c r="M960" t="s">
        <v>256</v>
      </c>
    </row>
    <row r="961" ht="54" spans="1:16">
      <c r="A961" s="17"/>
      <c r="B961" s="17" t="s">
        <v>895</v>
      </c>
      <c r="C961" s="16" t="s">
        <v>187</v>
      </c>
      <c r="D961" s="20" t="s">
        <v>713</v>
      </c>
      <c r="E961" s="114" t="s">
        <v>840</v>
      </c>
      <c r="F961" s="115"/>
      <c r="G961" t="s">
        <v>191</v>
      </c>
      <c r="H961" t="s">
        <v>192</v>
      </c>
      <c r="J961" t="s">
        <v>1080</v>
      </c>
      <c r="K961" t="s">
        <v>71</v>
      </c>
      <c r="L961" t="s">
        <v>1081</v>
      </c>
      <c r="M961" t="s">
        <v>71</v>
      </c>
      <c r="O961" t="s">
        <v>1055</v>
      </c>
      <c r="P961" t="s">
        <v>71</v>
      </c>
    </row>
    <row r="962" ht="54" spans="1:16">
      <c r="A962" s="17"/>
      <c r="B962" s="17"/>
      <c r="C962" s="16" t="s">
        <v>187</v>
      </c>
      <c r="D962" s="20" t="s">
        <v>844</v>
      </c>
      <c r="E962" s="114" t="s">
        <v>840</v>
      </c>
      <c r="F962" s="115"/>
      <c r="G962" t="s">
        <v>191</v>
      </c>
      <c r="H962" t="s">
        <v>201</v>
      </c>
      <c r="J962" t="s">
        <v>1080</v>
      </c>
      <c r="K962" t="s">
        <v>73</v>
      </c>
      <c r="L962" t="s">
        <v>1081</v>
      </c>
      <c r="M962" t="s">
        <v>73</v>
      </c>
      <c r="O962" t="s">
        <v>1055</v>
      </c>
      <c r="P962" t="s">
        <v>73</v>
      </c>
    </row>
    <row r="963" ht="54" spans="1:16">
      <c r="A963" s="17"/>
      <c r="B963" s="17"/>
      <c r="C963" s="16" t="s">
        <v>187</v>
      </c>
      <c r="D963" s="20" t="s">
        <v>845</v>
      </c>
      <c r="E963" s="114" t="s">
        <v>840</v>
      </c>
      <c r="F963" s="115"/>
      <c r="G963" t="s">
        <v>191</v>
      </c>
      <c r="H963" t="s">
        <v>201</v>
      </c>
      <c r="J963" t="s">
        <v>1080</v>
      </c>
      <c r="K963" t="s">
        <v>116</v>
      </c>
      <c r="L963" t="s">
        <v>1081</v>
      </c>
      <c r="M963" t="s">
        <v>116</v>
      </c>
      <c r="O963" t="s">
        <v>1055</v>
      </c>
      <c r="P963" t="s">
        <v>116</v>
      </c>
    </row>
    <row r="964" ht="54" spans="1:16">
      <c r="A964" s="17"/>
      <c r="B964" s="17"/>
      <c r="C964" s="16" t="s">
        <v>187</v>
      </c>
      <c r="D964" s="20" t="s">
        <v>846</v>
      </c>
      <c r="E964" s="114" t="s">
        <v>840</v>
      </c>
      <c r="F964" s="115"/>
      <c r="G964" t="s">
        <v>191</v>
      </c>
      <c r="H964" t="s">
        <v>192</v>
      </c>
      <c r="J964" t="s">
        <v>1080</v>
      </c>
      <c r="K964" t="s">
        <v>74</v>
      </c>
      <c r="L964" t="s">
        <v>1081</v>
      </c>
      <c r="M964" t="s">
        <v>74</v>
      </c>
      <c r="O964" t="s">
        <v>1055</v>
      </c>
      <c r="P964" t="s">
        <v>74</v>
      </c>
    </row>
    <row r="965" spans="1:13">
      <c r="A965" s="17"/>
      <c r="B965" s="17" t="s">
        <v>899</v>
      </c>
      <c r="C965" s="16" t="s">
        <v>197</v>
      </c>
      <c r="D965" s="18" t="s">
        <v>848</v>
      </c>
      <c r="E965" s="85"/>
      <c r="F965" s="37"/>
      <c r="G965" t="s">
        <v>191</v>
      </c>
      <c r="H965" t="s">
        <v>192</v>
      </c>
      <c r="L965" t="s">
        <v>1082</v>
      </c>
      <c r="M965" t="s">
        <v>850</v>
      </c>
    </row>
    <row r="966" spans="1:13">
      <c r="A966" s="17"/>
      <c r="B966" s="17"/>
      <c r="C966" s="16" t="s">
        <v>197</v>
      </c>
      <c r="D966" s="18" t="s">
        <v>851</v>
      </c>
      <c r="E966" s="85"/>
      <c r="F966" s="37"/>
      <c r="G966" t="s">
        <v>191</v>
      </c>
      <c r="H966" t="s">
        <v>192</v>
      </c>
      <c r="L966" t="s">
        <v>1082</v>
      </c>
      <c r="M966" t="s">
        <v>852</v>
      </c>
    </row>
    <row r="967" spans="1:13">
      <c r="A967" s="17"/>
      <c r="B967" s="17" t="s">
        <v>901</v>
      </c>
      <c r="C967" s="16" t="s">
        <v>197</v>
      </c>
      <c r="D967" s="18" t="s">
        <v>713</v>
      </c>
      <c r="E967" s="85"/>
      <c r="F967" s="37"/>
      <c r="G967" t="s">
        <v>191</v>
      </c>
      <c r="H967" t="s">
        <v>192</v>
      </c>
      <c r="L967" t="s">
        <v>1083</v>
      </c>
      <c r="M967" t="s">
        <v>71</v>
      </c>
    </row>
    <row r="968" spans="1:13">
      <c r="A968" s="17"/>
      <c r="B968" s="17"/>
      <c r="C968" s="16" t="s">
        <v>197</v>
      </c>
      <c r="D968" s="18" t="s">
        <v>855</v>
      </c>
      <c r="E968" s="85"/>
      <c r="F968" s="37"/>
      <c r="G968" t="s">
        <v>191</v>
      </c>
      <c r="H968" t="s">
        <v>201</v>
      </c>
      <c r="L968" t="s">
        <v>1083</v>
      </c>
      <c r="M968" t="s">
        <v>850</v>
      </c>
    </row>
    <row r="969" spans="1:13">
      <c r="A969" s="17"/>
      <c r="B969" s="17"/>
      <c r="C969" s="16" t="s">
        <v>197</v>
      </c>
      <c r="D969" s="18" t="s">
        <v>851</v>
      </c>
      <c r="E969" s="85"/>
      <c r="F969" s="37"/>
      <c r="G969" t="s">
        <v>191</v>
      </c>
      <c r="H969" t="s">
        <v>201</v>
      </c>
      <c r="L969" t="s">
        <v>1083</v>
      </c>
      <c r="M969" t="s">
        <v>852</v>
      </c>
    </row>
    <row r="970" spans="1:13">
      <c r="A970" s="17"/>
      <c r="B970" s="17" t="s">
        <v>903</v>
      </c>
      <c r="C970" s="16" t="s">
        <v>187</v>
      </c>
      <c r="D970" s="20" t="s">
        <v>857</v>
      </c>
      <c r="E970" s="85" t="s">
        <v>830</v>
      </c>
      <c r="F970" s="37"/>
      <c r="G970" t="s">
        <v>217</v>
      </c>
      <c r="H970" t="s">
        <v>192</v>
      </c>
      <c r="L970" t="s">
        <v>1084</v>
      </c>
      <c r="M970" t="s">
        <v>256</v>
      </c>
    </row>
    <row r="971" spans="1:13">
      <c r="A971" s="17"/>
      <c r="B971" s="17"/>
      <c r="C971" s="16" t="s">
        <v>187</v>
      </c>
      <c r="D971" s="20" t="s">
        <v>860</v>
      </c>
      <c r="E971" s="85" t="s">
        <v>830</v>
      </c>
      <c r="F971" s="37"/>
      <c r="G971" t="s">
        <v>217</v>
      </c>
      <c r="H971" t="s">
        <v>192</v>
      </c>
      <c r="L971" t="s">
        <v>1085</v>
      </c>
      <c r="M971" t="s">
        <v>256</v>
      </c>
    </row>
    <row r="972" ht="54" spans="1:16">
      <c r="A972" s="17"/>
      <c r="B972" s="17" t="s">
        <v>906</v>
      </c>
      <c r="C972" s="16" t="s">
        <v>187</v>
      </c>
      <c r="D972" s="20" t="s">
        <v>713</v>
      </c>
      <c r="E972" s="114" t="s">
        <v>840</v>
      </c>
      <c r="F972" s="115"/>
      <c r="G972" t="s">
        <v>191</v>
      </c>
      <c r="H972" t="s">
        <v>192</v>
      </c>
      <c r="J972" t="s">
        <v>1086</v>
      </c>
      <c r="K972" t="s">
        <v>71</v>
      </c>
      <c r="L972" t="s">
        <v>1087</v>
      </c>
      <c r="M972" t="s">
        <v>71</v>
      </c>
      <c r="O972" t="s">
        <v>1088</v>
      </c>
      <c r="P972" t="s">
        <v>71</v>
      </c>
    </row>
    <row r="973" ht="54" spans="1:16">
      <c r="A973" s="17"/>
      <c r="B973" s="17"/>
      <c r="C973" s="16" t="s">
        <v>187</v>
      </c>
      <c r="D973" s="20" t="s">
        <v>844</v>
      </c>
      <c r="E973" s="114" t="s">
        <v>840</v>
      </c>
      <c r="F973" s="115"/>
      <c r="G973" t="s">
        <v>191</v>
      </c>
      <c r="H973" t="s">
        <v>201</v>
      </c>
      <c r="J973" t="s">
        <v>1086</v>
      </c>
      <c r="K973" t="s">
        <v>73</v>
      </c>
      <c r="L973" t="s">
        <v>1087</v>
      </c>
      <c r="M973" t="s">
        <v>73</v>
      </c>
      <c r="O973" t="s">
        <v>1088</v>
      </c>
      <c r="P973" t="s">
        <v>73</v>
      </c>
    </row>
    <row r="974" ht="54" spans="1:16">
      <c r="A974" s="17"/>
      <c r="B974" s="17"/>
      <c r="C974" s="16" t="s">
        <v>187</v>
      </c>
      <c r="D974" s="20" t="s">
        <v>845</v>
      </c>
      <c r="E974" s="114" t="s">
        <v>840</v>
      </c>
      <c r="F974" s="115"/>
      <c r="G974" t="s">
        <v>191</v>
      </c>
      <c r="H974" t="s">
        <v>201</v>
      </c>
      <c r="J974" t="s">
        <v>1086</v>
      </c>
      <c r="K974" t="s">
        <v>116</v>
      </c>
      <c r="L974" t="s">
        <v>1087</v>
      </c>
      <c r="M974" t="s">
        <v>116</v>
      </c>
      <c r="O974" t="s">
        <v>1088</v>
      </c>
      <c r="P974" t="s">
        <v>116</v>
      </c>
    </row>
    <row r="975" ht="54" spans="1:16">
      <c r="A975" s="17"/>
      <c r="B975" s="17"/>
      <c r="C975" s="16" t="s">
        <v>187</v>
      </c>
      <c r="D975" s="20" t="s">
        <v>846</v>
      </c>
      <c r="E975" s="114" t="s">
        <v>840</v>
      </c>
      <c r="F975" s="115"/>
      <c r="G975" t="s">
        <v>191</v>
      </c>
      <c r="H975" t="s">
        <v>192</v>
      </c>
      <c r="J975" t="s">
        <v>1086</v>
      </c>
      <c r="K975" t="s">
        <v>74</v>
      </c>
      <c r="L975" t="s">
        <v>1087</v>
      </c>
      <c r="M975" t="s">
        <v>74</v>
      </c>
      <c r="O975" t="s">
        <v>1088</v>
      </c>
      <c r="P975" t="s">
        <v>74</v>
      </c>
    </row>
    <row r="976" spans="1:13">
      <c r="A976" s="17"/>
      <c r="B976" s="17" t="s">
        <v>910</v>
      </c>
      <c r="C976" s="16" t="s">
        <v>197</v>
      </c>
      <c r="D976" s="18" t="s">
        <v>848</v>
      </c>
      <c r="E976" s="85"/>
      <c r="F976" s="37"/>
      <c r="G976" t="s">
        <v>191</v>
      </c>
      <c r="H976" t="s">
        <v>192</v>
      </c>
      <c r="L976" t="s">
        <v>1089</v>
      </c>
      <c r="M976" t="s">
        <v>850</v>
      </c>
    </row>
    <row r="977" spans="1:13">
      <c r="A977" s="17"/>
      <c r="B977" s="17"/>
      <c r="C977" s="16" t="s">
        <v>197</v>
      </c>
      <c r="D977" s="18" t="s">
        <v>851</v>
      </c>
      <c r="E977" s="85"/>
      <c r="F977" s="37"/>
      <c r="G977" t="s">
        <v>191</v>
      </c>
      <c r="H977" t="s">
        <v>192</v>
      </c>
      <c r="L977" t="s">
        <v>1089</v>
      </c>
      <c r="M977" t="s">
        <v>852</v>
      </c>
    </row>
    <row r="978" spans="1:13">
      <c r="A978" s="17"/>
      <c r="B978" s="17" t="s">
        <v>912</v>
      </c>
      <c r="C978" s="16" t="s">
        <v>197</v>
      </c>
      <c r="D978" s="18" t="s">
        <v>713</v>
      </c>
      <c r="E978" s="85"/>
      <c r="F978" s="37"/>
      <c r="G978" t="s">
        <v>191</v>
      </c>
      <c r="H978" t="s">
        <v>192</v>
      </c>
      <c r="L978" t="s">
        <v>1090</v>
      </c>
      <c r="M978" t="s">
        <v>71</v>
      </c>
    </row>
    <row r="979" spans="1:13">
      <c r="A979" s="17"/>
      <c r="B979" s="17"/>
      <c r="C979" s="16" t="s">
        <v>197</v>
      </c>
      <c r="D979" s="18" t="s">
        <v>855</v>
      </c>
      <c r="E979" s="85"/>
      <c r="F979" s="37"/>
      <c r="G979" t="s">
        <v>191</v>
      </c>
      <c r="H979" t="s">
        <v>201</v>
      </c>
      <c r="L979" t="s">
        <v>1090</v>
      </c>
      <c r="M979" t="s">
        <v>850</v>
      </c>
    </row>
    <row r="980" spans="1:13">
      <c r="A980" s="17"/>
      <c r="B980" s="17"/>
      <c r="C980" s="16" t="s">
        <v>197</v>
      </c>
      <c r="D980" s="18" t="s">
        <v>851</v>
      </c>
      <c r="E980" s="85"/>
      <c r="F980" s="37"/>
      <c r="G980" t="s">
        <v>191</v>
      </c>
      <c r="H980" t="s">
        <v>201</v>
      </c>
      <c r="L980" t="s">
        <v>1090</v>
      </c>
      <c r="M980" t="s">
        <v>852</v>
      </c>
    </row>
    <row r="981" spans="1:13">
      <c r="A981" s="17"/>
      <c r="B981" s="17" t="s">
        <v>914</v>
      </c>
      <c r="C981" s="16" t="s">
        <v>187</v>
      </c>
      <c r="D981" s="20" t="s">
        <v>857</v>
      </c>
      <c r="E981" s="118" t="s">
        <v>830</v>
      </c>
      <c r="F981" s="119"/>
      <c r="G981" t="s">
        <v>217</v>
      </c>
      <c r="H981" t="s">
        <v>192</v>
      </c>
      <c r="L981" t="s">
        <v>1091</v>
      </c>
      <c r="M981" t="s">
        <v>256</v>
      </c>
    </row>
    <row r="982" ht="54" spans="1:13">
      <c r="A982" s="17"/>
      <c r="B982" s="17"/>
      <c r="C982" s="16" t="s">
        <v>187</v>
      </c>
      <c r="D982" s="20" t="s">
        <v>860</v>
      </c>
      <c r="E982" s="118" t="s">
        <v>840</v>
      </c>
      <c r="F982" s="119"/>
      <c r="G982" t="s">
        <v>217</v>
      </c>
      <c r="H982" t="s">
        <v>192</v>
      </c>
      <c r="L982" t="s">
        <v>1092</v>
      </c>
      <c r="M982" t="s">
        <v>256</v>
      </c>
    </row>
    <row r="983" ht="16.5" customHeight="1" spans="1:16">
      <c r="A983" s="17"/>
      <c r="B983" s="113" t="s">
        <v>1093</v>
      </c>
      <c r="C983" s="16" t="s">
        <v>197</v>
      </c>
      <c r="D983" s="21" t="s">
        <v>492</v>
      </c>
      <c r="E983" s="85"/>
      <c r="F983" s="37"/>
      <c r="G983" t="s">
        <v>493</v>
      </c>
      <c r="H983" t="s">
        <v>192</v>
      </c>
      <c r="L983" s="51" t="s">
        <v>1094</v>
      </c>
      <c r="M983" s="51" t="s">
        <v>456</v>
      </c>
      <c r="N983" s="51"/>
      <c r="O983" t="s">
        <v>496</v>
      </c>
      <c r="P983" s="14" t="s">
        <v>497</v>
      </c>
    </row>
    <row r="984" spans="1:13">
      <c r="A984" s="17"/>
      <c r="B984" s="17" t="s">
        <v>829</v>
      </c>
      <c r="C984" s="16" t="s">
        <v>197</v>
      </c>
      <c r="D984" s="18" t="s">
        <v>413</v>
      </c>
      <c r="E984" s="85" t="s">
        <v>830</v>
      </c>
      <c r="F984" s="37"/>
      <c r="G984" t="s">
        <v>191</v>
      </c>
      <c r="H984" t="s">
        <v>192</v>
      </c>
      <c r="L984" t="s">
        <v>1095</v>
      </c>
      <c r="M984" t="s">
        <v>71</v>
      </c>
    </row>
    <row r="985" spans="1:13">
      <c r="A985" s="17"/>
      <c r="B985" s="17"/>
      <c r="C985" s="16" t="s">
        <v>197</v>
      </c>
      <c r="D985" s="18" t="s">
        <v>416</v>
      </c>
      <c r="E985" s="85" t="s">
        <v>830</v>
      </c>
      <c r="F985" s="37"/>
      <c r="G985" t="s">
        <v>191</v>
      </c>
      <c r="H985" t="s">
        <v>192</v>
      </c>
      <c r="L985" t="s">
        <v>1095</v>
      </c>
      <c r="M985" t="s">
        <v>832</v>
      </c>
    </row>
    <row r="986" spans="1:13">
      <c r="A986" s="17"/>
      <c r="B986" s="17" t="s">
        <v>833</v>
      </c>
      <c r="C986" s="16" t="s">
        <v>197</v>
      </c>
      <c r="D986" s="18" t="s">
        <v>413</v>
      </c>
      <c r="E986" s="85"/>
      <c r="F986" s="37"/>
      <c r="G986" t="s">
        <v>191</v>
      </c>
      <c r="H986" t="s">
        <v>192</v>
      </c>
      <c r="L986" t="s">
        <v>1096</v>
      </c>
      <c r="M986" t="s">
        <v>71</v>
      </c>
    </row>
    <row r="987" spans="1:13">
      <c r="A987" s="17"/>
      <c r="B987" s="17"/>
      <c r="C987" s="16" t="s">
        <v>197</v>
      </c>
      <c r="D987" s="18" t="s">
        <v>416</v>
      </c>
      <c r="E987" s="85"/>
      <c r="F987" s="37"/>
      <c r="G987" t="s">
        <v>191</v>
      </c>
      <c r="H987" t="s">
        <v>192</v>
      </c>
      <c r="L987" t="s">
        <v>1096</v>
      </c>
      <c r="M987" t="s">
        <v>835</v>
      </c>
    </row>
    <row r="988" spans="1:13">
      <c r="A988" s="17"/>
      <c r="B988" s="17" t="s">
        <v>836</v>
      </c>
      <c r="C988" s="16" t="s">
        <v>197</v>
      </c>
      <c r="D988" s="18" t="s">
        <v>413</v>
      </c>
      <c r="E988" s="85"/>
      <c r="F988" s="37"/>
      <c r="G988" t="s">
        <v>191</v>
      </c>
      <c r="H988" t="s">
        <v>192</v>
      </c>
      <c r="L988" t="s">
        <v>1097</v>
      </c>
      <c r="M988" t="s">
        <v>71</v>
      </c>
    </row>
    <row r="989" spans="1:13">
      <c r="A989" s="17"/>
      <c r="B989" s="17"/>
      <c r="C989" s="16" t="s">
        <v>197</v>
      </c>
      <c r="D989" s="18" t="s">
        <v>416</v>
      </c>
      <c r="E989" s="85"/>
      <c r="F989" s="37"/>
      <c r="G989" t="s">
        <v>191</v>
      </c>
      <c r="H989" t="s">
        <v>192</v>
      </c>
      <c r="L989" t="s">
        <v>1097</v>
      </c>
      <c r="M989" t="s">
        <v>838</v>
      </c>
    </row>
    <row r="990" ht="54" spans="1:16">
      <c r="A990" s="17"/>
      <c r="B990" s="17" t="s">
        <v>839</v>
      </c>
      <c r="C990" s="16" t="s">
        <v>187</v>
      </c>
      <c r="D990" s="20" t="s">
        <v>713</v>
      </c>
      <c r="E990" s="114" t="s">
        <v>840</v>
      </c>
      <c r="F990" s="115"/>
      <c r="G990" t="s">
        <v>191</v>
      </c>
      <c r="H990" t="s">
        <v>192</v>
      </c>
      <c r="J990" t="s">
        <v>1098</v>
      </c>
      <c r="K990" t="s">
        <v>71</v>
      </c>
      <c r="L990" t="s">
        <v>1099</v>
      </c>
      <c r="M990" t="s">
        <v>71</v>
      </c>
      <c r="O990" t="s">
        <v>1100</v>
      </c>
      <c r="P990" t="s">
        <v>71</v>
      </c>
    </row>
    <row r="991" ht="54" spans="1:16">
      <c r="A991" s="17"/>
      <c r="B991" s="17"/>
      <c r="C991" s="16" t="s">
        <v>187</v>
      </c>
      <c r="D991" s="20" t="s">
        <v>844</v>
      </c>
      <c r="E991" s="114" t="s">
        <v>840</v>
      </c>
      <c r="F991" s="115"/>
      <c r="G991" t="s">
        <v>191</v>
      </c>
      <c r="H991" t="s">
        <v>201</v>
      </c>
      <c r="J991" t="s">
        <v>1098</v>
      </c>
      <c r="K991" t="s">
        <v>73</v>
      </c>
      <c r="L991" t="s">
        <v>1099</v>
      </c>
      <c r="M991" t="s">
        <v>73</v>
      </c>
      <c r="O991" t="s">
        <v>1100</v>
      </c>
      <c r="P991" t="s">
        <v>73</v>
      </c>
    </row>
    <row r="992" ht="54" spans="1:16">
      <c r="A992" s="17"/>
      <c r="B992" s="17"/>
      <c r="C992" s="16" t="s">
        <v>187</v>
      </c>
      <c r="D992" s="20" t="s">
        <v>845</v>
      </c>
      <c r="E992" s="114" t="s">
        <v>840</v>
      </c>
      <c r="F992" s="115"/>
      <c r="G992" t="s">
        <v>191</v>
      </c>
      <c r="H992" t="s">
        <v>201</v>
      </c>
      <c r="J992" t="s">
        <v>1098</v>
      </c>
      <c r="K992" t="s">
        <v>116</v>
      </c>
      <c r="L992" t="s">
        <v>1099</v>
      </c>
      <c r="M992" t="s">
        <v>116</v>
      </c>
      <c r="O992" t="s">
        <v>1100</v>
      </c>
      <c r="P992" t="s">
        <v>116</v>
      </c>
    </row>
    <row r="993" ht="54" spans="1:16">
      <c r="A993" s="17"/>
      <c r="B993" s="17"/>
      <c r="C993" s="16" t="s">
        <v>187</v>
      </c>
      <c r="D993" s="20" t="s">
        <v>846</v>
      </c>
      <c r="E993" s="114" t="s">
        <v>840</v>
      </c>
      <c r="F993" s="115"/>
      <c r="G993" t="s">
        <v>191</v>
      </c>
      <c r="H993" t="s">
        <v>192</v>
      </c>
      <c r="J993" t="s">
        <v>1098</v>
      </c>
      <c r="K993" t="s">
        <v>74</v>
      </c>
      <c r="L993" t="s">
        <v>1099</v>
      </c>
      <c r="M993" t="s">
        <v>74</v>
      </c>
      <c r="O993" t="s">
        <v>1100</v>
      </c>
      <c r="P993" t="s">
        <v>74</v>
      </c>
    </row>
    <row r="994" spans="1:13">
      <c r="A994" s="17"/>
      <c r="B994" s="17" t="s">
        <v>847</v>
      </c>
      <c r="C994" s="16" t="s">
        <v>197</v>
      </c>
      <c r="D994" s="18" t="s">
        <v>848</v>
      </c>
      <c r="E994" s="85"/>
      <c r="F994" s="37"/>
      <c r="G994" t="s">
        <v>191</v>
      </c>
      <c r="H994" t="s">
        <v>192</v>
      </c>
      <c r="L994" t="s">
        <v>1101</v>
      </c>
      <c r="M994" t="s">
        <v>850</v>
      </c>
    </row>
    <row r="995" spans="1:13">
      <c r="A995" s="17"/>
      <c r="B995" s="17"/>
      <c r="C995" s="16" t="s">
        <v>197</v>
      </c>
      <c r="D995" s="18" t="s">
        <v>851</v>
      </c>
      <c r="E995" s="85"/>
      <c r="F995" s="37"/>
      <c r="G995" t="s">
        <v>191</v>
      </c>
      <c r="H995" t="s">
        <v>192</v>
      </c>
      <c r="L995" t="s">
        <v>1101</v>
      </c>
      <c r="M995" t="s">
        <v>852</v>
      </c>
    </row>
    <row r="996" spans="1:13">
      <c r="A996" s="17"/>
      <c r="B996" s="17" t="s">
        <v>853</v>
      </c>
      <c r="C996" s="16" t="s">
        <v>197</v>
      </c>
      <c r="D996" s="18" t="s">
        <v>713</v>
      </c>
      <c r="E996" s="85"/>
      <c r="F996" s="37"/>
      <c r="G996" t="s">
        <v>191</v>
      </c>
      <c r="H996" t="s">
        <v>192</v>
      </c>
      <c r="L996" t="s">
        <v>1102</v>
      </c>
      <c r="M996" t="s">
        <v>71</v>
      </c>
    </row>
    <row r="997" spans="1:13">
      <c r="A997" s="17"/>
      <c r="B997" s="17"/>
      <c r="C997" s="16" t="s">
        <v>197</v>
      </c>
      <c r="D997" s="18" t="s">
        <v>855</v>
      </c>
      <c r="E997" s="85"/>
      <c r="F997" s="37"/>
      <c r="G997" t="s">
        <v>191</v>
      </c>
      <c r="H997" t="s">
        <v>201</v>
      </c>
      <c r="L997" t="s">
        <v>1102</v>
      </c>
      <c r="M997" t="s">
        <v>850</v>
      </c>
    </row>
    <row r="998" spans="1:13">
      <c r="A998" s="17"/>
      <c r="B998" s="17"/>
      <c r="C998" s="16" t="s">
        <v>197</v>
      </c>
      <c r="D998" s="18" t="s">
        <v>851</v>
      </c>
      <c r="E998" s="85"/>
      <c r="F998" s="37"/>
      <c r="G998" t="s">
        <v>191</v>
      </c>
      <c r="H998" t="s">
        <v>201</v>
      </c>
      <c r="L998" t="s">
        <v>1102</v>
      </c>
      <c r="M998" t="s">
        <v>852</v>
      </c>
    </row>
    <row r="999" spans="1:13">
      <c r="A999" s="17"/>
      <c r="B999" s="17" t="s">
        <v>856</v>
      </c>
      <c r="C999" s="16" t="s">
        <v>187</v>
      </c>
      <c r="D999" s="20" t="s">
        <v>857</v>
      </c>
      <c r="E999" s="120" t="s">
        <v>830</v>
      </c>
      <c r="F999" s="121"/>
      <c r="G999" t="s">
        <v>217</v>
      </c>
      <c r="H999" t="s">
        <v>192</v>
      </c>
      <c r="L999" t="s">
        <v>1103</v>
      </c>
      <c r="M999" t="s">
        <v>256</v>
      </c>
    </row>
    <row r="1000" spans="1:13">
      <c r="A1000" s="17"/>
      <c r="B1000" s="17"/>
      <c r="C1000" s="16" t="s">
        <v>187</v>
      </c>
      <c r="D1000" s="20" t="s">
        <v>860</v>
      </c>
      <c r="E1000" s="120" t="s">
        <v>830</v>
      </c>
      <c r="F1000" s="121"/>
      <c r="G1000" t="s">
        <v>217</v>
      </c>
      <c r="H1000" t="s">
        <v>192</v>
      </c>
      <c r="L1000" t="s">
        <v>1104</v>
      </c>
      <c r="M1000" t="s">
        <v>256</v>
      </c>
    </row>
    <row r="1001" ht="54" spans="1:16">
      <c r="A1001" s="17"/>
      <c r="B1001" s="17" t="s">
        <v>862</v>
      </c>
      <c r="C1001" s="16" t="s">
        <v>187</v>
      </c>
      <c r="D1001" s="20" t="s">
        <v>713</v>
      </c>
      <c r="E1001" s="114" t="s">
        <v>840</v>
      </c>
      <c r="F1001" s="115"/>
      <c r="G1001" t="s">
        <v>191</v>
      </c>
      <c r="H1001" t="s">
        <v>192</v>
      </c>
      <c r="J1001" t="s">
        <v>1105</v>
      </c>
      <c r="K1001" t="s">
        <v>71</v>
      </c>
      <c r="L1001" t="s">
        <v>1106</v>
      </c>
      <c r="M1001" t="s">
        <v>71</v>
      </c>
      <c r="O1001" t="s">
        <v>1100</v>
      </c>
      <c r="P1001" t="s">
        <v>71</v>
      </c>
    </row>
    <row r="1002" ht="54" spans="1:16">
      <c r="A1002" s="17"/>
      <c r="B1002" s="17"/>
      <c r="C1002" s="16" t="s">
        <v>187</v>
      </c>
      <c r="D1002" s="20" t="s">
        <v>844</v>
      </c>
      <c r="E1002" s="114" t="s">
        <v>840</v>
      </c>
      <c r="F1002" s="115"/>
      <c r="G1002" t="s">
        <v>191</v>
      </c>
      <c r="H1002" t="s">
        <v>201</v>
      </c>
      <c r="J1002" t="s">
        <v>1105</v>
      </c>
      <c r="K1002" t="s">
        <v>73</v>
      </c>
      <c r="L1002" t="s">
        <v>1106</v>
      </c>
      <c r="M1002" t="s">
        <v>73</v>
      </c>
      <c r="O1002" t="s">
        <v>1100</v>
      </c>
      <c r="P1002" t="s">
        <v>73</v>
      </c>
    </row>
    <row r="1003" ht="54" spans="1:16">
      <c r="A1003" s="17"/>
      <c r="B1003" s="17"/>
      <c r="C1003" s="16" t="s">
        <v>187</v>
      </c>
      <c r="D1003" s="20" t="s">
        <v>845</v>
      </c>
      <c r="E1003" s="114" t="s">
        <v>840</v>
      </c>
      <c r="F1003" s="115"/>
      <c r="G1003" t="s">
        <v>191</v>
      </c>
      <c r="H1003" t="s">
        <v>201</v>
      </c>
      <c r="J1003" t="s">
        <v>1105</v>
      </c>
      <c r="K1003" t="s">
        <v>116</v>
      </c>
      <c r="L1003" t="s">
        <v>1106</v>
      </c>
      <c r="M1003" t="s">
        <v>116</v>
      </c>
      <c r="O1003" t="s">
        <v>1100</v>
      </c>
      <c r="P1003" t="s">
        <v>116</v>
      </c>
    </row>
    <row r="1004" ht="54" spans="1:16">
      <c r="A1004" s="17"/>
      <c r="B1004" s="17"/>
      <c r="C1004" s="16" t="s">
        <v>187</v>
      </c>
      <c r="D1004" s="20" t="s">
        <v>846</v>
      </c>
      <c r="E1004" s="114" t="s">
        <v>840</v>
      </c>
      <c r="F1004" s="115"/>
      <c r="G1004" t="s">
        <v>191</v>
      </c>
      <c r="H1004" t="s">
        <v>192</v>
      </c>
      <c r="J1004" t="s">
        <v>1105</v>
      </c>
      <c r="K1004" t="s">
        <v>74</v>
      </c>
      <c r="L1004" t="s">
        <v>1106</v>
      </c>
      <c r="M1004" t="s">
        <v>74</v>
      </c>
      <c r="O1004" t="s">
        <v>1100</v>
      </c>
      <c r="P1004" t="s">
        <v>74</v>
      </c>
    </row>
    <row r="1005" spans="1:13">
      <c r="A1005" s="17"/>
      <c r="B1005" s="17" t="s">
        <v>866</v>
      </c>
      <c r="C1005" s="16" t="s">
        <v>197</v>
      </c>
      <c r="D1005" s="18" t="s">
        <v>848</v>
      </c>
      <c r="E1005" s="85"/>
      <c r="F1005" s="37"/>
      <c r="G1005" t="s">
        <v>191</v>
      </c>
      <c r="H1005" t="s">
        <v>192</v>
      </c>
      <c r="L1005" t="s">
        <v>1107</v>
      </c>
      <c r="M1005" t="s">
        <v>850</v>
      </c>
    </row>
    <row r="1006" spans="1:13">
      <c r="A1006" s="17"/>
      <c r="B1006" s="17"/>
      <c r="C1006" s="16" t="s">
        <v>197</v>
      </c>
      <c r="D1006" s="18" t="s">
        <v>851</v>
      </c>
      <c r="E1006" s="85"/>
      <c r="F1006" s="37"/>
      <c r="G1006" t="s">
        <v>191</v>
      </c>
      <c r="H1006" t="s">
        <v>192</v>
      </c>
      <c r="L1006" t="s">
        <v>1107</v>
      </c>
      <c r="M1006" t="s">
        <v>852</v>
      </c>
    </row>
    <row r="1007" spans="1:13">
      <c r="A1007" s="17"/>
      <c r="B1007" s="17" t="s">
        <v>868</v>
      </c>
      <c r="C1007" s="16" t="s">
        <v>197</v>
      </c>
      <c r="D1007" s="18" t="s">
        <v>713</v>
      </c>
      <c r="E1007" s="85"/>
      <c r="F1007" s="37"/>
      <c r="G1007" t="s">
        <v>191</v>
      </c>
      <c r="H1007" t="s">
        <v>192</v>
      </c>
      <c r="L1007" t="s">
        <v>1108</v>
      </c>
      <c r="M1007" t="s">
        <v>71</v>
      </c>
    </row>
    <row r="1008" spans="1:13">
      <c r="A1008" s="17"/>
      <c r="B1008" s="17"/>
      <c r="C1008" s="16" t="s">
        <v>197</v>
      </c>
      <c r="D1008" s="18" t="s">
        <v>855</v>
      </c>
      <c r="E1008" s="85"/>
      <c r="F1008" s="37"/>
      <c r="G1008" t="s">
        <v>191</v>
      </c>
      <c r="H1008" t="s">
        <v>201</v>
      </c>
      <c r="L1008" t="s">
        <v>1108</v>
      </c>
      <c r="M1008" t="s">
        <v>850</v>
      </c>
    </row>
    <row r="1009" spans="1:13">
      <c r="A1009" s="17"/>
      <c r="B1009" s="17"/>
      <c r="C1009" s="16" t="s">
        <v>197</v>
      </c>
      <c r="D1009" s="18" t="s">
        <v>851</v>
      </c>
      <c r="E1009" s="85"/>
      <c r="F1009" s="37"/>
      <c r="G1009" t="s">
        <v>191</v>
      </c>
      <c r="H1009" t="s">
        <v>201</v>
      </c>
      <c r="L1009" t="s">
        <v>1108</v>
      </c>
      <c r="M1009" t="s">
        <v>852</v>
      </c>
    </row>
    <row r="1010" spans="1:13">
      <c r="A1010" s="17"/>
      <c r="B1010" s="17" t="s">
        <v>870</v>
      </c>
      <c r="C1010" s="16" t="s">
        <v>187</v>
      </c>
      <c r="D1010" s="20" t="s">
        <v>857</v>
      </c>
      <c r="E1010" s="120" t="s">
        <v>830</v>
      </c>
      <c r="F1010" s="121"/>
      <c r="G1010" t="s">
        <v>217</v>
      </c>
      <c r="H1010" t="s">
        <v>192</v>
      </c>
      <c r="L1010" t="s">
        <v>1109</v>
      </c>
      <c r="M1010" t="s">
        <v>256</v>
      </c>
    </row>
    <row r="1011" spans="1:13">
      <c r="A1011" s="17"/>
      <c r="B1011" s="17"/>
      <c r="C1011" s="16" t="s">
        <v>187</v>
      </c>
      <c r="D1011" s="20" t="s">
        <v>860</v>
      </c>
      <c r="E1011" s="120" t="s">
        <v>830</v>
      </c>
      <c r="F1011" s="121"/>
      <c r="G1011" t="s">
        <v>217</v>
      </c>
      <c r="H1011" t="s">
        <v>192</v>
      </c>
      <c r="L1011" t="s">
        <v>1110</v>
      </c>
      <c r="M1011" t="s">
        <v>256</v>
      </c>
    </row>
    <row r="1012" ht="54" spans="1:16">
      <c r="A1012" s="17"/>
      <c r="B1012" s="17" t="s">
        <v>873</v>
      </c>
      <c r="C1012" s="16" t="s">
        <v>187</v>
      </c>
      <c r="D1012" s="20" t="s">
        <v>713</v>
      </c>
      <c r="E1012" s="114" t="s">
        <v>840</v>
      </c>
      <c r="F1012" s="115"/>
      <c r="G1012" t="s">
        <v>191</v>
      </c>
      <c r="H1012" t="s">
        <v>192</v>
      </c>
      <c r="J1012" t="s">
        <v>1111</v>
      </c>
      <c r="K1012" t="s">
        <v>71</v>
      </c>
      <c r="L1012" t="s">
        <v>1112</v>
      </c>
      <c r="M1012" t="s">
        <v>71</v>
      </c>
      <c r="O1012" t="s">
        <v>1113</v>
      </c>
      <c r="P1012" t="s">
        <v>71</v>
      </c>
    </row>
    <row r="1013" ht="54" spans="1:16">
      <c r="A1013" s="17"/>
      <c r="B1013" s="17"/>
      <c r="C1013" s="16" t="s">
        <v>187</v>
      </c>
      <c r="D1013" s="20" t="s">
        <v>844</v>
      </c>
      <c r="E1013" s="114" t="s">
        <v>840</v>
      </c>
      <c r="F1013" s="115"/>
      <c r="G1013" t="s">
        <v>191</v>
      </c>
      <c r="H1013" t="s">
        <v>201</v>
      </c>
      <c r="J1013" t="s">
        <v>1111</v>
      </c>
      <c r="K1013" t="s">
        <v>73</v>
      </c>
      <c r="L1013" t="s">
        <v>1112</v>
      </c>
      <c r="M1013" t="s">
        <v>73</v>
      </c>
      <c r="O1013" t="s">
        <v>1113</v>
      </c>
      <c r="P1013" t="s">
        <v>73</v>
      </c>
    </row>
    <row r="1014" ht="54" spans="1:16">
      <c r="A1014" s="17"/>
      <c r="B1014" s="17"/>
      <c r="C1014" s="16" t="s">
        <v>187</v>
      </c>
      <c r="D1014" s="20" t="s">
        <v>845</v>
      </c>
      <c r="E1014" s="114" t="s">
        <v>840</v>
      </c>
      <c r="F1014" s="115"/>
      <c r="G1014" t="s">
        <v>191</v>
      </c>
      <c r="H1014" t="s">
        <v>201</v>
      </c>
      <c r="J1014" t="s">
        <v>1111</v>
      </c>
      <c r="K1014" t="s">
        <v>116</v>
      </c>
      <c r="L1014" t="s">
        <v>1112</v>
      </c>
      <c r="M1014" t="s">
        <v>116</v>
      </c>
      <c r="O1014" t="s">
        <v>1113</v>
      </c>
      <c r="P1014" t="s">
        <v>116</v>
      </c>
    </row>
    <row r="1015" ht="54" spans="1:16">
      <c r="A1015" s="17"/>
      <c r="B1015" s="17"/>
      <c r="C1015" s="16" t="s">
        <v>187</v>
      </c>
      <c r="D1015" s="20" t="s">
        <v>846</v>
      </c>
      <c r="E1015" s="114" t="s">
        <v>840</v>
      </c>
      <c r="F1015" s="115"/>
      <c r="G1015" t="s">
        <v>191</v>
      </c>
      <c r="H1015" t="s">
        <v>192</v>
      </c>
      <c r="J1015" t="s">
        <v>1111</v>
      </c>
      <c r="K1015" t="s">
        <v>74</v>
      </c>
      <c r="L1015" t="s">
        <v>1112</v>
      </c>
      <c r="M1015" t="s">
        <v>74</v>
      </c>
      <c r="O1015" t="s">
        <v>1113</v>
      </c>
      <c r="P1015" t="s">
        <v>74</v>
      </c>
    </row>
    <row r="1016" spans="1:13">
      <c r="A1016" s="17"/>
      <c r="B1016" s="17" t="s">
        <v>877</v>
      </c>
      <c r="C1016" s="16" t="s">
        <v>197</v>
      </c>
      <c r="D1016" s="18" t="s">
        <v>848</v>
      </c>
      <c r="E1016" s="85"/>
      <c r="F1016" s="37"/>
      <c r="G1016" t="s">
        <v>191</v>
      </c>
      <c r="H1016" t="s">
        <v>192</v>
      </c>
      <c r="L1016" t="s">
        <v>1114</v>
      </c>
      <c r="M1016" t="s">
        <v>850</v>
      </c>
    </row>
    <row r="1017" spans="1:13">
      <c r="A1017" s="17"/>
      <c r="B1017" s="17"/>
      <c r="C1017" s="16" t="s">
        <v>197</v>
      </c>
      <c r="D1017" s="18" t="s">
        <v>851</v>
      </c>
      <c r="E1017" s="85"/>
      <c r="F1017" s="37"/>
      <c r="G1017" t="s">
        <v>191</v>
      </c>
      <c r="H1017" t="s">
        <v>192</v>
      </c>
      <c r="L1017" t="s">
        <v>1114</v>
      </c>
      <c r="M1017" t="s">
        <v>852</v>
      </c>
    </row>
    <row r="1018" spans="1:13">
      <c r="A1018" s="17"/>
      <c r="B1018" s="17" t="s">
        <v>879</v>
      </c>
      <c r="C1018" s="16" t="s">
        <v>197</v>
      </c>
      <c r="D1018" s="18" t="s">
        <v>713</v>
      </c>
      <c r="E1018" s="85"/>
      <c r="F1018" s="37"/>
      <c r="G1018" t="s">
        <v>191</v>
      </c>
      <c r="H1018" t="s">
        <v>192</v>
      </c>
      <c r="L1018" t="s">
        <v>1115</v>
      </c>
      <c r="M1018" t="s">
        <v>71</v>
      </c>
    </row>
    <row r="1019" spans="1:13">
      <c r="A1019" s="17"/>
      <c r="B1019" s="17"/>
      <c r="C1019" s="16" t="s">
        <v>197</v>
      </c>
      <c r="D1019" s="18" t="s">
        <v>855</v>
      </c>
      <c r="E1019" s="85"/>
      <c r="F1019" s="37"/>
      <c r="G1019" t="s">
        <v>191</v>
      </c>
      <c r="H1019" t="s">
        <v>201</v>
      </c>
      <c r="L1019" t="s">
        <v>1115</v>
      </c>
      <c r="M1019" t="s">
        <v>850</v>
      </c>
    </row>
    <row r="1020" spans="1:13">
      <c r="A1020" s="17"/>
      <c r="B1020" s="17"/>
      <c r="C1020" s="16" t="s">
        <v>197</v>
      </c>
      <c r="D1020" s="18" t="s">
        <v>851</v>
      </c>
      <c r="E1020" s="85"/>
      <c r="F1020" s="37"/>
      <c r="G1020" t="s">
        <v>191</v>
      </c>
      <c r="H1020" t="s">
        <v>201</v>
      </c>
      <c r="L1020" t="s">
        <v>1115</v>
      </c>
      <c r="M1020" t="s">
        <v>852</v>
      </c>
    </row>
    <row r="1021" spans="1:13">
      <c r="A1021" s="17"/>
      <c r="B1021" s="17" t="s">
        <v>881</v>
      </c>
      <c r="C1021" s="16" t="s">
        <v>187</v>
      </c>
      <c r="D1021" s="20" t="s">
        <v>857</v>
      </c>
      <c r="E1021" s="85"/>
      <c r="F1021" s="37"/>
      <c r="G1021" t="s">
        <v>217</v>
      </c>
      <c r="H1021" t="s">
        <v>192</v>
      </c>
      <c r="L1021" t="s">
        <v>1116</v>
      </c>
      <c r="M1021" t="s">
        <v>256</v>
      </c>
    </row>
    <row r="1022" spans="1:13">
      <c r="A1022" s="17"/>
      <c r="B1022" s="17"/>
      <c r="C1022" s="16" t="s">
        <v>187</v>
      </c>
      <c r="D1022" s="20" t="s">
        <v>860</v>
      </c>
      <c r="E1022" s="85"/>
      <c r="F1022" s="37"/>
      <c r="G1022" t="s">
        <v>217</v>
      </c>
      <c r="H1022" t="s">
        <v>192</v>
      </c>
      <c r="L1022" t="s">
        <v>1117</v>
      </c>
      <c r="M1022" t="s">
        <v>256</v>
      </c>
    </row>
    <row r="1023" ht="54" spans="1:16">
      <c r="A1023" s="17"/>
      <c r="B1023" s="17" t="s">
        <v>884</v>
      </c>
      <c r="C1023" s="16" t="s">
        <v>187</v>
      </c>
      <c r="D1023" s="20" t="s">
        <v>713</v>
      </c>
      <c r="E1023" s="114" t="s">
        <v>840</v>
      </c>
      <c r="F1023" s="115"/>
      <c r="G1023" t="s">
        <v>191</v>
      </c>
      <c r="H1023" t="s">
        <v>192</v>
      </c>
      <c r="J1023" t="s">
        <v>1118</v>
      </c>
      <c r="K1023" t="s">
        <v>71</v>
      </c>
      <c r="L1023" t="s">
        <v>1119</v>
      </c>
      <c r="M1023" t="s">
        <v>71</v>
      </c>
      <c r="O1023" t="s">
        <v>1120</v>
      </c>
      <c r="P1023" t="s">
        <v>71</v>
      </c>
    </row>
    <row r="1024" ht="54" spans="1:16">
      <c r="A1024" s="17"/>
      <c r="B1024" s="17"/>
      <c r="C1024" s="16" t="s">
        <v>187</v>
      </c>
      <c r="D1024" s="20" t="s">
        <v>844</v>
      </c>
      <c r="E1024" s="114" t="s">
        <v>840</v>
      </c>
      <c r="F1024" s="115"/>
      <c r="G1024" t="s">
        <v>191</v>
      </c>
      <c r="H1024" t="s">
        <v>201</v>
      </c>
      <c r="J1024" t="s">
        <v>1118</v>
      </c>
      <c r="K1024" t="s">
        <v>73</v>
      </c>
      <c r="L1024" t="s">
        <v>1119</v>
      </c>
      <c r="M1024" t="s">
        <v>73</v>
      </c>
      <c r="O1024" t="s">
        <v>1120</v>
      </c>
      <c r="P1024" t="s">
        <v>73</v>
      </c>
    </row>
    <row r="1025" ht="54" spans="1:16">
      <c r="A1025" s="17"/>
      <c r="B1025" s="17"/>
      <c r="C1025" s="16" t="s">
        <v>187</v>
      </c>
      <c r="D1025" s="20" t="s">
        <v>845</v>
      </c>
      <c r="E1025" s="114" t="s">
        <v>840</v>
      </c>
      <c r="F1025" s="115"/>
      <c r="G1025" t="s">
        <v>191</v>
      </c>
      <c r="H1025" t="s">
        <v>201</v>
      </c>
      <c r="J1025" t="s">
        <v>1118</v>
      </c>
      <c r="K1025" t="s">
        <v>116</v>
      </c>
      <c r="L1025" t="s">
        <v>1119</v>
      </c>
      <c r="M1025" t="s">
        <v>116</v>
      </c>
      <c r="O1025" t="s">
        <v>1120</v>
      </c>
      <c r="P1025" t="s">
        <v>116</v>
      </c>
    </row>
    <row r="1026" ht="54" spans="1:16">
      <c r="A1026" s="17"/>
      <c r="B1026" s="17"/>
      <c r="C1026" s="16" t="s">
        <v>187</v>
      </c>
      <c r="D1026" s="20" t="s">
        <v>846</v>
      </c>
      <c r="E1026" s="114" t="s">
        <v>840</v>
      </c>
      <c r="F1026" s="115"/>
      <c r="G1026" t="s">
        <v>191</v>
      </c>
      <c r="H1026" t="s">
        <v>192</v>
      </c>
      <c r="J1026" t="s">
        <v>1118</v>
      </c>
      <c r="K1026" t="s">
        <v>74</v>
      </c>
      <c r="L1026" t="s">
        <v>1119</v>
      </c>
      <c r="M1026" t="s">
        <v>74</v>
      </c>
      <c r="O1026" t="s">
        <v>1120</v>
      </c>
      <c r="P1026" t="s">
        <v>74</v>
      </c>
    </row>
    <row r="1027" spans="1:13">
      <c r="A1027" s="17"/>
      <c r="B1027" s="17" t="s">
        <v>888</v>
      </c>
      <c r="C1027" s="16" t="s">
        <v>197</v>
      </c>
      <c r="D1027" s="18" t="s">
        <v>848</v>
      </c>
      <c r="E1027" s="85"/>
      <c r="F1027" s="37"/>
      <c r="G1027" t="s">
        <v>191</v>
      </c>
      <c r="H1027" t="s">
        <v>192</v>
      </c>
      <c r="L1027" t="s">
        <v>1121</v>
      </c>
      <c r="M1027" t="s">
        <v>850</v>
      </c>
    </row>
    <row r="1028" spans="1:13">
      <c r="A1028" s="17"/>
      <c r="B1028" s="17"/>
      <c r="C1028" s="16" t="s">
        <v>197</v>
      </c>
      <c r="D1028" s="18" t="s">
        <v>851</v>
      </c>
      <c r="E1028" s="85"/>
      <c r="F1028" s="37"/>
      <c r="G1028" t="s">
        <v>191</v>
      </c>
      <c r="H1028" t="s">
        <v>192</v>
      </c>
      <c r="L1028" t="s">
        <v>1121</v>
      </c>
      <c r="M1028" t="s">
        <v>852</v>
      </c>
    </row>
    <row r="1029" spans="1:13">
      <c r="A1029" s="17"/>
      <c r="B1029" s="17" t="s">
        <v>890</v>
      </c>
      <c r="C1029" s="16" t="s">
        <v>197</v>
      </c>
      <c r="D1029" s="18" t="s">
        <v>713</v>
      </c>
      <c r="E1029" s="85"/>
      <c r="F1029" s="37"/>
      <c r="G1029" t="s">
        <v>191</v>
      </c>
      <c r="H1029" t="s">
        <v>192</v>
      </c>
      <c r="L1029" t="s">
        <v>1122</v>
      </c>
      <c r="M1029" t="s">
        <v>71</v>
      </c>
    </row>
    <row r="1030" spans="1:13">
      <c r="A1030" s="17"/>
      <c r="B1030" s="17"/>
      <c r="C1030" s="16" t="s">
        <v>197</v>
      </c>
      <c r="D1030" s="18" t="s">
        <v>855</v>
      </c>
      <c r="E1030" s="85"/>
      <c r="F1030" s="37"/>
      <c r="G1030" t="s">
        <v>191</v>
      </c>
      <c r="H1030" t="s">
        <v>201</v>
      </c>
      <c r="L1030" t="s">
        <v>1122</v>
      </c>
      <c r="M1030" t="s">
        <v>850</v>
      </c>
    </row>
    <row r="1031" spans="1:13">
      <c r="A1031" s="17"/>
      <c r="B1031" s="17"/>
      <c r="C1031" s="16" t="s">
        <v>197</v>
      </c>
      <c r="D1031" s="18" t="s">
        <v>851</v>
      </c>
      <c r="E1031" s="85"/>
      <c r="F1031" s="37"/>
      <c r="G1031" t="s">
        <v>191</v>
      </c>
      <c r="H1031" t="s">
        <v>201</v>
      </c>
      <c r="L1031" t="s">
        <v>1122</v>
      </c>
      <c r="M1031" t="s">
        <v>852</v>
      </c>
    </row>
    <row r="1032" spans="1:13">
      <c r="A1032" s="17"/>
      <c r="B1032" s="17" t="s">
        <v>892</v>
      </c>
      <c r="C1032" s="16" t="s">
        <v>187</v>
      </c>
      <c r="D1032" s="20" t="s">
        <v>857</v>
      </c>
      <c r="E1032" s="120" t="s">
        <v>830</v>
      </c>
      <c r="F1032" s="121"/>
      <c r="G1032" t="s">
        <v>217</v>
      </c>
      <c r="H1032" t="s">
        <v>192</v>
      </c>
      <c r="L1032" t="s">
        <v>1123</v>
      </c>
      <c r="M1032" t="s">
        <v>256</v>
      </c>
    </row>
    <row r="1033" spans="1:13">
      <c r="A1033" s="17"/>
      <c r="B1033" s="17"/>
      <c r="C1033" s="16" t="s">
        <v>187</v>
      </c>
      <c r="D1033" s="20" t="s">
        <v>860</v>
      </c>
      <c r="E1033" s="120" t="s">
        <v>830</v>
      </c>
      <c r="F1033" s="121"/>
      <c r="G1033" t="s">
        <v>217</v>
      </c>
      <c r="H1033" t="s">
        <v>192</v>
      </c>
      <c r="L1033" t="s">
        <v>1124</v>
      </c>
      <c r="M1033" t="s">
        <v>256</v>
      </c>
    </row>
    <row r="1034" ht="54" spans="1:16">
      <c r="A1034" s="17"/>
      <c r="B1034" s="17" t="s">
        <v>895</v>
      </c>
      <c r="C1034" s="16" t="s">
        <v>187</v>
      </c>
      <c r="D1034" s="20" t="s">
        <v>713</v>
      </c>
      <c r="E1034" s="114" t="s">
        <v>840</v>
      </c>
      <c r="F1034" s="115"/>
      <c r="G1034" t="s">
        <v>191</v>
      </c>
      <c r="H1034" t="s">
        <v>192</v>
      </c>
      <c r="J1034" t="s">
        <v>1125</v>
      </c>
      <c r="K1034" t="s">
        <v>71</v>
      </c>
      <c r="L1034" t="s">
        <v>1126</v>
      </c>
      <c r="M1034" t="s">
        <v>71</v>
      </c>
      <c r="O1034" t="s">
        <v>1127</v>
      </c>
      <c r="P1034" t="s">
        <v>71</v>
      </c>
    </row>
    <row r="1035" ht="54" spans="1:16">
      <c r="A1035" s="17"/>
      <c r="B1035" s="17"/>
      <c r="C1035" s="16" t="s">
        <v>187</v>
      </c>
      <c r="D1035" s="20" t="s">
        <v>844</v>
      </c>
      <c r="E1035" s="114" t="s">
        <v>840</v>
      </c>
      <c r="F1035" s="115"/>
      <c r="G1035" t="s">
        <v>191</v>
      </c>
      <c r="H1035" t="s">
        <v>201</v>
      </c>
      <c r="J1035" t="s">
        <v>1125</v>
      </c>
      <c r="K1035" t="s">
        <v>73</v>
      </c>
      <c r="L1035" t="s">
        <v>1126</v>
      </c>
      <c r="M1035" t="s">
        <v>73</v>
      </c>
      <c r="O1035" t="s">
        <v>1127</v>
      </c>
      <c r="P1035" t="s">
        <v>73</v>
      </c>
    </row>
    <row r="1036" ht="54" spans="1:16">
      <c r="A1036" s="17"/>
      <c r="B1036" s="17"/>
      <c r="C1036" s="16" t="s">
        <v>187</v>
      </c>
      <c r="D1036" s="20" t="s">
        <v>845</v>
      </c>
      <c r="E1036" s="114" t="s">
        <v>840</v>
      </c>
      <c r="F1036" s="115"/>
      <c r="G1036" t="s">
        <v>191</v>
      </c>
      <c r="H1036" t="s">
        <v>201</v>
      </c>
      <c r="J1036" t="s">
        <v>1125</v>
      </c>
      <c r="K1036" t="s">
        <v>116</v>
      </c>
      <c r="L1036" t="s">
        <v>1126</v>
      </c>
      <c r="M1036" t="s">
        <v>116</v>
      </c>
      <c r="O1036" t="s">
        <v>1127</v>
      </c>
      <c r="P1036" t="s">
        <v>116</v>
      </c>
    </row>
    <row r="1037" ht="54" spans="1:16">
      <c r="A1037" s="17"/>
      <c r="B1037" s="17"/>
      <c r="C1037" s="16" t="s">
        <v>187</v>
      </c>
      <c r="D1037" s="20" t="s">
        <v>846</v>
      </c>
      <c r="E1037" s="114" t="s">
        <v>840</v>
      </c>
      <c r="F1037" s="115"/>
      <c r="G1037" t="s">
        <v>191</v>
      </c>
      <c r="H1037" t="s">
        <v>192</v>
      </c>
      <c r="J1037" t="s">
        <v>1125</v>
      </c>
      <c r="K1037" t="s">
        <v>74</v>
      </c>
      <c r="L1037" t="s">
        <v>1126</v>
      </c>
      <c r="M1037" t="s">
        <v>74</v>
      </c>
      <c r="O1037" t="s">
        <v>1127</v>
      </c>
      <c r="P1037" t="s">
        <v>74</v>
      </c>
    </row>
    <row r="1038" spans="1:13">
      <c r="A1038" s="17"/>
      <c r="B1038" s="17" t="s">
        <v>899</v>
      </c>
      <c r="C1038" s="16" t="s">
        <v>197</v>
      </c>
      <c r="D1038" s="18" t="s">
        <v>848</v>
      </c>
      <c r="E1038" s="85"/>
      <c r="F1038" s="37"/>
      <c r="G1038" t="s">
        <v>191</v>
      </c>
      <c r="H1038" t="s">
        <v>192</v>
      </c>
      <c r="L1038" t="s">
        <v>1128</v>
      </c>
      <c r="M1038" t="s">
        <v>850</v>
      </c>
    </row>
    <row r="1039" spans="1:13">
      <c r="A1039" s="17"/>
      <c r="B1039" s="17"/>
      <c r="C1039" s="16" t="s">
        <v>197</v>
      </c>
      <c r="D1039" s="18" t="s">
        <v>851</v>
      </c>
      <c r="E1039" s="85"/>
      <c r="F1039" s="37"/>
      <c r="G1039" t="s">
        <v>191</v>
      </c>
      <c r="H1039" t="s">
        <v>192</v>
      </c>
      <c r="L1039" t="s">
        <v>1128</v>
      </c>
      <c r="M1039" t="s">
        <v>852</v>
      </c>
    </row>
    <row r="1040" spans="1:13">
      <c r="A1040" s="17"/>
      <c r="B1040" s="17" t="s">
        <v>901</v>
      </c>
      <c r="C1040" s="16" t="s">
        <v>197</v>
      </c>
      <c r="D1040" s="18" t="s">
        <v>713</v>
      </c>
      <c r="E1040" s="85"/>
      <c r="F1040" s="37"/>
      <c r="G1040" t="s">
        <v>191</v>
      </c>
      <c r="H1040" t="s">
        <v>192</v>
      </c>
      <c r="L1040" t="s">
        <v>1129</v>
      </c>
      <c r="M1040" t="s">
        <v>71</v>
      </c>
    </row>
    <row r="1041" spans="1:13">
      <c r="A1041" s="17"/>
      <c r="B1041" s="17"/>
      <c r="C1041" s="16" t="s">
        <v>197</v>
      </c>
      <c r="D1041" s="18" t="s">
        <v>855</v>
      </c>
      <c r="E1041" s="85"/>
      <c r="F1041" s="37"/>
      <c r="G1041" t="s">
        <v>191</v>
      </c>
      <c r="H1041" t="s">
        <v>201</v>
      </c>
      <c r="L1041" t="s">
        <v>1129</v>
      </c>
      <c r="M1041" t="s">
        <v>850</v>
      </c>
    </row>
    <row r="1042" spans="1:13">
      <c r="A1042" s="17"/>
      <c r="B1042" s="17"/>
      <c r="C1042" s="16" t="s">
        <v>197</v>
      </c>
      <c r="D1042" s="18" t="s">
        <v>851</v>
      </c>
      <c r="E1042" s="85"/>
      <c r="F1042" s="37"/>
      <c r="G1042" t="s">
        <v>191</v>
      </c>
      <c r="H1042" t="s">
        <v>201</v>
      </c>
      <c r="L1042" t="s">
        <v>1129</v>
      </c>
      <c r="M1042" t="s">
        <v>852</v>
      </c>
    </row>
    <row r="1043" spans="1:13">
      <c r="A1043" s="17"/>
      <c r="B1043" s="17" t="s">
        <v>903</v>
      </c>
      <c r="C1043" s="16" t="s">
        <v>187</v>
      </c>
      <c r="D1043" s="20" t="s">
        <v>857</v>
      </c>
      <c r="E1043" s="120" t="s">
        <v>830</v>
      </c>
      <c r="F1043" s="121"/>
      <c r="G1043" t="s">
        <v>217</v>
      </c>
      <c r="H1043" t="s">
        <v>192</v>
      </c>
      <c r="L1043" t="s">
        <v>1130</v>
      </c>
      <c r="M1043" t="s">
        <v>256</v>
      </c>
    </row>
    <row r="1044" spans="1:13">
      <c r="A1044" s="17"/>
      <c r="B1044" s="17"/>
      <c r="C1044" s="16" t="s">
        <v>187</v>
      </c>
      <c r="D1044" s="20" t="s">
        <v>860</v>
      </c>
      <c r="E1044" s="120" t="s">
        <v>830</v>
      </c>
      <c r="F1044" s="121"/>
      <c r="G1044" t="s">
        <v>217</v>
      </c>
      <c r="H1044" t="s">
        <v>192</v>
      </c>
      <c r="L1044" t="s">
        <v>1131</v>
      </c>
      <c r="M1044" t="s">
        <v>256</v>
      </c>
    </row>
    <row r="1045" ht="54" spans="1:16">
      <c r="A1045" s="17"/>
      <c r="B1045" s="17" t="s">
        <v>906</v>
      </c>
      <c r="C1045" s="16" t="s">
        <v>187</v>
      </c>
      <c r="D1045" s="20" t="s">
        <v>713</v>
      </c>
      <c r="E1045" s="114" t="s">
        <v>840</v>
      </c>
      <c r="F1045" s="115"/>
      <c r="G1045" t="s">
        <v>191</v>
      </c>
      <c r="H1045" t="s">
        <v>192</v>
      </c>
      <c r="J1045" t="s">
        <v>1132</v>
      </c>
      <c r="K1045" t="s">
        <v>71</v>
      </c>
      <c r="L1045" t="s">
        <v>1133</v>
      </c>
      <c r="M1045" t="s">
        <v>71</v>
      </c>
      <c r="O1045" t="s">
        <v>1100</v>
      </c>
      <c r="P1045" t="s">
        <v>71</v>
      </c>
    </row>
    <row r="1046" ht="54" spans="1:16">
      <c r="A1046" s="17"/>
      <c r="B1046" s="17"/>
      <c r="C1046" s="16" t="s">
        <v>187</v>
      </c>
      <c r="D1046" s="20" t="s">
        <v>844</v>
      </c>
      <c r="E1046" s="114" t="s">
        <v>840</v>
      </c>
      <c r="F1046" s="115"/>
      <c r="G1046" t="s">
        <v>191</v>
      </c>
      <c r="H1046" t="s">
        <v>201</v>
      </c>
      <c r="J1046" t="s">
        <v>1132</v>
      </c>
      <c r="K1046" t="s">
        <v>73</v>
      </c>
      <c r="L1046" t="s">
        <v>1133</v>
      </c>
      <c r="M1046" t="s">
        <v>73</v>
      </c>
      <c r="O1046" t="s">
        <v>1100</v>
      </c>
      <c r="P1046" t="s">
        <v>73</v>
      </c>
    </row>
    <row r="1047" ht="54" spans="1:16">
      <c r="A1047" s="17"/>
      <c r="B1047" s="17"/>
      <c r="C1047" s="16" t="s">
        <v>187</v>
      </c>
      <c r="D1047" s="20" t="s">
        <v>845</v>
      </c>
      <c r="E1047" s="114" t="s">
        <v>840</v>
      </c>
      <c r="F1047" s="115"/>
      <c r="G1047" t="s">
        <v>191</v>
      </c>
      <c r="H1047" t="s">
        <v>201</v>
      </c>
      <c r="J1047" t="s">
        <v>1132</v>
      </c>
      <c r="K1047" t="s">
        <v>116</v>
      </c>
      <c r="L1047" t="s">
        <v>1133</v>
      </c>
      <c r="M1047" t="s">
        <v>116</v>
      </c>
      <c r="O1047" t="s">
        <v>1100</v>
      </c>
      <c r="P1047" t="s">
        <v>116</v>
      </c>
    </row>
    <row r="1048" ht="54" spans="1:16">
      <c r="A1048" s="17"/>
      <c r="B1048" s="17"/>
      <c r="C1048" s="16" t="s">
        <v>187</v>
      </c>
      <c r="D1048" s="20" t="s">
        <v>846</v>
      </c>
      <c r="E1048" s="114" t="s">
        <v>840</v>
      </c>
      <c r="F1048" s="115"/>
      <c r="G1048" t="s">
        <v>191</v>
      </c>
      <c r="H1048" t="s">
        <v>192</v>
      </c>
      <c r="J1048" t="s">
        <v>1132</v>
      </c>
      <c r="K1048" t="s">
        <v>74</v>
      </c>
      <c r="L1048" t="s">
        <v>1133</v>
      </c>
      <c r="M1048" t="s">
        <v>74</v>
      </c>
      <c r="O1048" t="s">
        <v>1100</v>
      </c>
      <c r="P1048" t="s">
        <v>74</v>
      </c>
    </row>
    <row r="1049" spans="1:13">
      <c r="A1049" s="17"/>
      <c r="B1049" s="17" t="s">
        <v>910</v>
      </c>
      <c r="C1049" s="16" t="s">
        <v>197</v>
      </c>
      <c r="D1049" s="18" t="s">
        <v>848</v>
      </c>
      <c r="E1049" s="85"/>
      <c r="F1049" s="37"/>
      <c r="G1049" t="s">
        <v>191</v>
      </c>
      <c r="H1049" t="s">
        <v>192</v>
      </c>
      <c r="L1049" t="s">
        <v>1134</v>
      </c>
      <c r="M1049" t="s">
        <v>850</v>
      </c>
    </row>
    <row r="1050" spans="1:13">
      <c r="A1050" s="17"/>
      <c r="B1050" s="17"/>
      <c r="C1050" s="16" t="s">
        <v>197</v>
      </c>
      <c r="D1050" s="18" t="s">
        <v>851</v>
      </c>
      <c r="E1050" s="85"/>
      <c r="F1050" s="37"/>
      <c r="G1050" t="s">
        <v>191</v>
      </c>
      <c r="H1050" t="s">
        <v>192</v>
      </c>
      <c r="L1050" t="s">
        <v>1134</v>
      </c>
      <c r="M1050" t="s">
        <v>852</v>
      </c>
    </row>
    <row r="1051" spans="1:13">
      <c r="A1051" s="17"/>
      <c r="B1051" s="17" t="s">
        <v>912</v>
      </c>
      <c r="C1051" s="16" t="s">
        <v>197</v>
      </c>
      <c r="D1051" s="18" t="s">
        <v>713</v>
      </c>
      <c r="E1051" s="85"/>
      <c r="F1051" s="37"/>
      <c r="G1051" t="s">
        <v>191</v>
      </c>
      <c r="H1051" t="s">
        <v>192</v>
      </c>
      <c r="L1051" t="s">
        <v>1135</v>
      </c>
      <c r="M1051" t="s">
        <v>71</v>
      </c>
    </row>
    <row r="1052" spans="1:13">
      <c r="A1052" s="17"/>
      <c r="B1052" s="17"/>
      <c r="C1052" s="16" t="s">
        <v>197</v>
      </c>
      <c r="D1052" s="18" t="s">
        <v>855</v>
      </c>
      <c r="E1052" s="85"/>
      <c r="F1052" s="37"/>
      <c r="G1052" t="s">
        <v>191</v>
      </c>
      <c r="H1052" t="s">
        <v>201</v>
      </c>
      <c r="L1052" t="s">
        <v>1135</v>
      </c>
      <c r="M1052" t="s">
        <v>850</v>
      </c>
    </row>
    <row r="1053" spans="1:13">
      <c r="A1053" s="17"/>
      <c r="B1053" s="17"/>
      <c r="C1053" s="16" t="s">
        <v>197</v>
      </c>
      <c r="D1053" s="18" t="s">
        <v>851</v>
      </c>
      <c r="E1053" s="85"/>
      <c r="F1053" s="37"/>
      <c r="G1053" t="s">
        <v>191</v>
      </c>
      <c r="H1053" t="s">
        <v>201</v>
      </c>
      <c r="L1053" t="s">
        <v>1135</v>
      </c>
      <c r="M1053" t="s">
        <v>852</v>
      </c>
    </row>
    <row r="1054" spans="1:13">
      <c r="A1054" s="17"/>
      <c r="B1054" s="17" t="s">
        <v>914</v>
      </c>
      <c r="C1054" s="16" t="s">
        <v>187</v>
      </c>
      <c r="D1054" s="20" t="s">
        <v>857</v>
      </c>
      <c r="E1054" s="120" t="s">
        <v>830</v>
      </c>
      <c r="F1054" s="121"/>
      <c r="G1054" t="s">
        <v>217</v>
      </c>
      <c r="H1054" t="s">
        <v>192</v>
      </c>
      <c r="L1054" t="s">
        <v>1136</v>
      </c>
      <c r="M1054" t="s">
        <v>256</v>
      </c>
    </row>
    <row r="1055" spans="1:13">
      <c r="A1055" s="17"/>
      <c r="B1055" s="17"/>
      <c r="C1055" s="16" t="s">
        <v>187</v>
      </c>
      <c r="D1055" s="20" t="s">
        <v>860</v>
      </c>
      <c r="E1055" s="120" t="s">
        <v>830</v>
      </c>
      <c r="F1055" s="121"/>
      <c r="G1055" t="s">
        <v>217</v>
      </c>
      <c r="H1055" t="s">
        <v>192</v>
      </c>
      <c r="L1055" t="s">
        <v>1137</v>
      </c>
      <c r="M1055" t="s">
        <v>256</v>
      </c>
    </row>
    <row r="1056" spans="3:6">
      <c r="C1056" s="22" t="s">
        <v>162</v>
      </c>
      <c r="D1056" s="60" t="s">
        <v>16</v>
      </c>
      <c r="E1056" s="122"/>
      <c r="F1056" s="60"/>
    </row>
    <row r="1057" s="31" customFormat="1" spans="1:6">
      <c r="A1057" s="123" t="s">
        <v>435</v>
      </c>
      <c r="C1057" s="36" t="s">
        <v>393</v>
      </c>
      <c r="D1057" s="36" t="s">
        <v>16</v>
      </c>
      <c r="E1057" s="95"/>
      <c r="F1057" s="36"/>
    </row>
    <row r="1058" spans="3:6">
      <c r="C1058" s="22" t="s">
        <v>162</v>
      </c>
      <c r="D1058" s="22"/>
      <c r="E1058" s="92"/>
      <c r="F1058" s="22"/>
    </row>
    <row r="1059" spans="1:13">
      <c r="A1059" s="17" t="s">
        <v>435</v>
      </c>
      <c r="B1059" s="17" t="s">
        <v>486</v>
      </c>
      <c r="C1059" s="16" t="s">
        <v>187</v>
      </c>
      <c r="D1059" s="20" t="s">
        <v>487</v>
      </c>
      <c r="E1059" s="85"/>
      <c r="F1059" s="37"/>
      <c r="L1059" s="63" t="s">
        <v>1138</v>
      </c>
      <c r="M1059">
        <v>1</v>
      </c>
    </row>
    <row r="1060" spans="1:13">
      <c r="A1060" s="17"/>
      <c r="B1060" s="17"/>
      <c r="C1060" s="16" t="s">
        <v>187</v>
      </c>
      <c r="D1060" s="20" t="s">
        <v>489</v>
      </c>
      <c r="E1060" s="85"/>
      <c r="F1060" s="37"/>
      <c r="L1060" s="63" t="s">
        <v>1138</v>
      </c>
      <c r="M1060">
        <v>2</v>
      </c>
    </row>
    <row r="1061" spans="1:13">
      <c r="A1061" s="17"/>
      <c r="B1061" s="17"/>
      <c r="C1061" s="16" t="s">
        <v>187</v>
      </c>
      <c r="D1061" s="20" t="s">
        <v>822</v>
      </c>
      <c r="E1061" s="85"/>
      <c r="F1061" s="37"/>
      <c r="L1061" s="63" t="s">
        <v>1138</v>
      </c>
      <c r="M1061">
        <v>3</v>
      </c>
    </row>
    <row r="1062" spans="1:13">
      <c r="A1062" s="17"/>
      <c r="B1062" s="17"/>
      <c r="C1062" s="16" t="s">
        <v>187</v>
      </c>
      <c r="D1062" s="20" t="s">
        <v>823</v>
      </c>
      <c r="E1062" s="85"/>
      <c r="F1062" s="37"/>
      <c r="L1062" s="63" t="s">
        <v>1138</v>
      </c>
      <c r="M1062">
        <v>4</v>
      </c>
    </row>
    <row r="1063" ht="15" customHeight="1" spans="1:16">
      <c r="A1063" s="17"/>
      <c r="B1063" s="124" t="s">
        <v>490</v>
      </c>
      <c r="C1063" s="16" t="s">
        <v>197</v>
      </c>
      <c r="D1063" s="21" t="s">
        <v>492</v>
      </c>
      <c r="E1063" s="85"/>
      <c r="F1063" s="37"/>
      <c r="G1063" t="s">
        <v>191</v>
      </c>
      <c r="H1063" t="s">
        <v>192</v>
      </c>
      <c r="L1063" s="116" t="s">
        <v>1139</v>
      </c>
      <c r="M1063" s="51" t="s">
        <v>456</v>
      </c>
      <c r="N1063" s="51"/>
      <c r="O1063" s="63" t="s">
        <v>496</v>
      </c>
      <c r="P1063" s="14" t="s">
        <v>497</v>
      </c>
    </row>
    <row r="1064" ht="40.5" spans="1:16">
      <c r="A1064" s="17"/>
      <c r="B1064" s="17" t="s">
        <v>1140</v>
      </c>
      <c r="C1064" s="16" t="s">
        <v>187</v>
      </c>
      <c r="D1064" s="20" t="s">
        <v>713</v>
      </c>
      <c r="E1064" s="118" t="s">
        <v>1141</v>
      </c>
      <c r="F1064" s="119" t="s">
        <v>190</v>
      </c>
      <c r="G1064" t="s">
        <v>191</v>
      </c>
      <c r="H1064" t="s">
        <v>192</v>
      </c>
      <c r="I1064" s="58" t="s">
        <v>1142</v>
      </c>
      <c r="J1064" s="58" t="s">
        <v>1143</v>
      </c>
      <c r="K1064" s="63" t="s">
        <v>71</v>
      </c>
      <c r="L1064" s="39" t="s">
        <v>1144</v>
      </c>
      <c r="M1064" s="63" t="s">
        <v>71</v>
      </c>
      <c r="N1064" s="63"/>
      <c r="O1064" s="125"/>
      <c r="P1064" s="40"/>
    </row>
    <row r="1065" ht="40.5" spans="1:16">
      <c r="A1065" s="17"/>
      <c r="B1065" s="17"/>
      <c r="C1065" s="16" t="s">
        <v>187</v>
      </c>
      <c r="D1065" s="20" t="s">
        <v>1145</v>
      </c>
      <c r="E1065" s="118" t="s">
        <v>1141</v>
      </c>
      <c r="F1065" s="119" t="s">
        <v>190</v>
      </c>
      <c r="G1065" t="s">
        <v>191</v>
      </c>
      <c r="H1065" t="s">
        <v>201</v>
      </c>
      <c r="I1065" s="58"/>
      <c r="J1065" s="58" t="s">
        <v>1143</v>
      </c>
      <c r="K1065" s="63" t="s">
        <v>1146</v>
      </c>
      <c r="L1065" s="39" t="s">
        <v>1144</v>
      </c>
      <c r="M1065" s="63" t="s">
        <v>1147</v>
      </c>
      <c r="N1065" s="63"/>
      <c r="O1065" s="125"/>
      <c r="P1065" s="40"/>
    </row>
    <row r="1066" ht="40.5" spans="1:16">
      <c r="A1066" s="17"/>
      <c r="B1066" s="17"/>
      <c r="C1066" s="16" t="s">
        <v>187</v>
      </c>
      <c r="D1066" s="20" t="s">
        <v>1148</v>
      </c>
      <c r="E1066" s="118" t="s">
        <v>1141</v>
      </c>
      <c r="F1066" s="119" t="s">
        <v>190</v>
      </c>
      <c r="G1066" t="s">
        <v>191</v>
      </c>
      <c r="H1066" t="s">
        <v>201</v>
      </c>
      <c r="I1066" s="58"/>
      <c r="J1066" s="58" t="s">
        <v>1143</v>
      </c>
      <c r="K1066" s="63" t="s">
        <v>1149</v>
      </c>
      <c r="L1066" s="39" t="s">
        <v>1144</v>
      </c>
      <c r="M1066" s="63" t="s">
        <v>1147</v>
      </c>
      <c r="N1066" s="63"/>
      <c r="O1066" s="125"/>
      <c r="P1066" s="40"/>
    </row>
    <row r="1067" ht="27" spans="1:13">
      <c r="A1067" s="17"/>
      <c r="B1067" s="17" t="s">
        <v>1150</v>
      </c>
      <c r="C1067" s="16" t="s">
        <v>197</v>
      </c>
      <c r="D1067" s="18" t="s">
        <v>1151</v>
      </c>
      <c r="E1067" s="118" t="s">
        <v>1152</v>
      </c>
      <c r="F1067" s="119"/>
      <c r="G1067" t="s">
        <v>191</v>
      </c>
      <c r="H1067" t="s">
        <v>201</v>
      </c>
      <c r="L1067" t="s">
        <v>1153</v>
      </c>
      <c r="M1067" t="s">
        <v>1154</v>
      </c>
    </row>
    <row r="1068" ht="27" spans="1:13">
      <c r="A1068" s="17"/>
      <c r="B1068" s="17"/>
      <c r="C1068" s="16" t="s">
        <v>197</v>
      </c>
      <c r="D1068" s="18" t="s">
        <v>726</v>
      </c>
      <c r="E1068" s="114" t="s">
        <v>1152</v>
      </c>
      <c r="F1068" s="115"/>
      <c r="G1068" t="s">
        <v>191</v>
      </c>
      <c r="H1068" t="s">
        <v>201</v>
      </c>
      <c r="L1068" t="s">
        <v>1153</v>
      </c>
      <c r="M1068" t="s">
        <v>1155</v>
      </c>
    </row>
    <row r="1069" ht="27" spans="1:13">
      <c r="A1069" s="17"/>
      <c r="B1069" s="17"/>
      <c r="C1069" s="16" t="s">
        <v>197</v>
      </c>
      <c r="D1069" s="18" t="s">
        <v>1156</v>
      </c>
      <c r="E1069" s="114" t="s">
        <v>1152</v>
      </c>
      <c r="F1069" s="115"/>
      <c r="G1069" t="s">
        <v>191</v>
      </c>
      <c r="H1069" t="s">
        <v>201</v>
      </c>
      <c r="L1069" t="s">
        <v>1153</v>
      </c>
      <c r="M1069" t="s">
        <v>1157</v>
      </c>
    </row>
    <row r="1070" ht="27" spans="1:13">
      <c r="A1070" s="17"/>
      <c r="B1070" s="17"/>
      <c r="C1070" s="16" t="s">
        <v>197</v>
      </c>
      <c r="D1070" s="18" t="s">
        <v>1158</v>
      </c>
      <c r="E1070" s="114" t="s">
        <v>1152</v>
      </c>
      <c r="F1070" s="115"/>
      <c r="G1070" t="s">
        <v>191</v>
      </c>
      <c r="H1070" t="s">
        <v>201</v>
      </c>
      <c r="L1070" t="s">
        <v>1153</v>
      </c>
      <c r="M1070" t="s">
        <v>1159</v>
      </c>
    </row>
    <row r="1071" spans="1:13">
      <c r="A1071" s="17"/>
      <c r="B1071" s="17" t="s">
        <v>1160</v>
      </c>
      <c r="C1071" s="16" t="s">
        <v>197</v>
      </c>
      <c r="D1071" s="18" t="s">
        <v>713</v>
      </c>
      <c r="E1071" s="85"/>
      <c r="F1071" s="37"/>
      <c r="G1071" t="s">
        <v>191</v>
      </c>
      <c r="H1071" t="s">
        <v>192</v>
      </c>
      <c r="L1071" t="s">
        <v>1161</v>
      </c>
      <c r="M1071" t="s">
        <v>71</v>
      </c>
    </row>
    <row r="1072" spans="1:13">
      <c r="A1072" s="17"/>
      <c r="B1072" s="17"/>
      <c r="C1072" s="16" t="s">
        <v>393</v>
      </c>
      <c r="D1072" s="38" t="s">
        <v>1162</v>
      </c>
      <c r="E1072" s="85"/>
      <c r="F1072" s="37"/>
      <c r="G1072" t="s">
        <v>191</v>
      </c>
      <c r="H1072" t="s">
        <v>201</v>
      </c>
      <c r="L1072" t="s">
        <v>1161</v>
      </c>
      <c r="M1072" t="s">
        <v>1163</v>
      </c>
    </row>
    <row r="1073" spans="1:13">
      <c r="A1073" s="17"/>
      <c r="B1073" s="17"/>
      <c r="C1073" s="16" t="s">
        <v>393</v>
      </c>
      <c r="D1073" s="38" t="s">
        <v>1164</v>
      </c>
      <c r="E1073" s="85"/>
      <c r="F1073" s="37"/>
      <c r="G1073" t="s">
        <v>217</v>
      </c>
      <c r="H1073" t="s">
        <v>201</v>
      </c>
      <c r="L1073" t="s">
        <v>1165</v>
      </c>
      <c r="M1073" t="s">
        <v>256</v>
      </c>
    </row>
    <row r="1074" spans="1:13">
      <c r="A1074" s="17"/>
      <c r="B1074" s="17"/>
      <c r="C1074" s="16" t="s">
        <v>197</v>
      </c>
      <c r="D1074" s="18" t="s">
        <v>1166</v>
      </c>
      <c r="E1074" s="85"/>
      <c r="F1074" s="37"/>
      <c r="G1074" t="s">
        <v>191</v>
      </c>
      <c r="H1074" t="s">
        <v>201</v>
      </c>
      <c r="L1074" t="s">
        <v>1161</v>
      </c>
      <c r="M1074" t="s">
        <v>1167</v>
      </c>
    </row>
    <row r="1075" spans="1:14">
      <c r="A1075" s="17"/>
      <c r="B1075" s="17"/>
      <c r="C1075" s="16" t="s">
        <v>187</v>
      </c>
      <c r="D1075" s="20" t="s">
        <v>1164</v>
      </c>
      <c r="E1075" s="85"/>
      <c r="F1075" s="37"/>
      <c r="G1075" t="s">
        <v>217</v>
      </c>
      <c r="H1075" t="s">
        <v>201</v>
      </c>
      <c r="L1075" s="39" t="s">
        <v>1165</v>
      </c>
      <c r="M1075" s="63" t="s">
        <v>256</v>
      </c>
      <c r="N1075" s="63"/>
    </row>
    <row r="1076" spans="1:27">
      <c r="A1076" s="17"/>
      <c r="B1076" s="17" t="s">
        <v>1168</v>
      </c>
      <c r="C1076" s="16" t="s">
        <v>15</v>
      </c>
      <c r="D1076" s="68" t="s">
        <v>713</v>
      </c>
      <c r="E1076" s="85"/>
      <c r="F1076" s="37"/>
      <c r="L1076" t="s">
        <v>1169</v>
      </c>
      <c r="M1076" t="s">
        <v>71</v>
      </c>
      <c r="AA1076" t="s">
        <v>1170</v>
      </c>
    </row>
    <row r="1077" spans="1:14">
      <c r="A1077" s="17"/>
      <c r="B1077" s="17" t="s">
        <v>1171</v>
      </c>
      <c r="C1077" s="16" t="s">
        <v>15</v>
      </c>
      <c r="D1077" s="68" t="s">
        <v>713</v>
      </c>
      <c r="E1077" s="85"/>
      <c r="F1077" s="37"/>
      <c r="G1077" t="s">
        <v>640</v>
      </c>
      <c r="H1077" t="s">
        <v>192</v>
      </c>
      <c r="I1077" s="58" t="s">
        <v>1172</v>
      </c>
      <c r="J1077" s="58"/>
      <c r="K1077" s="58"/>
      <c r="L1077" t="s">
        <v>1169</v>
      </c>
      <c r="M1077" t="s">
        <v>71</v>
      </c>
      <c r="N1077" t="s">
        <v>1173</v>
      </c>
    </row>
    <row r="1078" spans="1:14">
      <c r="A1078" s="17"/>
      <c r="B1078" s="17"/>
      <c r="C1078" s="16" t="s">
        <v>15</v>
      </c>
      <c r="D1078" s="68" t="s">
        <v>1174</v>
      </c>
      <c r="E1078" s="85" t="s">
        <v>1173</v>
      </c>
      <c r="F1078" s="37"/>
      <c r="G1078" t="s">
        <v>640</v>
      </c>
      <c r="H1078" t="s">
        <v>201</v>
      </c>
      <c r="I1078" s="58"/>
      <c r="J1078" s="58"/>
      <c r="K1078" s="58"/>
      <c r="L1078" t="s">
        <v>1169</v>
      </c>
      <c r="M1078" t="s">
        <v>1174</v>
      </c>
      <c r="N1078" t="s">
        <v>1173</v>
      </c>
    </row>
    <row r="1079" spans="1:14">
      <c r="A1079" s="17"/>
      <c r="B1079" s="17"/>
      <c r="C1079" s="16" t="s">
        <v>15</v>
      </c>
      <c r="D1079" s="68" t="s">
        <v>1175</v>
      </c>
      <c r="E1079" s="85"/>
      <c r="F1079" s="37"/>
      <c r="G1079" t="s">
        <v>640</v>
      </c>
      <c r="H1079" t="s">
        <v>201</v>
      </c>
      <c r="I1079" s="58"/>
      <c r="J1079" s="58"/>
      <c r="K1079" s="58"/>
      <c r="L1079" t="s">
        <v>1169</v>
      </c>
      <c r="M1079" s="79" t="s">
        <v>1175</v>
      </c>
      <c r="N1079" s="79" t="s">
        <v>1173</v>
      </c>
    </row>
    <row r="1080" spans="1:14">
      <c r="A1080" s="17"/>
      <c r="B1080" s="17"/>
      <c r="C1080" s="16" t="s">
        <v>15</v>
      </c>
      <c r="D1080" s="68" t="s">
        <v>1176</v>
      </c>
      <c r="E1080" s="85"/>
      <c r="F1080" s="37"/>
      <c r="G1080" t="s">
        <v>640</v>
      </c>
      <c r="H1080" t="s">
        <v>201</v>
      </c>
      <c r="I1080" s="58"/>
      <c r="J1080" s="58"/>
      <c r="K1080" s="58"/>
      <c r="L1080" t="s">
        <v>1169</v>
      </c>
      <c r="M1080" s="79" t="s">
        <v>1176</v>
      </c>
      <c r="N1080" s="79"/>
    </row>
    <row r="1081" spans="1:14">
      <c r="A1081" s="17"/>
      <c r="B1081" s="17"/>
      <c r="C1081" s="16" t="s">
        <v>15</v>
      </c>
      <c r="D1081" s="68" t="s">
        <v>1177</v>
      </c>
      <c r="E1081" s="85"/>
      <c r="F1081" s="37"/>
      <c r="G1081" t="s">
        <v>640</v>
      </c>
      <c r="H1081" t="s">
        <v>201</v>
      </c>
      <c r="I1081" s="58"/>
      <c r="J1081" s="58"/>
      <c r="K1081" s="58"/>
      <c r="L1081" t="s">
        <v>1169</v>
      </c>
      <c r="M1081" s="79" t="s">
        <v>1177</v>
      </c>
      <c r="N1081" s="79"/>
    </row>
    <row r="1082" spans="1:14">
      <c r="A1082" s="17"/>
      <c r="B1082" s="17"/>
      <c r="C1082" s="16" t="s">
        <v>15</v>
      </c>
      <c r="D1082" s="68" t="s">
        <v>1178</v>
      </c>
      <c r="E1082" s="85"/>
      <c r="F1082" s="37"/>
      <c r="G1082" t="s">
        <v>640</v>
      </c>
      <c r="H1082" t="s">
        <v>201</v>
      </c>
      <c r="I1082" s="58"/>
      <c r="J1082" s="58"/>
      <c r="K1082" s="58"/>
      <c r="L1082" t="s">
        <v>1169</v>
      </c>
      <c r="M1082" s="79" t="s">
        <v>1178</v>
      </c>
      <c r="N1082" s="79"/>
    </row>
    <row r="1083" spans="1:14">
      <c r="A1083" s="17"/>
      <c r="B1083" s="17"/>
      <c r="C1083" s="16" t="s">
        <v>15</v>
      </c>
      <c r="D1083" s="68" t="s">
        <v>1179</v>
      </c>
      <c r="E1083" s="85"/>
      <c r="F1083" s="37"/>
      <c r="G1083" t="s">
        <v>640</v>
      </c>
      <c r="H1083" t="s">
        <v>201</v>
      </c>
      <c r="I1083" s="58"/>
      <c r="J1083" s="58"/>
      <c r="K1083" s="58"/>
      <c r="L1083" t="s">
        <v>1169</v>
      </c>
      <c r="M1083" s="79" t="s">
        <v>1179</v>
      </c>
      <c r="N1083" s="79"/>
    </row>
    <row r="1084" spans="1:14">
      <c r="A1084" s="17"/>
      <c r="B1084" s="17"/>
      <c r="C1084" s="16" t="s">
        <v>15</v>
      </c>
      <c r="D1084" s="68" t="s">
        <v>1180</v>
      </c>
      <c r="E1084" s="85"/>
      <c r="F1084" s="37"/>
      <c r="G1084" t="s">
        <v>640</v>
      </c>
      <c r="H1084" t="s">
        <v>201</v>
      </c>
      <c r="I1084" s="58"/>
      <c r="J1084" s="58"/>
      <c r="K1084" s="58"/>
      <c r="L1084" t="s">
        <v>1169</v>
      </c>
      <c r="M1084" s="79" t="s">
        <v>1180</v>
      </c>
      <c r="N1084" s="79"/>
    </row>
    <row r="1085" ht="29.25" customHeight="1" spans="1:14">
      <c r="A1085" s="17"/>
      <c r="B1085" s="17"/>
      <c r="C1085" s="16" t="s">
        <v>15</v>
      </c>
      <c r="D1085" s="68" t="s">
        <v>1181</v>
      </c>
      <c r="E1085" s="85"/>
      <c r="F1085" s="37"/>
      <c r="G1085" t="s">
        <v>640</v>
      </c>
      <c r="H1085" t="s">
        <v>201</v>
      </c>
      <c r="I1085" s="58"/>
      <c r="J1085" s="58"/>
      <c r="K1085" s="58"/>
      <c r="L1085" t="s">
        <v>1169</v>
      </c>
      <c r="M1085" s="79" t="s">
        <v>1181</v>
      </c>
      <c r="N1085" s="79"/>
    </row>
    <row r="1086" spans="1:14">
      <c r="A1086" s="17"/>
      <c r="B1086" s="17"/>
      <c r="C1086" s="16" t="s">
        <v>15</v>
      </c>
      <c r="D1086" s="68" t="s">
        <v>1182</v>
      </c>
      <c r="E1086" s="85"/>
      <c r="F1086" s="37"/>
      <c r="G1086" t="s">
        <v>640</v>
      </c>
      <c r="H1086" t="s">
        <v>201</v>
      </c>
      <c r="I1086" s="58"/>
      <c r="J1086" s="58"/>
      <c r="K1086" s="58"/>
      <c r="L1086" t="s">
        <v>1169</v>
      </c>
      <c r="M1086" s="79" t="s">
        <v>1182</v>
      </c>
      <c r="N1086" s="79"/>
    </row>
    <row r="1087" spans="1:14">
      <c r="A1087" s="17"/>
      <c r="B1087" s="17"/>
      <c r="C1087" s="16" t="s">
        <v>15</v>
      </c>
      <c r="D1087" s="68" t="s">
        <v>1183</v>
      </c>
      <c r="E1087" s="85"/>
      <c r="F1087" s="37"/>
      <c r="G1087" t="s">
        <v>640</v>
      </c>
      <c r="H1087" t="s">
        <v>201</v>
      </c>
      <c r="I1087" s="58"/>
      <c r="J1087" s="58"/>
      <c r="K1087" s="58"/>
      <c r="L1087" t="s">
        <v>1169</v>
      </c>
      <c r="M1087" s="79" t="s">
        <v>1183</v>
      </c>
      <c r="N1087" s="79"/>
    </row>
    <row r="1088" spans="1:12">
      <c r="A1088" s="17"/>
      <c r="B1088" s="17" t="s">
        <v>1184</v>
      </c>
      <c r="C1088" s="16" t="s">
        <v>197</v>
      </c>
      <c r="D1088" s="18" t="s">
        <v>360</v>
      </c>
      <c r="E1088" s="85" t="s">
        <v>199</v>
      </c>
      <c r="F1088" s="37"/>
      <c r="G1088" t="s">
        <v>234</v>
      </c>
      <c r="L1088" t="s">
        <v>1185</v>
      </c>
    </row>
    <row r="1089" spans="1:12">
      <c r="A1089" s="17"/>
      <c r="B1089" s="17"/>
      <c r="C1089" s="16" t="s">
        <v>197</v>
      </c>
      <c r="D1089" s="18" t="s">
        <v>362</v>
      </c>
      <c r="E1089" s="85" t="s">
        <v>199</v>
      </c>
      <c r="F1089" s="37"/>
      <c r="G1089" t="s">
        <v>234</v>
      </c>
      <c r="L1089" t="s">
        <v>1186</v>
      </c>
    </row>
    <row r="1090" spans="1:14">
      <c r="A1090" s="17"/>
      <c r="B1090" s="17" t="s">
        <v>1187</v>
      </c>
      <c r="C1090" s="16" t="s">
        <v>197</v>
      </c>
      <c r="D1090" s="18" t="s">
        <v>1188</v>
      </c>
      <c r="E1090" s="85"/>
      <c r="F1090" s="37"/>
      <c r="G1090" t="s">
        <v>234</v>
      </c>
      <c r="L1090" t="s">
        <v>1189</v>
      </c>
      <c r="N1090" t="s">
        <v>199</v>
      </c>
    </row>
    <row r="1091" spans="1:13">
      <c r="A1091" s="17"/>
      <c r="B1091" s="17" t="s">
        <v>1184</v>
      </c>
      <c r="C1091" s="16" t="s">
        <v>197</v>
      </c>
      <c r="D1091" s="18" t="s">
        <v>777</v>
      </c>
      <c r="E1091" s="85" t="s">
        <v>778</v>
      </c>
      <c r="F1091" s="37"/>
      <c r="G1091" t="s">
        <v>191</v>
      </c>
      <c r="L1091" t="s">
        <v>1190</v>
      </c>
      <c r="M1091">
        <v>208</v>
      </c>
    </row>
    <row r="1092" spans="1:13">
      <c r="A1092" s="17"/>
      <c r="B1092" s="17"/>
      <c r="C1092" s="16" t="s">
        <v>197</v>
      </c>
      <c r="D1092" s="18" t="s">
        <v>779</v>
      </c>
      <c r="E1092" s="85" t="s">
        <v>778</v>
      </c>
      <c r="F1092" s="37"/>
      <c r="G1092" t="s">
        <v>191</v>
      </c>
      <c r="L1092" t="s">
        <v>1190</v>
      </c>
      <c r="M1092">
        <v>230</v>
      </c>
    </row>
    <row r="1093" spans="1:13">
      <c r="A1093" s="17"/>
      <c r="B1093" s="17"/>
      <c r="C1093" s="16" t="s">
        <v>197</v>
      </c>
      <c r="D1093" s="18" t="s">
        <v>780</v>
      </c>
      <c r="E1093" s="85" t="s">
        <v>778</v>
      </c>
      <c r="F1093" s="37"/>
      <c r="G1093" t="s">
        <v>640</v>
      </c>
      <c r="L1093" t="s">
        <v>1190</v>
      </c>
      <c r="M1093">
        <v>460</v>
      </c>
    </row>
    <row r="1094" spans="1:13">
      <c r="A1094" s="17"/>
      <c r="B1094" s="17"/>
      <c r="C1094" s="16" t="s">
        <v>197</v>
      </c>
      <c r="D1094" s="18" t="s">
        <v>781</v>
      </c>
      <c r="E1094" s="85" t="s">
        <v>778</v>
      </c>
      <c r="F1094" s="37"/>
      <c r="G1094" t="s">
        <v>191</v>
      </c>
      <c r="L1094" t="s">
        <v>1190</v>
      </c>
      <c r="M1094">
        <v>575</v>
      </c>
    </row>
    <row r="1095" ht="27" spans="1:13">
      <c r="A1095" s="17"/>
      <c r="B1095" s="17" t="s">
        <v>1191</v>
      </c>
      <c r="C1095" s="16" t="s">
        <v>197</v>
      </c>
      <c r="D1095" s="18" t="s">
        <v>1151</v>
      </c>
      <c r="E1095" s="114" t="s">
        <v>1152</v>
      </c>
      <c r="F1095" s="115"/>
      <c r="G1095" t="s">
        <v>191</v>
      </c>
      <c r="H1095" t="s">
        <v>201</v>
      </c>
      <c r="L1095" t="s">
        <v>1192</v>
      </c>
      <c r="M1095" t="s">
        <v>1154</v>
      </c>
    </row>
    <row r="1096" ht="27" spans="1:13">
      <c r="A1096" s="17"/>
      <c r="B1096" s="17"/>
      <c r="C1096" s="16" t="s">
        <v>197</v>
      </c>
      <c r="D1096" s="18" t="s">
        <v>726</v>
      </c>
      <c r="E1096" s="114" t="s">
        <v>1152</v>
      </c>
      <c r="F1096" s="115"/>
      <c r="G1096" t="s">
        <v>191</v>
      </c>
      <c r="H1096" t="s">
        <v>201</v>
      </c>
      <c r="L1096" t="s">
        <v>1192</v>
      </c>
      <c r="M1096" t="s">
        <v>1155</v>
      </c>
    </row>
    <row r="1097" ht="27" spans="1:13">
      <c r="A1097" s="17"/>
      <c r="B1097" s="17"/>
      <c r="C1097" s="16" t="s">
        <v>197</v>
      </c>
      <c r="D1097" s="18" t="s">
        <v>1156</v>
      </c>
      <c r="E1097" s="114" t="s">
        <v>1152</v>
      </c>
      <c r="F1097" s="115"/>
      <c r="G1097" t="s">
        <v>191</v>
      </c>
      <c r="H1097" t="s">
        <v>201</v>
      </c>
      <c r="L1097" t="s">
        <v>1192</v>
      </c>
      <c r="M1097" t="s">
        <v>1157</v>
      </c>
    </row>
    <row r="1098" ht="27" spans="1:13">
      <c r="A1098" s="17"/>
      <c r="B1098" s="17"/>
      <c r="C1098" s="16" t="s">
        <v>197</v>
      </c>
      <c r="D1098" s="18" t="s">
        <v>1158</v>
      </c>
      <c r="E1098" s="114" t="s">
        <v>1152</v>
      </c>
      <c r="F1098" s="115"/>
      <c r="G1098" t="s">
        <v>191</v>
      </c>
      <c r="H1098" t="s">
        <v>201</v>
      </c>
      <c r="L1098" t="s">
        <v>1192</v>
      </c>
      <c r="M1098" t="s">
        <v>1159</v>
      </c>
    </row>
    <row r="1099" spans="1:13">
      <c r="A1099" s="17"/>
      <c r="B1099" s="17" t="s">
        <v>1193</v>
      </c>
      <c r="C1099" s="16" t="s">
        <v>197</v>
      </c>
      <c r="D1099" s="18" t="s">
        <v>713</v>
      </c>
      <c r="E1099" s="85"/>
      <c r="F1099" s="37"/>
      <c r="G1099" t="s">
        <v>191</v>
      </c>
      <c r="H1099" t="s">
        <v>192</v>
      </c>
      <c r="L1099" t="s">
        <v>1194</v>
      </c>
      <c r="M1099" t="s">
        <v>71</v>
      </c>
    </row>
    <row r="1100" spans="1:13">
      <c r="A1100" s="17"/>
      <c r="B1100" s="17"/>
      <c r="C1100" s="16" t="s">
        <v>241</v>
      </c>
      <c r="D1100" s="19" t="s">
        <v>1162</v>
      </c>
      <c r="E1100" s="85"/>
      <c r="F1100" s="37"/>
      <c r="G1100" t="s">
        <v>191</v>
      </c>
      <c r="H1100" t="s">
        <v>201</v>
      </c>
      <c r="L1100" t="s">
        <v>1194</v>
      </c>
      <c r="M1100" t="s">
        <v>1163</v>
      </c>
    </row>
    <row r="1101" spans="1:13">
      <c r="A1101" s="17"/>
      <c r="B1101" s="17"/>
      <c r="C1101" s="16" t="s">
        <v>241</v>
      </c>
      <c r="D1101" s="19" t="s">
        <v>1164</v>
      </c>
      <c r="E1101" s="85"/>
      <c r="F1101" s="37"/>
      <c r="G1101" t="s">
        <v>217</v>
      </c>
      <c r="H1101" t="s">
        <v>201</v>
      </c>
      <c r="L1101" t="s">
        <v>1195</v>
      </c>
      <c r="M1101" t="s">
        <v>256</v>
      </c>
    </row>
    <row r="1102" spans="1:13">
      <c r="A1102" s="17"/>
      <c r="B1102" s="17"/>
      <c r="C1102" s="16" t="s">
        <v>197</v>
      </c>
      <c r="D1102" s="18" t="s">
        <v>1166</v>
      </c>
      <c r="E1102" s="85"/>
      <c r="F1102" s="37"/>
      <c r="G1102" t="s">
        <v>191</v>
      </c>
      <c r="H1102" t="s">
        <v>201</v>
      </c>
      <c r="L1102" t="s">
        <v>1194</v>
      </c>
      <c r="M1102" t="s">
        <v>1167</v>
      </c>
    </row>
    <row r="1103" spans="1:13">
      <c r="A1103" s="17"/>
      <c r="B1103" s="17"/>
      <c r="C1103" s="16" t="s">
        <v>187</v>
      </c>
      <c r="D1103" s="20" t="s">
        <v>1164</v>
      </c>
      <c r="E1103" s="85"/>
      <c r="F1103" s="37"/>
      <c r="G1103" t="s">
        <v>217</v>
      </c>
      <c r="H1103" t="s">
        <v>201</v>
      </c>
      <c r="L1103" t="s">
        <v>1195</v>
      </c>
      <c r="M1103" t="s">
        <v>256</v>
      </c>
    </row>
    <row r="1104" spans="1:27">
      <c r="A1104" s="17"/>
      <c r="B1104" s="17" t="s">
        <v>1196</v>
      </c>
      <c r="C1104" s="16" t="s">
        <v>15</v>
      </c>
      <c r="D1104" s="68" t="s">
        <v>713</v>
      </c>
      <c r="E1104" s="85"/>
      <c r="F1104" s="37"/>
      <c r="L1104" t="s">
        <v>1197</v>
      </c>
      <c r="M1104" t="s">
        <v>71</v>
      </c>
      <c r="AA1104" t="s">
        <v>1170</v>
      </c>
    </row>
    <row r="1105" spans="1:14">
      <c r="A1105" s="17"/>
      <c r="B1105" s="17" t="s">
        <v>1198</v>
      </c>
      <c r="C1105" s="16" t="s">
        <v>15</v>
      </c>
      <c r="D1105" s="68" t="s">
        <v>713</v>
      </c>
      <c r="E1105" s="85" t="s">
        <v>1199</v>
      </c>
      <c r="F1105" s="37"/>
      <c r="G1105" t="s">
        <v>640</v>
      </c>
      <c r="H1105" t="s">
        <v>192</v>
      </c>
      <c r="L1105" t="s">
        <v>1197</v>
      </c>
      <c r="M1105" t="s">
        <v>71</v>
      </c>
      <c r="N1105" t="s">
        <v>1173</v>
      </c>
    </row>
    <row r="1106" spans="1:14">
      <c r="A1106" s="17"/>
      <c r="B1106" s="17"/>
      <c r="C1106" s="16" t="s">
        <v>15</v>
      </c>
      <c r="D1106" s="68" t="s">
        <v>1174</v>
      </c>
      <c r="E1106" s="85" t="s">
        <v>1199</v>
      </c>
      <c r="F1106" s="37"/>
      <c r="G1106" t="s">
        <v>640</v>
      </c>
      <c r="H1106" t="s">
        <v>201</v>
      </c>
      <c r="L1106" t="s">
        <v>1197</v>
      </c>
      <c r="M1106" t="s">
        <v>1174</v>
      </c>
      <c r="N1106" t="s">
        <v>1173</v>
      </c>
    </row>
    <row r="1107" spans="1:14">
      <c r="A1107" s="17"/>
      <c r="B1107" s="17"/>
      <c r="C1107" s="16" t="s">
        <v>15</v>
      </c>
      <c r="D1107" s="68" t="s">
        <v>1175</v>
      </c>
      <c r="E1107" s="85" t="s">
        <v>1199</v>
      </c>
      <c r="F1107" s="37"/>
      <c r="G1107" t="s">
        <v>640</v>
      </c>
      <c r="H1107" t="s">
        <v>201</v>
      </c>
      <c r="L1107" t="s">
        <v>1197</v>
      </c>
      <c r="M1107" s="79" t="s">
        <v>1175</v>
      </c>
      <c r="N1107" s="79" t="s">
        <v>1173</v>
      </c>
    </row>
    <row r="1108" spans="1:14">
      <c r="A1108" s="17"/>
      <c r="B1108" s="17"/>
      <c r="C1108" s="16" t="s">
        <v>15</v>
      </c>
      <c r="D1108" s="68" t="s">
        <v>1175</v>
      </c>
      <c r="E1108" s="85"/>
      <c r="F1108" s="37"/>
      <c r="G1108" t="s">
        <v>640</v>
      </c>
      <c r="H1108" t="s">
        <v>201</v>
      </c>
      <c r="L1108" t="s">
        <v>1197</v>
      </c>
      <c r="M1108" s="79" t="s">
        <v>1175</v>
      </c>
      <c r="N1108" s="79"/>
    </row>
    <row r="1109" spans="1:14">
      <c r="A1109" s="17"/>
      <c r="B1109" s="17"/>
      <c r="C1109" s="16" t="s">
        <v>15</v>
      </c>
      <c r="D1109" s="68" t="s">
        <v>1176</v>
      </c>
      <c r="E1109" s="85"/>
      <c r="F1109" s="37"/>
      <c r="G1109" t="s">
        <v>640</v>
      </c>
      <c r="H1109" t="s">
        <v>201</v>
      </c>
      <c r="L1109" t="s">
        <v>1197</v>
      </c>
      <c r="M1109" s="79" t="s">
        <v>1176</v>
      </c>
      <c r="N1109" s="79"/>
    </row>
    <row r="1110" spans="1:14">
      <c r="A1110" s="17"/>
      <c r="B1110" s="17"/>
      <c r="C1110" s="16" t="s">
        <v>15</v>
      </c>
      <c r="D1110" s="68" t="s">
        <v>1177</v>
      </c>
      <c r="E1110" s="85"/>
      <c r="F1110" s="37"/>
      <c r="G1110" t="s">
        <v>640</v>
      </c>
      <c r="H1110" t="s">
        <v>201</v>
      </c>
      <c r="L1110" t="s">
        <v>1197</v>
      </c>
      <c r="M1110" s="79" t="s">
        <v>1177</v>
      </c>
      <c r="N1110" s="79"/>
    </row>
    <row r="1111" spans="1:14">
      <c r="A1111" s="17"/>
      <c r="B1111" s="17"/>
      <c r="C1111" s="16" t="s">
        <v>15</v>
      </c>
      <c r="D1111" s="68" t="s">
        <v>1177</v>
      </c>
      <c r="E1111" s="85"/>
      <c r="F1111" s="37"/>
      <c r="G1111" t="s">
        <v>640</v>
      </c>
      <c r="H1111" t="s">
        <v>201</v>
      </c>
      <c r="L1111" t="s">
        <v>1197</v>
      </c>
      <c r="M1111" s="79" t="s">
        <v>1177</v>
      </c>
      <c r="N1111" s="79"/>
    </row>
    <row r="1112" spans="1:14">
      <c r="A1112" s="17"/>
      <c r="B1112" s="17"/>
      <c r="C1112" s="16" t="s">
        <v>15</v>
      </c>
      <c r="D1112" s="68" t="s">
        <v>1178</v>
      </c>
      <c r="E1112" s="85"/>
      <c r="F1112" s="37"/>
      <c r="G1112" t="s">
        <v>640</v>
      </c>
      <c r="H1112" t="s">
        <v>201</v>
      </c>
      <c r="L1112" t="s">
        <v>1197</v>
      </c>
      <c r="M1112" s="79" t="s">
        <v>1178</v>
      </c>
      <c r="N1112" s="79"/>
    </row>
    <row r="1113" spans="1:14">
      <c r="A1113" s="17"/>
      <c r="B1113" s="17"/>
      <c r="C1113" s="16" t="s">
        <v>15</v>
      </c>
      <c r="D1113" s="68" t="s">
        <v>1179</v>
      </c>
      <c r="E1113" s="85"/>
      <c r="F1113" s="37"/>
      <c r="G1113" t="s">
        <v>640</v>
      </c>
      <c r="H1113" t="s">
        <v>201</v>
      </c>
      <c r="L1113" t="s">
        <v>1197</v>
      </c>
      <c r="M1113" s="79" t="s">
        <v>1179</v>
      </c>
      <c r="N1113" s="79"/>
    </row>
    <row r="1114" spans="1:14">
      <c r="A1114" s="17"/>
      <c r="B1114" s="17"/>
      <c r="C1114" s="16" t="s">
        <v>15</v>
      </c>
      <c r="D1114" s="68" t="s">
        <v>1179</v>
      </c>
      <c r="E1114" s="85"/>
      <c r="F1114" s="37"/>
      <c r="G1114" t="s">
        <v>640</v>
      </c>
      <c r="H1114" t="s">
        <v>201</v>
      </c>
      <c r="L1114" t="s">
        <v>1197</v>
      </c>
      <c r="M1114" s="79" t="s">
        <v>1179</v>
      </c>
      <c r="N1114" s="79"/>
    </row>
    <row r="1115" spans="1:14">
      <c r="A1115" s="17"/>
      <c r="B1115" s="17"/>
      <c r="C1115" s="16" t="s">
        <v>15</v>
      </c>
      <c r="D1115" s="68" t="s">
        <v>1180</v>
      </c>
      <c r="E1115" s="85"/>
      <c r="F1115" s="37"/>
      <c r="G1115" t="s">
        <v>640</v>
      </c>
      <c r="H1115" t="s">
        <v>201</v>
      </c>
      <c r="L1115" t="s">
        <v>1197</v>
      </c>
      <c r="M1115" s="79" t="s">
        <v>1180</v>
      </c>
      <c r="N1115" s="79"/>
    </row>
    <row r="1116" spans="1:14">
      <c r="A1116" s="17"/>
      <c r="B1116" s="17"/>
      <c r="C1116" s="16" t="s">
        <v>15</v>
      </c>
      <c r="D1116" s="68" t="s">
        <v>1181</v>
      </c>
      <c r="E1116" s="85"/>
      <c r="F1116" s="37"/>
      <c r="G1116" t="s">
        <v>640</v>
      </c>
      <c r="H1116" t="s">
        <v>201</v>
      </c>
      <c r="L1116" t="s">
        <v>1197</v>
      </c>
      <c r="M1116" s="79" t="s">
        <v>1181</v>
      </c>
      <c r="N1116" s="79"/>
    </row>
    <row r="1117" spans="1:14">
      <c r="A1117" s="17"/>
      <c r="B1117" s="17"/>
      <c r="C1117" s="16" t="s">
        <v>15</v>
      </c>
      <c r="D1117" s="68" t="s">
        <v>1181</v>
      </c>
      <c r="E1117" s="85"/>
      <c r="F1117" s="37"/>
      <c r="G1117" t="s">
        <v>640</v>
      </c>
      <c r="H1117" t="s">
        <v>201</v>
      </c>
      <c r="L1117" t="s">
        <v>1197</v>
      </c>
      <c r="M1117" s="79" t="s">
        <v>1181</v>
      </c>
      <c r="N1117" s="79"/>
    </row>
    <row r="1118" spans="1:14">
      <c r="A1118" s="17"/>
      <c r="B1118" s="17"/>
      <c r="C1118" s="16" t="s">
        <v>15</v>
      </c>
      <c r="D1118" s="68" t="s">
        <v>1182</v>
      </c>
      <c r="E1118" s="85"/>
      <c r="F1118" s="37"/>
      <c r="G1118" t="s">
        <v>640</v>
      </c>
      <c r="H1118" t="s">
        <v>201</v>
      </c>
      <c r="L1118" t="s">
        <v>1197</v>
      </c>
      <c r="M1118" s="79" t="s">
        <v>1182</v>
      </c>
      <c r="N1118" s="79"/>
    </row>
    <row r="1119" spans="1:14">
      <c r="A1119" s="17"/>
      <c r="B1119" s="17"/>
      <c r="C1119" s="16" t="s">
        <v>15</v>
      </c>
      <c r="D1119" s="68" t="s">
        <v>1183</v>
      </c>
      <c r="E1119" s="85"/>
      <c r="F1119" s="37"/>
      <c r="G1119" t="s">
        <v>640</v>
      </c>
      <c r="H1119" t="s">
        <v>201</v>
      </c>
      <c r="L1119" t="s">
        <v>1197</v>
      </c>
      <c r="M1119" s="79" t="s">
        <v>1183</v>
      </c>
      <c r="N1119" s="79"/>
    </row>
    <row r="1120" spans="1:14">
      <c r="A1120" s="17"/>
      <c r="B1120" s="17"/>
      <c r="C1120" s="16" t="s">
        <v>15</v>
      </c>
      <c r="D1120" s="68" t="s">
        <v>1183</v>
      </c>
      <c r="E1120" s="85"/>
      <c r="F1120" s="37"/>
      <c r="G1120" t="s">
        <v>640</v>
      </c>
      <c r="H1120" t="s">
        <v>201</v>
      </c>
      <c r="L1120" t="s">
        <v>1197</v>
      </c>
      <c r="M1120" s="79" t="s">
        <v>1183</v>
      </c>
      <c r="N1120" s="79"/>
    </row>
    <row r="1121" spans="1:12">
      <c r="A1121" s="17"/>
      <c r="B1121" s="17" t="s">
        <v>1200</v>
      </c>
      <c r="C1121" s="16" t="s">
        <v>197</v>
      </c>
      <c r="D1121" s="18" t="s">
        <v>360</v>
      </c>
      <c r="E1121" s="85" t="s">
        <v>199</v>
      </c>
      <c r="F1121" s="37"/>
      <c r="G1121" t="s">
        <v>234</v>
      </c>
      <c r="L1121" t="s">
        <v>1201</v>
      </c>
    </row>
    <row r="1122" spans="1:12">
      <c r="A1122" s="17"/>
      <c r="B1122" s="17"/>
      <c r="C1122" s="16" t="s">
        <v>197</v>
      </c>
      <c r="D1122" s="18" t="s">
        <v>362</v>
      </c>
      <c r="E1122" s="85" t="s">
        <v>199</v>
      </c>
      <c r="F1122" s="37"/>
      <c r="G1122" t="s">
        <v>234</v>
      </c>
      <c r="L1122" t="s">
        <v>1202</v>
      </c>
    </row>
    <row r="1123" spans="1:12">
      <c r="A1123" s="17"/>
      <c r="B1123" s="17" t="s">
        <v>1203</v>
      </c>
      <c r="C1123" s="16" t="s">
        <v>187</v>
      </c>
      <c r="D1123" s="20" t="s">
        <v>1188</v>
      </c>
      <c r="E1123" s="85"/>
      <c r="F1123" s="37"/>
      <c r="G1123" t="s">
        <v>234</v>
      </c>
      <c r="L1123" t="s">
        <v>1204</v>
      </c>
    </row>
    <row r="1124" spans="1:13">
      <c r="A1124" s="17"/>
      <c r="B1124" s="17" t="s">
        <v>1200</v>
      </c>
      <c r="C1124" s="16" t="s">
        <v>197</v>
      </c>
      <c r="D1124" s="18" t="s">
        <v>777</v>
      </c>
      <c r="E1124" s="85" t="s">
        <v>778</v>
      </c>
      <c r="F1124" s="37"/>
      <c r="G1124" t="s">
        <v>191</v>
      </c>
      <c r="L1124" t="s">
        <v>1205</v>
      </c>
      <c r="M1124">
        <v>208</v>
      </c>
    </row>
    <row r="1125" spans="1:13">
      <c r="A1125" s="17"/>
      <c r="B1125" s="17"/>
      <c r="C1125" s="16" t="s">
        <v>197</v>
      </c>
      <c r="D1125" s="18" t="s">
        <v>779</v>
      </c>
      <c r="E1125" s="85" t="s">
        <v>778</v>
      </c>
      <c r="F1125" s="37"/>
      <c r="G1125" t="s">
        <v>191</v>
      </c>
      <c r="L1125" t="s">
        <v>1205</v>
      </c>
      <c r="M1125">
        <v>230</v>
      </c>
    </row>
    <row r="1126" spans="1:13">
      <c r="A1126" s="17"/>
      <c r="B1126" s="17"/>
      <c r="C1126" s="16" t="s">
        <v>197</v>
      </c>
      <c r="D1126" s="18" t="s">
        <v>780</v>
      </c>
      <c r="E1126" s="85" t="s">
        <v>778</v>
      </c>
      <c r="F1126" s="37"/>
      <c r="G1126" t="s">
        <v>640</v>
      </c>
      <c r="L1126" t="s">
        <v>1205</v>
      </c>
      <c r="M1126">
        <v>460</v>
      </c>
    </row>
    <row r="1127" spans="1:13">
      <c r="A1127" s="17"/>
      <c r="B1127" s="17"/>
      <c r="C1127" s="16" t="s">
        <v>197</v>
      </c>
      <c r="D1127" s="18" t="s">
        <v>781</v>
      </c>
      <c r="E1127" s="85" t="s">
        <v>778</v>
      </c>
      <c r="F1127" s="37"/>
      <c r="G1127" t="s">
        <v>191</v>
      </c>
      <c r="L1127" t="s">
        <v>1205</v>
      </c>
      <c r="M1127">
        <v>575</v>
      </c>
    </row>
    <row r="1128" spans="1:13">
      <c r="A1128" s="17"/>
      <c r="B1128" s="17" t="s">
        <v>1206</v>
      </c>
      <c r="C1128" s="16" t="s">
        <v>241</v>
      </c>
      <c r="D1128" s="19" t="s">
        <v>500</v>
      </c>
      <c r="E1128" s="85"/>
      <c r="F1128" s="37"/>
      <c r="G1128" t="s">
        <v>191</v>
      </c>
      <c r="H1128" t="s">
        <v>192</v>
      </c>
      <c r="L1128" t="s">
        <v>1207</v>
      </c>
      <c r="M1128" t="s">
        <v>71</v>
      </c>
    </row>
    <row r="1129" spans="1:13">
      <c r="A1129" s="17"/>
      <c r="B1129" s="17"/>
      <c r="C1129" s="16" t="s">
        <v>241</v>
      </c>
      <c r="D1129" s="19" t="s">
        <v>1208</v>
      </c>
      <c r="E1129" s="85"/>
      <c r="F1129" s="37"/>
      <c r="G1129" t="s">
        <v>191</v>
      </c>
      <c r="H1129" t="s">
        <v>192</v>
      </c>
      <c r="L1129" t="s">
        <v>1207</v>
      </c>
      <c r="M1129" t="s">
        <v>1209</v>
      </c>
    </row>
    <row r="1130" spans="1:13">
      <c r="A1130" s="17"/>
      <c r="B1130" s="17"/>
      <c r="C1130" s="16" t="s">
        <v>241</v>
      </c>
      <c r="D1130" s="19" t="s">
        <v>1210</v>
      </c>
      <c r="E1130" s="85"/>
      <c r="F1130" s="37"/>
      <c r="G1130" t="s">
        <v>191</v>
      </c>
      <c r="H1130" t="s">
        <v>192</v>
      </c>
      <c r="L1130" t="s">
        <v>1207</v>
      </c>
      <c r="M1130" t="s">
        <v>1211</v>
      </c>
    </row>
    <row r="1131" spans="1:14">
      <c r="A1131" s="17"/>
      <c r="B1131" s="17" t="s">
        <v>521</v>
      </c>
      <c r="C1131" s="16" t="s">
        <v>197</v>
      </c>
      <c r="D1131" s="21" t="s">
        <v>1212</v>
      </c>
      <c r="E1131" s="85"/>
      <c r="F1131" s="37"/>
      <c r="G1131" t="s">
        <v>191</v>
      </c>
      <c r="H1131" t="s">
        <v>192</v>
      </c>
      <c r="L1131" s="126" t="s">
        <v>1213</v>
      </c>
      <c r="M1131" s="117" t="s">
        <v>71</v>
      </c>
      <c r="N1131" s="117"/>
    </row>
    <row r="1132" spans="1:14">
      <c r="A1132" s="17"/>
      <c r="B1132" s="17"/>
      <c r="C1132" s="16" t="s">
        <v>197</v>
      </c>
      <c r="D1132" s="21" t="s">
        <v>1214</v>
      </c>
      <c r="E1132" s="85"/>
      <c r="F1132" s="37"/>
      <c r="G1132" t="s">
        <v>191</v>
      </c>
      <c r="H1132" t="s">
        <v>192</v>
      </c>
      <c r="L1132" s="126" t="s">
        <v>1213</v>
      </c>
      <c r="M1132" s="39" t="s">
        <v>1215</v>
      </c>
      <c r="N1132" s="39"/>
    </row>
    <row r="1133" spans="1:14">
      <c r="A1133" s="17"/>
      <c r="B1133" s="17"/>
      <c r="C1133" s="16" t="s">
        <v>197</v>
      </c>
      <c r="D1133" s="21" t="s">
        <v>1216</v>
      </c>
      <c r="E1133" s="85"/>
      <c r="F1133" s="37"/>
      <c r="G1133" t="s">
        <v>191</v>
      </c>
      <c r="H1133" t="s">
        <v>192</v>
      </c>
      <c r="L1133" s="126" t="s">
        <v>1213</v>
      </c>
      <c r="M1133" s="39" t="s">
        <v>1217</v>
      </c>
      <c r="N1133" s="39"/>
    </row>
    <row r="1134" spans="1:14">
      <c r="A1134" s="17"/>
      <c r="B1134" s="17"/>
      <c r="C1134" s="16" t="s">
        <v>197</v>
      </c>
      <c r="D1134" s="21" t="s">
        <v>1218</v>
      </c>
      <c r="E1134" s="85"/>
      <c r="F1134" s="37"/>
      <c r="G1134" t="s">
        <v>191</v>
      </c>
      <c r="H1134" t="s">
        <v>192</v>
      </c>
      <c r="L1134" s="126" t="s">
        <v>1213</v>
      </c>
      <c r="M1134" s="39" t="s">
        <v>1219</v>
      </c>
      <c r="N1134" s="39"/>
    </row>
    <row r="1135" spans="1:14">
      <c r="A1135" s="17"/>
      <c r="B1135" s="17"/>
      <c r="C1135" s="16" t="s">
        <v>197</v>
      </c>
      <c r="D1135" s="21" t="s">
        <v>1220</v>
      </c>
      <c r="E1135" s="85"/>
      <c r="F1135" s="37"/>
      <c r="G1135" t="s">
        <v>191</v>
      </c>
      <c r="H1135" t="s">
        <v>192</v>
      </c>
      <c r="L1135" s="126" t="s">
        <v>1213</v>
      </c>
      <c r="M1135" s="39" t="s">
        <v>1221</v>
      </c>
      <c r="N1135" s="39"/>
    </row>
    <row r="1136" spans="1:14">
      <c r="A1136" s="17"/>
      <c r="B1136" s="17"/>
      <c r="C1136" s="16" t="s">
        <v>197</v>
      </c>
      <c r="D1136" s="21" t="s">
        <v>528</v>
      </c>
      <c r="E1136" s="85"/>
      <c r="F1136" s="37"/>
      <c r="G1136" t="s">
        <v>191</v>
      </c>
      <c r="H1136" t="s">
        <v>192</v>
      </c>
      <c r="L1136" s="126" t="s">
        <v>1213</v>
      </c>
      <c r="M1136" s="39" t="s">
        <v>529</v>
      </c>
      <c r="N1136" s="39"/>
    </row>
    <row r="1137" spans="1:27">
      <c r="A1137" s="17"/>
      <c r="B1137" s="17" t="s">
        <v>530</v>
      </c>
      <c r="C1137" s="16" t="s">
        <v>197</v>
      </c>
      <c r="D1137" s="21" t="s">
        <v>1212</v>
      </c>
      <c r="E1137" s="85"/>
      <c r="F1137" s="37"/>
      <c r="G1137" t="s">
        <v>191</v>
      </c>
      <c r="H1137" t="s">
        <v>192</v>
      </c>
      <c r="L1137" s="126" t="s">
        <v>1222</v>
      </c>
      <c r="M1137" s="117" t="s">
        <v>71</v>
      </c>
      <c r="N1137" s="117"/>
      <c r="O1137" s="127"/>
      <c r="P1137" s="127"/>
      <c r="Q1137" s="127"/>
      <c r="R1137" s="127"/>
      <c r="S1137" s="127"/>
      <c r="T1137" s="127"/>
      <c r="U1137" s="127"/>
      <c r="V1137" s="127"/>
      <c r="W1137" s="127"/>
      <c r="X1137" s="127"/>
      <c r="Y1137" s="127"/>
      <c r="Z1137" s="127"/>
      <c r="AA1137" s="127"/>
    </row>
    <row r="1138" spans="1:14">
      <c r="A1138" s="17"/>
      <c r="B1138" s="17"/>
      <c r="C1138" s="16" t="s">
        <v>197</v>
      </c>
      <c r="D1138" s="21" t="s">
        <v>1214</v>
      </c>
      <c r="E1138" s="85"/>
      <c r="F1138" s="37"/>
      <c r="G1138" t="s">
        <v>191</v>
      </c>
      <c r="H1138" t="s">
        <v>192</v>
      </c>
      <c r="L1138" s="126" t="s">
        <v>1222</v>
      </c>
      <c r="M1138" s="39" t="s">
        <v>1215</v>
      </c>
      <c r="N1138" s="39"/>
    </row>
    <row r="1139" spans="1:14">
      <c r="A1139" s="17"/>
      <c r="B1139" s="17"/>
      <c r="C1139" s="16" t="s">
        <v>197</v>
      </c>
      <c r="D1139" s="21" t="s">
        <v>1216</v>
      </c>
      <c r="E1139" s="85"/>
      <c r="F1139" s="37"/>
      <c r="G1139" t="s">
        <v>191</v>
      </c>
      <c r="H1139" t="s">
        <v>192</v>
      </c>
      <c r="L1139" s="126" t="s">
        <v>1222</v>
      </c>
      <c r="M1139" s="39" t="s">
        <v>1217</v>
      </c>
      <c r="N1139" s="39"/>
    </row>
    <row r="1140" spans="1:14">
      <c r="A1140" s="17"/>
      <c r="B1140" s="17"/>
      <c r="C1140" s="16" t="s">
        <v>197</v>
      </c>
      <c r="D1140" s="21" t="s">
        <v>1218</v>
      </c>
      <c r="E1140" s="85"/>
      <c r="F1140" s="37"/>
      <c r="G1140" t="s">
        <v>191</v>
      </c>
      <c r="H1140" t="s">
        <v>192</v>
      </c>
      <c r="L1140" s="126" t="s">
        <v>1222</v>
      </c>
      <c r="M1140" s="39" t="s">
        <v>1219</v>
      </c>
      <c r="N1140" s="39"/>
    </row>
    <row r="1141" spans="1:14">
      <c r="A1141" s="17"/>
      <c r="B1141" s="17"/>
      <c r="C1141" s="16" t="s">
        <v>197</v>
      </c>
      <c r="D1141" s="21" t="s">
        <v>1220</v>
      </c>
      <c r="E1141" s="85"/>
      <c r="F1141" s="37"/>
      <c r="G1141" t="s">
        <v>191</v>
      </c>
      <c r="H1141" t="s">
        <v>192</v>
      </c>
      <c r="L1141" s="126" t="s">
        <v>1222</v>
      </c>
      <c r="M1141" s="39" t="s">
        <v>1221</v>
      </c>
      <c r="N1141" s="39"/>
    </row>
    <row r="1142" spans="1:14">
      <c r="A1142" s="17"/>
      <c r="B1142" s="17"/>
      <c r="C1142" s="16" t="s">
        <v>197</v>
      </c>
      <c r="D1142" s="21" t="s">
        <v>528</v>
      </c>
      <c r="E1142" s="85"/>
      <c r="F1142" s="37"/>
      <c r="G1142" t="s">
        <v>191</v>
      </c>
      <c r="H1142" t="s">
        <v>192</v>
      </c>
      <c r="L1142" s="126" t="s">
        <v>1222</v>
      </c>
      <c r="M1142" s="39" t="s">
        <v>529</v>
      </c>
      <c r="N1142" s="39"/>
    </row>
    <row r="1143" spans="1:8">
      <c r="A1143" s="17"/>
      <c r="B1143" s="17" t="s">
        <v>1223</v>
      </c>
      <c r="C1143" s="16" t="s">
        <v>241</v>
      </c>
      <c r="D1143" s="19" t="s">
        <v>1212</v>
      </c>
      <c r="E1143" s="85"/>
      <c r="F1143" s="37"/>
      <c r="G1143" t="s">
        <v>191</v>
      </c>
      <c r="H1143" t="s">
        <v>192</v>
      </c>
    </row>
    <row r="1144" spans="1:11">
      <c r="A1144" s="17"/>
      <c r="B1144" s="17"/>
      <c r="C1144" s="16" t="s">
        <v>241</v>
      </c>
      <c r="D1144" s="19" t="s">
        <v>1224</v>
      </c>
      <c r="E1144" s="85"/>
      <c r="F1144" s="37"/>
      <c r="G1144" t="s">
        <v>191</v>
      </c>
      <c r="H1144" t="s">
        <v>192</v>
      </c>
      <c r="I1144" s="28" t="s">
        <v>1225</v>
      </c>
      <c r="J1144" s="28"/>
      <c r="K1144" s="28"/>
    </row>
    <row r="1145" spans="1:11">
      <c r="A1145" s="17"/>
      <c r="B1145" s="17"/>
      <c r="C1145" s="16" t="s">
        <v>241</v>
      </c>
      <c r="D1145" s="19" t="s">
        <v>1226</v>
      </c>
      <c r="E1145" s="85"/>
      <c r="F1145" s="37"/>
      <c r="G1145" t="s">
        <v>191</v>
      </c>
      <c r="H1145" t="s">
        <v>192</v>
      </c>
      <c r="I1145" s="28"/>
      <c r="J1145" s="28"/>
      <c r="K1145" s="28"/>
    </row>
    <row r="1146" spans="1:11">
      <c r="A1146" s="17"/>
      <c r="B1146" s="17" t="s">
        <v>1227</v>
      </c>
      <c r="C1146" s="16" t="s">
        <v>241</v>
      </c>
      <c r="D1146" s="19" t="s">
        <v>1212</v>
      </c>
      <c r="E1146" s="85"/>
      <c r="F1146" s="37"/>
      <c r="G1146" t="s">
        <v>191</v>
      </c>
      <c r="H1146" t="s">
        <v>192</v>
      </c>
      <c r="I1146" s="28"/>
      <c r="J1146" s="28"/>
      <c r="K1146" s="28"/>
    </row>
    <row r="1147" spans="1:11">
      <c r="A1147" s="17"/>
      <c r="B1147" s="17"/>
      <c r="C1147" s="16" t="s">
        <v>241</v>
      </c>
      <c r="D1147" s="19" t="s">
        <v>1224</v>
      </c>
      <c r="E1147" s="85"/>
      <c r="F1147" s="37"/>
      <c r="G1147" t="s">
        <v>191</v>
      </c>
      <c r="H1147" t="s">
        <v>192</v>
      </c>
      <c r="I1147" s="28"/>
      <c r="J1147" s="28"/>
      <c r="K1147" s="28"/>
    </row>
    <row r="1148" spans="1:11">
      <c r="A1148" s="17"/>
      <c r="B1148" s="17"/>
      <c r="C1148" s="16" t="s">
        <v>241</v>
      </c>
      <c r="D1148" s="19" t="s">
        <v>1226</v>
      </c>
      <c r="E1148" s="85"/>
      <c r="F1148" s="37"/>
      <c r="G1148" t="s">
        <v>191</v>
      </c>
      <c r="H1148" t="s">
        <v>192</v>
      </c>
      <c r="I1148" s="28"/>
      <c r="J1148" s="28"/>
      <c r="K1148" s="28"/>
    </row>
    <row r="1149" spans="1:13">
      <c r="A1149" s="17"/>
      <c r="B1149" s="17" t="s">
        <v>1228</v>
      </c>
      <c r="C1149" s="16" t="s">
        <v>241</v>
      </c>
      <c r="D1149" s="19" t="s">
        <v>500</v>
      </c>
      <c r="E1149" s="85"/>
      <c r="F1149" s="37"/>
      <c r="G1149" t="s">
        <v>191</v>
      </c>
      <c r="H1149" t="s">
        <v>192</v>
      </c>
      <c r="L1149" t="s">
        <v>1229</v>
      </c>
      <c r="M1149" t="s">
        <v>71</v>
      </c>
    </row>
    <row r="1150" spans="1:13">
      <c r="A1150" s="17"/>
      <c r="B1150" s="17"/>
      <c r="C1150" s="16" t="s">
        <v>241</v>
      </c>
      <c r="D1150" s="19" t="s">
        <v>1230</v>
      </c>
      <c r="E1150" s="85"/>
      <c r="F1150" s="37"/>
      <c r="G1150" t="s">
        <v>191</v>
      </c>
      <c r="H1150" t="s">
        <v>192</v>
      </c>
      <c r="L1150" t="s">
        <v>1229</v>
      </c>
      <c r="M1150" t="s">
        <v>1231</v>
      </c>
    </row>
    <row r="1151" spans="1:13">
      <c r="A1151" s="17"/>
      <c r="B1151" s="17"/>
      <c r="C1151" s="16" t="s">
        <v>241</v>
      </c>
      <c r="D1151" s="19" t="s">
        <v>528</v>
      </c>
      <c r="E1151" s="85"/>
      <c r="F1151" s="37"/>
      <c r="G1151" t="s">
        <v>191</v>
      </c>
      <c r="H1151" t="s">
        <v>192</v>
      </c>
      <c r="L1151" t="s">
        <v>1229</v>
      </c>
      <c r="M1151" t="s">
        <v>529</v>
      </c>
    </row>
    <row r="1152" spans="1:13">
      <c r="A1152" s="17"/>
      <c r="B1152" s="17" t="s">
        <v>1232</v>
      </c>
      <c r="C1152" s="16" t="s">
        <v>241</v>
      </c>
      <c r="D1152" s="19" t="s">
        <v>500</v>
      </c>
      <c r="E1152" s="85"/>
      <c r="F1152" s="37"/>
      <c r="G1152" t="s">
        <v>191</v>
      </c>
      <c r="H1152" t="s">
        <v>192</v>
      </c>
      <c r="L1152" t="s">
        <v>1233</v>
      </c>
      <c r="M1152" t="s">
        <v>71</v>
      </c>
    </row>
    <row r="1153" spans="1:13">
      <c r="A1153" s="17"/>
      <c r="B1153" s="17"/>
      <c r="C1153" s="16" t="s">
        <v>241</v>
      </c>
      <c r="D1153" s="19" t="s">
        <v>1230</v>
      </c>
      <c r="E1153" s="85"/>
      <c r="F1153" s="37"/>
      <c r="G1153" t="s">
        <v>191</v>
      </c>
      <c r="H1153" t="s">
        <v>192</v>
      </c>
      <c r="L1153" t="s">
        <v>1233</v>
      </c>
      <c r="M1153" t="s">
        <v>1231</v>
      </c>
    </row>
    <row r="1154" spans="1:13">
      <c r="A1154" s="17"/>
      <c r="B1154" s="17"/>
      <c r="C1154" s="16" t="s">
        <v>241</v>
      </c>
      <c r="D1154" s="19" t="s">
        <v>528</v>
      </c>
      <c r="E1154" s="85"/>
      <c r="F1154" s="37"/>
      <c r="G1154" t="s">
        <v>191</v>
      </c>
      <c r="H1154" t="s">
        <v>192</v>
      </c>
      <c r="L1154" t="s">
        <v>1233</v>
      </c>
      <c r="M1154" t="s">
        <v>529</v>
      </c>
    </row>
    <row r="1155" spans="1:13">
      <c r="A1155" s="17"/>
      <c r="B1155" s="17" t="s">
        <v>702</v>
      </c>
      <c r="C1155" s="16" t="s">
        <v>241</v>
      </c>
      <c r="D1155" s="19" t="s">
        <v>500</v>
      </c>
      <c r="E1155" s="85"/>
      <c r="F1155" s="37"/>
      <c r="G1155" t="s">
        <v>191</v>
      </c>
      <c r="H1155" t="s">
        <v>192</v>
      </c>
      <c r="L1155" t="s">
        <v>1234</v>
      </c>
      <c r="M1155" t="s">
        <v>71</v>
      </c>
    </row>
    <row r="1156" spans="1:13">
      <c r="A1156" s="17"/>
      <c r="B1156" s="17"/>
      <c r="C1156" s="16" t="s">
        <v>241</v>
      </c>
      <c r="D1156" s="128" t="s">
        <v>1235</v>
      </c>
      <c r="E1156" s="129"/>
      <c r="F1156" s="130"/>
      <c r="G1156" t="s">
        <v>191</v>
      </c>
      <c r="H1156" t="s">
        <v>192</v>
      </c>
      <c r="L1156" t="s">
        <v>1234</v>
      </c>
      <c r="M1156" s="10" t="s">
        <v>598</v>
      </c>
    </row>
    <row r="1157" spans="1:13">
      <c r="A1157" s="17"/>
      <c r="B1157" s="17"/>
      <c r="C1157" s="16" t="s">
        <v>241</v>
      </c>
      <c r="D1157" s="19" t="s">
        <v>1236</v>
      </c>
      <c r="E1157" s="85"/>
      <c r="F1157" s="37"/>
      <c r="G1157" t="s">
        <v>191</v>
      </c>
      <c r="H1157" t="s">
        <v>192</v>
      </c>
      <c r="L1157" t="s">
        <v>1234</v>
      </c>
      <c r="M1157" t="s">
        <v>1237</v>
      </c>
    </row>
    <row r="1158" spans="1:13">
      <c r="A1158" s="17"/>
      <c r="B1158" s="17"/>
      <c r="C1158" s="16" t="s">
        <v>241</v>
      </c>
      <c r="D1158" s="19" t="s">
        <v>1238</v>
      </c>
      <c r="E1158" s="85"/>
      <c r="F1158" s="37"/>
      <c r="G1158" t="s">
        <v>191</v>
      </c>
      <c r="H1158" t="s">
        <v>192</v>
      </c>
      <c r="L1158" t="s">
        <v>1234</v>
      </c>
      <c r="M1158" t="s">
        <v>1231</v>
      </c>
    </row>
    <row r="1159" spans="1:13">
      <c r="A1159" s="17"/>
      <c r="B1159" s="17"/>
      <c r="C1159" s="16" t="s">
        <v>241</v>
      </c>
      <c r="D1159" s="19" t="s">
        <v>528</v>
      </c>
      <c r="E1159" s="85"/>
      <c r="F1159" s="37"/>
      <c r="G1159" t="s">
        <v>191</v>
      </c>
      <c r="H1159" t="s">
        <v>192</v>
      </c>
      <c r="L1159" t="s">
        <v>1234</v>
      </c>
      <c r="M1159" t="s">
        <v>529</v>
      </c>
    </row>
    <row r="1160" spans="1:13">
      <c r="A1160" s="17"/>
      <c r="B1160" s="17" t="s">
        <v>710</v>
      </c>
      <c r="C1160" s="16" t="s">
        <v>241</v>
      </c>
      <c r="D1160" s="19" t="s">
        <v>500</v>
      </c>
      <c r="E1160" s="85"/>
      <c r="F1160" s="37"/>
      <c r="G1160" t="s">
        <v>191</v>
      </c>
      <c r="H1160" t="s">
        <v>192</v>
      </c>
      <c r="L1160" t="s">
        <v>1239</v>
      </c>
      <c r="M1160" t="s">
        <v>71</v>
      </c>
    </row>
    <row r="1161" spans="1:13">
      <c r="A1161" s="17"/>
      <c r="B1161" s="17"/>
      <c r="C1161" s="16" t="s">
        <v>241</v>
      </c>
      <c r="D1161" s="128" t="s">
        <v>1235</v>
      </c>
      <c r="E1161" s="129"/>
      <c r="F1161" s="130"/>
      <c r="G1161" t="s">
        <v>191</v>
      </c>
      <c r="H1161" t="s">
        <v>192</v>
      </c>
      <c r="L1161" t="s">
        <v>1239</v>
      </c>
      <c r="M1161" s="10" t="s">
        <v>598</v>
      </c>
    </row>
    <row r="1162" spans="1:13">
      <c r="A1162" s="17"/>
      <c r="B1162" s="17"/>
      <c r="C1162" s="16" t="s">
        <v>241</v>
      </c>
      <c r="D1162" s="19" t="s">
        <v>1236</v>
      </c>
      <c r="E1162" s="85"/>
      <c r="F1162" s="37"/>
      <c r="G1162" t="s">
        <v>191</v>
      </c>
      <c r="H1162" t="s">
        <v>192</v>
      </c>
      <c r="L1162" t="s">
        <v>1239</v>
      </c>
      <c r="M1162" t="s">
        <v>1237</v>
      </c>
    </row>
    <row r="1163" spans="1:13">
      <c r="A1163" s="17"/>
      <c r="B1163" s="17"/>
      <c r="C1163" s="16" t="s">
        <v>241</v>
      </c>
      <c r="D1163" s="19" t="s">
        <v>1238</v>
      </c>
      <c r="E1163" s="85"/>
      <c r="F1163" s="37"/>
      <c r="G1163" t="s">
        <v>191</v>
      </c>
      <c r="H1163" t="s">
        <v>192</v>
      </c>
      <c r="L1163" t="s">
        <v>1239</v>
      </c>
      <c r="M1163" t="s">
        <v>1231</v>
      </c>
    </row>
    <row r="1164" spans="1:13">
      <c r="A1164" s="17"/>
      <c r="B1164" s="17"/>
      <c r="C1164" s="16" t="s">
        <v>241</v>
      </c>
      <c r="D1164" s="19" t="s">
        <v>528</v>
      </c>
      <c r="E1164" s="85"/>
      <c r="F1164" s="37"/>
      <c r="G1164" t="s">
        <v>191</v>
      </c>
      <c r="H1164" t="s">
        <v>192</v>
      </c>
      <c r="L1164" t="s">
        <v>1239</v>
      </c>
      <c r="M1164" t="s">
        <v>529</v>
      </c>
    </row>
    <row r="1165" spans="1:13">
      <c r="A1165" s="17"/>
      <c r="B1165" s="17" t="s">
        <v>1240</v>
      </c>
      <c r="C1165" s="16" t="s">
        <v>241</v>
      </c>
      <c r="D1165" s="19" t="s">
        <v>500</v>
      </c>
      <c r="E1165" s="85"/>
      <c r="F1165" s="37"/>
      <c r="G1165" t="s">
        <v>191</v>
      </c>
      <c r="H1165" t="s">
        <v>1241</v>
      </c>
      <c r="L1165" t="s">
        <v>1144</v>
      </c>
      <c r="M1165" t="s">
        <v>71</v>
      </c>
    </row>
    <row r="1166" spans="1:13">
      <c r="A1166" s="17"/>
      <c r="B1166" s="17"/>
      <c r="C1166" s="16" t="s">
        <v>241</v>
      </c>
      <c r="D1166" s="19" t="s">
        <v>1242</v>
      </c>
      <c r="E1166" s="85"/>
      <c r="F1166" s="37"/>
      <c r="G1166" t="s">
        <v>191</v>
      </c>
      <c r="H1166" t="s">
        <v>201</v>
      </c>
      <c r="L1166" t="s">
        <v>1144</v>
      </c>
      <c r="M1166" t="s">
        <v>1243</v>
      </c>
    </row>
    <row r="1167" spans="1:13">
      <c r="A1167" s="17"/>
      <c r="B1167" s="17"/>
      <c r="C1167" s="16" t="s">
        <v>241</v>
      </c>
      <c r="D1167" s="19" t="s">
        <v>1244</v>
      </c>
      <c r="E1167" s="85"/>
      <c r="F1167" s="37"/>
      <c r="G1167" t="s">
        <v>191</v>
      </c>
      <c r="H1167" t="s">
        <v>201</v>
      </c>
      <c r="L1167" t="s">
        <v>1144</v>
      </c>
      <c r="M1167" t="s">
        <v>1245</v>
      </c>
    </row>
    <row r="1168" spans="1:13">
      <c r="A1168" s="17"/>
      <c r="B1168" s="17"/>
      <c r="C1168" s="16" t="s">
        <v>241</v>
      </c>
      <c r="D1168" s="19" t="s">
        <v>1246</v>
      </c>
      <c r="E1168" s="85"/>
      <c r="F1168" s="37"/>
      <c r="G1168" t="s">
        <v>191</v>
      </c>
      <c r="H1168" t="s">
        <v>201</v>
      </c>
      <c r="L1168" t="s">
        <v>1144</v>
      </c>
      <c r="M1168" t="s">
        <v>1247</v>
      </c>
    </row>
    <row r="1169" spans="1:13">
      <c r="A1169" s="17"/>
      <c r="B1169" s="17"/>
      <c r="C1169" s="16" t="s">
        <v>241</v>
      </c>
      <c r="D1169" s="19" t="s">
        <v>1248</v>
      </c>
      <c r="E1169" s="85"/>
      <c r="F1169" s="37"/>
      <c r="G1169" t="s">
        <v>191</v>
      </c>
      <c r="H1169" t="s">
        <v>201</v>
      </c>
      <c r="L1169" t="s">
        <v>1144</v>
      </c>
      <c r="M1169" t="s">
        <v>1249</v>
      </c>
    </row>
    <row r="1170" spans="1:13">
      <c r="A1170" s="17"/>
      <c r="B1170" s="17"/>
      <c r="C1170" s="16" t="s">
        <v>241</v>
      </c>
      <c r="D1170" s="19" t="s">
        <v>383</v>
      </c>
      <c r="E1170" s="85"/>
      <c r="F1170" s="37"/>
      <c r="G1170" t="s">
        <v>191</v>
      </c>
      <c r="H1170" t="s">
        <v>201</v>
      </c>
      <c r="L1170" t="s">
        <v>1144</v>
      </c>
      <c r="M1170" t="s">
        <v>729</v>
      </c>
    </row>
    <row r="1171" spans="1:13">
      <c r="A1171" s="17"/>
      <c r="B1171" s="17" t="s">
        <v>1250</v>
      </c>
      <c r="C1171" s="16" t="s">
        <v>241</v>
      </c>
      <c r="D1171" s="19" t="s">
        <v>500</v>
      </c>
      <c r="E1171" s="85"/>
      <c r="F1171" s="37"/>
      <c r="G1171" t="s">
        <v>191</v>
      </c>
      <c r="H1171" t="s">
        <v>1241</v>
      </c>
      <c r="L1171" t="s">
        <v>1251</v>
      </c>
      <c r="M1171" t="s">
        <v>71</v>
      </c>
    </row>
    <row r="1172" spans="1:13">
      <c r="A1172" s="17"/>
      <c r="B1172" s="17"/>
      <c r="C1172" s="16" t="s">
        <v>241</v>
      </c>
      <c r="D1172" s="19" t="s">
        <v>1242</v>
      </c>
      <c r="E1172" s="85"/>
      <c r="F1172" s="37"/>
      <c r="G1172" t="s">
        <v>191</v>
      </c>
      <c r="H1172" t="s">
        <v>201</v>
      </c>
      <c r="L1172" t="s">
        <v>1251</v>
      </c>
      <c r="M1172" t="s">
        <v>1243</v>
      </c>
    </row>
    <row r="1173" spans="1:13">
      <c r="A1173" s="17"/>
      <c r="B1173" s="17"/>
      <c r="C1173" s="16" t="s">
        <v>241</v>
      </c>
      <c r="D1173" s="19" t="s">
        <v>1244</v>
      </c>
      <c r="E1173" s="85"/>
      <c r="F1173" s="37"/>
      <c r="G1173" t="s">
        <v>191</v>
      </c>
      <c r="H1173" t="s">
        <v>201</v>
      </c>
      <c r="L1173" t="s">
        <v>1251</v>
      </c>
      <c r="M1173" t="s">
        <v>1245</v>
      </c>
    </row>
    <row r="1174" spans="1:13">
      <c r="A1174" s="17"/>
      <c r="B1174" s="17"/>
      <c r="C1174" s="16" t="s">
        <v>241</v>
      </c>
      <c r="D1174" s="19" t="s">
        <v>1246</v>
      </c>
      <c r="E1174" s="85"/>
      <c r="F1174" s="37"/>
      <c r="G1174" t="s">
        <v>191</v>
      </c>
      <c r="H1174" t="s">
        <v>201</v>
      </c>
      <c r="L1174" t="s">
        <v>1251</v>
      </c>
      <c r="M1174" t="s">
        <v>1247</v>
      </c>
    </row>
    <row r="1175" spans="1:13">
      <c r="A1175" s="17"/>
      <c r="B1175" s="17"/>
      <c r="C1175" s="16" t="s">
        <v>241</v>
      </c>
      <c r="D1175" s="19" t="s">
        <v>1248</v>
      </c>
      <c r="E1175" s="85"/>
      <c r="F1175" s="37"/>
      <c r="G1175" t="s">
        <v>191</v>
      </c>
      <c r="H1175" t="s">
        <v>201</v>
      </c>
      <c r="L1175" t="s">
        <v>1251</v>
      </c>
      <c r="M1175" t="s">
        <v>1249</v>
      </c>
    </row>
    <row r="1176" spans="1:13">
      <c r="A1176" s="17"/>
      <c r="B1176" s="17"/>
      <c r="C1176" s="16" t="s">
        <v>241</v>
      </c>
      <c r="D1176" s="19" t="s">
        <v>383</v>
      </c>
      <c r="E1176" s="85"/>
      <c r="F1176" s="37"/>
      <c r="G1176" t="s">
        <v>191</v>
      </c>
      <c r="H1176" t="s">
        <v>201</v>
      </c>
      <c r="L1176" t="s">
        <v>1251</v>
      </c>
      <c r="M1176" t="s">
        <v>729</v>
      </c>
    </row>
    <row r="1177" spans="1:13">
      <c r="A1177" s="17"/>
      <c r="B1177" s="17" t="s">
        <v>1252</v>
      </c>
      <c r="C1177" s="16" t="s">
        <v>241</v>
      </c>
      <c r="D1177" s="19" t="s">
        <v>500</v>
      </c>
      <c r="E1177" s="85"/>
      <c r="F1177" s="37"/>
      <c r="G1177" t="s">
        <v>191</v>
      </c>
      <c r="H1177" t="s">
        <v>1241</v>
      </c>
      <c r="L1177" t="s">
        <v>1253</v>
      </c>
      <c r="M1177" t="s">
        <v>71</v>
      </c>
    </row>
    <row r="1178" spans="1:13">
      <c r="A1178" s="17"/>
      <c r="B1178" s="17"/>
      <c r="C1178" s="16" t="s">
        <v>241</v>
      </c>
      <c r="D1178" s="19" t="s">
        <v>1242</v>
      </c>
      <c r="E1178" s="85"/>
      <c r="F1178" s="37"/>
      <c r="G1178" t="s">
        <v>191</v>
      </c>
      <c r="H1178" t="s">
        <v>201</v>
      </c>
      <c r="L1178" t="s">
        <v>1253</v>
      </c>
      <c r="M1178" t="s">
        <v>1243</v>
      </c>
    </row>
    <row r="1179" spans="1:13">
      <c r="A1179" s="17"/>
      <c r="B1179" s="17"/>
      <c r="C1179" s="16" t="s">
        <v>241</v>
      </c>
      <c r="D1179" s="19" t="s">
        <v>1244</v>
      </c>
      <c r="E1179" s="85"/>
      <c r="F1179" s="37"/>
      <c r="G1179" t="s">
        <v>191</v>
      </c>
      <c r="H1179" t="s">
        <v>201</v>
      </c>
      <c r="L1179" t="s">
        <v>1253</v>
      </c>
      <c r="M1179" t="s">
        <v>1245</v>
      </c>
    </row>
    <row r="1180" spans="1:13">
      <c r="A1180" s="17"/>
      <c r="B1180" s="17"/>
      <c r="C1180" s="16" t="s">
        <v>241</v>
      </c>
      <c r="D1180" s="19" t="s">
        <v>1246</v>
      </c>
      <c r="E1180" s="85"/>
      <c r="F1180" s="37"/>
      <c r="G1180" t="s">
        <v>191</v>
      </c>
      <c r="H1180" t="s">
        <v>201</v>
      </c>
      <c r="L1180" t="s">
        <v>1253</v>
      </c>
      <c r="M1180" t="s">
        <v>1247</v>
      </c>
    </row>
    <row r="1181" spans="1:13">
      <c r="A1181" s="17"/>
      <c r="B1181" s="17"/>
      <c r="C1181" s="16" t="s">
        <v>241</v>
      </c>
      <c r="D1181" s="19" t="s">
        <v>1248</v>
      </c>
      <c r="E1181" s="85"/>
      <c r="F1181" s="37"/>
      <c r="G1181" t="s">
        <v>191</v>
      </c>
      <c r="H1181" t="s">
        <v>201</v>
      </c>
      <c r="L1181" t="s">
        <v>1253</v>
      </c>
      <c r="M1181" t="s">
        <v>1249</v>
      </c>
    </row>
    <row r="1182" spans="1:13">
      <c r="A1182" s="17"/>
      <c r="B1182" s="17"/>
      <c r="C1182" s="16" t="s">
        <v>241</v>
      </c>
      <c r="D1182" s="19" t="s">
        <v>383</v>
      </c>
      <c r="E1182" s="85"/>
      <c r="F1182" s="37"/>
      <c r="G1182" t="s">
        <v>191</v>
      </c>
      <c r="H1182" t="s">
        <v>201</v>
      </c>
      <c r="L1182" t="s">
        <v>1253</v>
      </c>
      <c r="M1182" t="s">
        <v>729</v>
      </c>
    </row>
    <row r="1183" spans="1:13">
      <c r="A1183" s="17"/>
      <c r="B1183" s="17" t="s">
        <v>1254</v>
      </c>
      <c r="C1183" s="16" t="s">
        <v>197</v>
      </c>
      <c r="D1183" s="18" t="s">
        <v>1255</v>
      </c>
      <c r="E1183" s="85"/>
      <c r="F1183" s="37"/>
      <c r="G1183" t="s">
        <v>191</v>
      </c>
      <c r="H1183" t="s">
        <v>192</v>
      </c>
      <c r="L1183" t="s">
        <v>1256</v>
      </c>
      <c r="M1183" t="s">
        <v>71</v>
      </c>
    </row>
    <row r="1184" spans="1:13">
      <c r="A1184" s="17"/>
      <c r="B1184" s="17"/>
      <c r="C1184" s="16" t="s">
        <v>197</v>
      </c>
      <c r="D1184" s="18" t="s">
        <v>1257</v>
      </c>
      <c r="E1184" s="85"/>
      <c r="F1184" s="37"/>
      <c r="G1184" t="s">
        <v>191</v>
      </c>
      <c r="H1184" t="s">
        <v>201</v>
      </c>
      <c r="L1184" t="s">
        <v>1256</v>
      </c>
      <c r="M1184" t="s">
        <v>1258</v>
      </c>
    </row>
    <row r="1185" spans="1:27">
      <c r="A1185" s="17"/>
      <c r="B1185" s="17"/>
      <c r="C1185" s="16" t="s">
        <v>197</v>
      </c>
      <c r="D1185" s="18" t="s">
        <v>1259</v>
      </c>
      <c r="E1185" s="85"/>
      <c r="F1185" s="37"/>
      <c r="G1185" t="s">
        <v>191</v>
      </c>
      <c r="H1185" t="s">
        <v>192</v>
      </c>
      <c r="L1185" t="s">
        <v>1260</v>
      </c>
      <c r="M1185">
        <v>2800</v>
      </c>
      <c r="N1185" t="s">
        <v>199</v>
      </c>
      <c r="AA1185" t="s">
        <v>1261</v>
      </c>
    </row>
    <row r="1186" spans="1:27">
      <c r="A1186" s="17"/>
      <c r="B1186" s="17"/>
      <c r="C1186" s="16" t="s">
        <v>197</v>
      </c>
      <c r="D1186" s="18" t="s">
        <v>1262</v>
      </c>
      <c r="E1186" s="85"/>
      <c r="F1186" s="37"/>
      <c r="G1186" t="s">
        <v>191</v>
      </c>
      <c r="H1186" t="s">
        <v>192</v>
      </c>
      <c r="L1186" t="s">
        <v>1260</v>
      </c>
      <c r="M1186">
        <v>3500</v>
      </c>
      <c r="N1186" t="s">
        <v>199</v>
      </c>
      <c r="AA1186" t="s">
        <v>1261</v>
      </c>
    </row>
    <row r="1187" spans="1:27">
      <c r="A1187" s="17"/>
      <c r="B1187" s="17"/>
      <c r="C1187" s="16" t="s">
        <v>197</v>
      </c>
      <c r="D1187" s="18" t="s">
        <v>1263</v>
      </c>
      <c r="E1187" s="85"/>
      <c r="F1187" s="37"/>
      <c r="G1187" t="s">
        <v>191</v>
      </c>
      <c r="H1187" t="s">
        <v>192</v>
      </c>
      <c r="L1187" t="s">
        <v>1260</v>
      </c>
      <c r="M1187">
        <v>6386</v>
      </c>
      <c r="N1187" t="s">
        <v>199</v>
      </c>
      <c r="AA1187" t="s">
        <v>1261</v>
      </c>
    </row>
    <row r="1188" spans="1:27">
      <c r="A1188" s="17"/>
      <c r="B1188" s="17"/>
      <c r="C1188" s="16" t="s">
        <v>197</v>
      </c>
      <c r="D1188" s="18" t="s">
        <v>1264</v>
      </c>
      <c r="E1188" s="85"/>
      <c r="F1188" s="37"/>
      <c r="G1188" t="s">
        <v>191</v>
      </c>
      <c r="H1188" t="s">
        <v>192</v>
      </c>
      <c r="N1188" t="s">
        <v>199</v>
      </c>
      <c r="AA1188" t="s">
        <v>1265</v>
      </c>
    </row>
    <row r="1189" ht="16.5" customHeight="1" spans="1:16">
      <c r="A1189" s="17"/>
      <c r="B1189" s="124" t="s">
        <v>544</v>
      </c>
      <c r="C1189" s="16" t="s">
        <v>197</v>
      </c>
      <c r="D1189" s="21" t="s">
        <v>492</v>
      </c>
      <c r="E1189" s="85"/>
      <c r="F1189" s="37"/>
      <c r="G1189" t="s">
        <v>191</v>
      </c>
      <c r="H1189" t="s">
        <v>192</v>
      </c>
      <c r="L1189" s="51" t="s">
        <v>1266</v>
      </c>
      <c r="M1189" s="51" t="s">
        <v>456</v>
      </c>
      <c r="N1189" s="51"/>
      <c r="O1189" t="s">
        <v>496</v>
      </c>
      <c r="P1189" s="14" t="s">
        <v>497</v>
      </c>
    </row>
    <row r="1190" ht="40.5" spans="1:13">
      <c r="A1190" s="17"/>
      <c r="B1190" s="17" t="s">
        <v>1140</v>
      </c>
      <c r="C1190" s="16" t="s">
        <v>187</v>
      </c>
      <c r="D1190" s="20" t="s">
        <v>713</v>
      </c>
      <c r="E1190" s="118" t="s">
        <v>1141</v>
      </c>
      <c r="F1190" s="119" t="s">
        <v>190</v>
      </c>
      <c r="G1190" t="s">
        <v>191</v>
      </c>
      <c r="H1190" t="s">
        <v>192</v>
      </c>
      <c r="I1190" s="58" t="s">
        <v>1142</v>
      </c>
      <c r="J1190" s="58" t="s">
        <v>1267</v>
      </c>
      <c r="K1190" s="63" t="s">
        <v>71</v>
      </c>
      <c r="L1190" t="s">
        <v>1268</v>
      </c>
      <c r="M1190" t="s">
        <v>71</v>
      </c>
    </row>
    <row r="1191" ht="40.5" spans="1:15">
      <c r="A1191" s="17"/>
      <c r="B1191" s="17"/>
      <c r="C1191" s="16" t="s">
        <v>187</v>
      </c>
      <c r="D1191" s="20" t="s">
        <v>1145</v>
      </c>
      <c r="E1191" s="114" t="s">
        <v>1141</v>
      </c>
      <c r="F1191" s="115" t="s">
        <v>190</v>
      </c>
      <c r="G1191" t="s">
        <v>191</v>
      </c>
      <c r="H1191" t="s">
        <v>201</v>
      </c>
      <c r="I1191" s="58"/>
      <c r="J1191" s="58" t="s">
        <v>1267</v>
      </c>
      <c r="K1191" s="63" t="s">
        <v>1146</v>
      </c>
      <c r="L1191" t="s">
        <v>1268</v>
      </c>
      <c r="M1191" t="s">
        <v>1147</v>
      </c>
      <c r="O1191" s="26"/>
    </row>
    <row r="1192" ht="40.5" spans="1:15">
      <c r="A1192" s="17"/>
      <c r="B1192" s="17"/>
      <c r="C1192" s="16" t="s">
        <v>187</v>
      </c>
      <c r="D1192" s="20" t="s">
        <v>1148</v>
      </c>
      <c r="E1192" s="114" t="s">
        <v>1141</v>
      </c>
      <c r="F1192" s="115" t="s">
        <v>190</v>
      </c>
      <c r="G1192" t="s">
        <v>191</v>
      </c>
      <c r="H1192" t="s">
        <v>201</v>
      </c>
      <c r="I1192" s="58"/>
      <c r="J1192" s="58" t="s">
        <v>1267</v>
      </c>
      <c r="K1192" s="63" t="s">
        <v>1149</v>
      </c>
      <c r="L1192" t="s">
        <v>1268</v>
      </c>
      <c r="M1192" t="s">
        <v>1147</v>
      </c>
      <c r="O1192" s="26"/>
    </row>
    <row r="1193" ht="27" spans="1:13">
      <c r="A1193" s="17"/>
      <c r="B1193" s="17" t="s">
        <v>1150</v>
      </c>
      <c r="C1193" s="16" t="s">
        <v>197</v>
      </c>
      <c r="D1193" s="18" t="s">
        <v>1151</v>
      </c>
      <c r="E1193" s="114" t="s">
        <v>1152</v>
      </c>
      <c r="F1193" s="115"/>
      <c r="G1193" t="s">
        <v>191</v>
      </c>
      <c r="H1193" t="s">
        <v>201</v>
      </c>
      <c r="L1193" t="s">
        <v>1269</v>
      </c>
      <c r="M1193" t="s">
        <v>1154</v>
      </c>
    </row>
    <row r="1194" ht="27" spans="1:13">
      <c r="A1194" s="17"/>
      <c r="B1194" s="17"/>
      <c r="C1194" s="16" t="s">
        <v>197</v>
      </c>
      <c r="D1194" s="18" t="s">
        <v>726</v>
      </c>
      <c r="E1194" s="114" t="s">
        <v>1152</v>
      </c>
      <c r="F1194" s="115"/>
      <c r="G1194" t="s">
        <v>191</v>
      </c>
      <c r="H1194" t="s">
        <v>201</v>
      </c>
      <c r="L1194" t="s">
        <v>1269</v>
      </c>
      <c r="M1194" t="s">
        <v>1155</v>
      </c>
    </row>
    <row r="1195" ht="27" spans="1:13">
      <c r="A1195" s="17"/>
      <c r="B1195" s="17"/>
      <c r="C1195" s="16" t="s">
        <v>197</v>
      </c>
      <c r="D1195" s="18" t="s">
        <v>1156</v>
      </c>
      <c r="E1195" s="114" t="s">
        <v>1152</v>
      </c>
      <c r="F1195" s="115"/>
      <c r="G1195" t="s">
        <v>191</v>
      </c>
      <c r="H1195" t="s">
        <v>201</v>
      </c>
      <c r="L1195" t="s">
        <v>1269</v>
      </c>
      <c r="M1195" t="s">
        <v>1157</v>
      </c>
    </row>
    <row r="1196" ht="27" spans="1:13">
      <c r="A1196" s="17"/>
      <c r="B1196" s="17"/>
      <c r="C1196" s="16" t="s">
        <v>197</v>
      </c>
      <c r="D1196" s="18" t="s">
        <v>1158</v>
      </c>
      <c r="E1196" s="114" t="s">
        <v>1152</v>
      </c>
      <c r="F1196" s="115"/>
      <c r="G1196" t="s">
        <v>191</v>
      </c>
      <c r="H1196" t="s">
        <v>201</v>
      </c>
      <c r="L1196" t="s">
        <v>1269</v>
      </c>
      <c r="M1196" t="s">
        <v>1159</v>
      </c>
    </row>
    <row r="1197" spans="1:13">
      <c r="A1197" s="17"/>
      <c r="B1197" s="17" t="s">
        <v>1160</v>
      </c>
      <c r="C1197" s="16" t="s">
        <v>197</v>
      </c>
      <c r="D1197" s="18" t="s">
        <v>713</v>
      </c>
      <c r="E1197" s="85"/>
      <c r="F1197" s="37"/>
      <c r="G1197" t="s">
        <v>191</v>
      </c>
      <c r="H1197" t="s">
        <v>192</v>
      </c>
      <c r="L1197" t="s">
        <v>1270</v>
      </c>
      <c r="M1197" t="s">
        <v>71</v>
      </c>
    </row>
    <row r="1198" spans="1:13">
      <c r="A1198" s="17"/>
      <c r="B1198" s="17"/>
      <c r="C1198" s="16" t="s">
        <v>241</v>
      </c>
      <c r="D1198" s="19" t="s">
        <v>1162</v>
      </c>
      <c r="E1198" s="85"/>
      <c r="F1198" s="37"/>
      <c r="G1198" t="s">
        <v>191</v>
      </c>
      <c r="H1198" t="s">
        <v>201</v>
      </c>
      <c r="L1198" t="s">
        <v>1270</v>
      </c>
      <c r="M1198" t="s">
        <v>1163</v>
      </c>
    </row>
    <row r="1199" spans="1:13">
      <c r="A1199" s="17"/>
      <c r="B1199" s="17"/>
      <c r="C1199" s="16" t="s">
        <v>241</v>
      </c>
      <c r="D1199" s="19" t="s">
        <v>1164</v>
      </c>
      <c r="E1199" s="85"/>
      <c r="F1199" s="37"/>
      <c r="G1199" t="s">
        <v>217</v>
      </c>
      <c r="H1199" t="s">
        <v>201</v>
      </c>
      <c r="L1199" t="s">
        <v>1271</v>
      </c>
      <c r="M1199" t="s">
        <v>256</v>
      </c>
    </row>
    <row r="1200" spans="1:13">
      <c r="A1200" s="17"/>
      <c r="B1200" s="17"/>
      <c r="C1200" s="16" t="s">
        <v>197</v>
      </c>
      <c r="D1200" s="18" t="s">
        <v>1166</v>
      </c>
      <c r="E1200" s="85"/>
      <c r="F1200" s="37"/>
      <c r="G1200" t="s">
        <v>191</v>
      </c>
      <c r="H1200" t="s">
        <v>201</v>
      </c>
      <c r="L1200" t="s">
        <v>1270</v>
      </c>
      <c r="M1200" t="s">
        <v>1167</v>
      </c>
    </row>
    <row r="1201" spans="1:13">
      <c r="A1201" s="17"/>
      <c r="B1201" s="17"/>
      <c r="C1201" s="16" t="s">
        <v>187</v>
      </c>
      <c r="D1201" s="20" t="s">
        <v>1164</v>
      </c>
      <c r="E1201" s="85"/>
      <c r="F1201" s="37"/>
      <c r="G1201" t="s">
        <v>217</v>
      </c>
      <c r="H1201" t="s">
        <v>201</v>
      </c>
      <c r="L1201" t="s">
        <v>1271</v>
      </c>
      <c r="M1201" t="s">
        <v>256</v>
      </c>
    </row>
    <row r="1202" spans="1:27">
      <c r="A1202" s="17"/>
      <c r="B1202" s="17" t="s">
        <v>1168</v>
      </c>
      <c r="C1202" s="16" t="s">
        <v>15</v>
      </c>
      <c r="D1202" s="68" t="s">
        <v>713</v>
      </c>
      <c r="E1202" s="85"/>
      <c r="F1202" s="37"/>
      <c r="L1202" t="s">
        <v>1272</v>
      </c>
      <c r="M1202" t="s">
        <v>71</v>
      </c>
      <c r="AA1202" t="s">
        <v>1170</v>
      </c>
    </row>
    <row r="1203" spans="1:14">
      <c r="A1203" s="17"/>
      <c r="B1203" s="17" t="s">
        <v>1171</v>
      </c>
      <c r="C1203" s="16" t="s">
        <v>15</v>
      </c>
      <c r="D1203" s="68" t="s">
        <v>713</v>
      </c>
      <c r="E1203" s="85"/>
      <c r="F1203" s="37"/>
      <c r="G1203" t="s">
        <v>640</v>
      </c>
      <c r="H1203" t="s">
        <v>192</v>
      </c>
      <c r="L1203" t="s">
        <v>1272</v>
      </c>
      <c r="M1203" t="s">
        <v>71</v>
      </c>
      <c r="N1203" t="s">
        <v>1173</v>
      </c>
    </row>
    <row r="1204" spans="1:14">
      <c r="A1204" s="17"/>
      <c r="B1204" s="17"/>
      <c r="C1204" s="16" t="s">
        <v>15</v>
      </c>
      <c r="D1204" s="68" t="s">
        <v>1174</v>
      </c>
      <c r="E1204" s="85"/>
      <c r="F1204" s="37"/>
      <c r="G1204" t="s">
        <v>640</v>
      </c>
      <c r="H1204" t="s">
        <v>201</v>
      </c>
      <c r="L1204" t="s">
        <v>1272</v>
      </c>
      <c r="M1204" t="s">
        <v>1174</v>
      </c>
      <c r="N1204" t="s">
        <v>1173</v>
      </c>
    </row>
    <row r="1205" spans="1:14">
      <c r="A1205" s="17"/>
      <c r="B1205" s="17"/>
      <c r="C1205" s="16" t="s">
        <v>15</v>
      </c>
      <c r="D1205" s="68" t="s">
        <v>1175</v>
      </c>
      <c r="E1205" s="85"/>
      <c r="F1205" s="37"/>
      <c r="G1205" t="s">
        <v>640</v>
      </c>
      <c r="H1205" t="s">
        <v>201</v>
      </c>
      <c r="L1205" t="s">
        <v>1272</v>
      </c>
      <c r="M1205" s="79" t="s">
        <v>1175</v>
      </c>
      <c r="N1205" s="79" t="s">
        <v>1173</v>
      </c>
    </row>
    <row r="1206" spans="1:14">
      <c r="A1206" s="17"/>
      <c r="B1206" s="17"/>
      <c r="C1206" s="16" t="s">
        <v>15</v>
      </c>
      <c r="D1206" s="68" t="s">
        <v>1175</v>
      </c>
      <c r="E1206" s="85"/>
      <c r="F1206" s="37"/>
      <c r="G1206" t="s">
        <v>640</v>
      </c>
      <c r="H1206" t="s">
        <v>201</v>
      </c>
      <c r="L1206" t="s">
        <v>1272</v>
      </c>
      <c r="M1206" s="79" t="s">
        <v>1175</v>
      </c>
      <c r="N1206" s="79"/>
    </row>
    <row r="1207" spans="1:14">
      <c r="A1207" s="17"/>
      <c r="B1207" s="17"/>
      <c r="C1207" s="16" t="s">
        <v>15</v>
      </c>
      <c r="D1207" s="68" t="s">
        <v>1176</v>
      </c>
      <c r="E1207" s="85"/>
      <c r="F1207" s="37"/>
      <c r="G1207" t="s">
        <v>640</v>
      </c>
      <c r="H1207" t="s">
        <v>201</v>
      </c>
      <c r="L1207" t="s">
        <v>1272</v>
      </c>
      <c r="M1207" s="79" t="s">
        <v>1176</v>
      </c>
      <c r="N1207" s="79"/>
    </row>
    <row r="1208" spans="1:14">
      <c r="A1208" s="17"/>
      <c r="B1208" s="17"/>
      <c r="C1208" s="16" t="s">
        <v>15</v>
      </c>
      <c r="D1208" s="68" t="s">
        <v>1177</v>
      </c>
      <c r="E1208" s="85"/>
      <c r="F1208" s="37"/>
      <c r="G1208" t="s">
        <v>640</v>
      </c>
      <c r="H1208" t="s">
        <v>201</v>
      </c>
      <c r="L1208" t="s">
        <v>1272</v>
      </c>
      <c r="M1208" s="79" t="s">
        <v>1177</v>
      </c>
      <c r="N1208" s="79"/>
    </row>
    <row r="1209" spans="1:14">
      <c r="A1209" s="17"/>
      <c r="B1209" s="17"/>
      <c r="C1209" s="16" t="s">
        <v>15</v>
      </c>
      <c r="D1209" s="68" t="s">
        <v>1177</v>
      </c>
      <c r="E1209" s="85"/>
      <c r="F1209" s="37"/>
      <c r="G1209" t="s">
        <v>640</v>
      </c>
      <c r="H1209" t="s">
        <v>201</v>
      </c>
      <c r="L1209" t="s">
        <v>1272</v>
      </c>
      <c r="M1209" s="79" t="s">
        <v>1177</v>
      </c>
      <c r="N1209" s="79"/>
    </row>
    <row r="1210" spans="1:14">
      <c r="A1210" s="17"/>
      <c r="B1210" s="17"/>
      <c r="C1210" s="16" t="s">
        <v>15</v>
      </c>
      <c r="D1210" s="68" t="s">
        <v>1178</v>
      </c>
      <c r="E1210" s="85"/>
      <c r="F1210" s="37"/>
      <c r="G1210" t="s">
        <v>640</v>
      </c>
      <c r="H1210" t="s">
        <v>201</v>
      </c>
      <c r="L1210" t="s">
        <v>1272</v>
      </c>
      <c r="M1210" s="79" t="s">
        <v>1178</v>
      </c>
      <c r="N1210" s="79"/>
    </row>
    <row r="1211" spans="1:14">
      <c r="A1211" s="17"/>
      <c r="B1211" s="17"/>
      <c r="C1211" s="16" t="s">
        <v>15</v>
      </c>
      <c r="D1211" s="68" t="s">
        <v>1179</v>
      </c>
      <c r="E1211" s="85"/>
      <c r="F1211" s="37"/>
      <c r="G1211" t="s">
        <v>640</v>
      </c>
      <c r="H1211" t="s">
        <v>201</v>
      </c>
      <c r="L1211" t="s">
        <v>1272</v>
      </c>
      <c r="M1211" s="79" t="s">
        <v>1179</v>
      </c>
      <c r="N1211" s="79"/>
    </row>
    <row r="1212" spans="1:14">
      <c r="A1212" s="17"/>
      <c r="B1212" s="17"/>
      <c r="C1212" s="16" t="s">
        <v>15</v>
      </c>
      <c r="D1212" s="68" t="s">
        <v>1179</v>
      </c>
      <c r="E1212" s="85"/>
      <c r="F1212" s="37"/>
      <c r="G1212" t="s">
        <v>640</v>
      </c>
      <c r="H1212" t="s">
        <v>201</v>
      </c>
      <c r="L1212" t="s">
        <v>1272</v>
      </c>
      <c r="M1212" s="79" t="s">
        <v>1179</v>
      </c>
      <c r="N1212" s="79"/>
    </row>
    <row r="1213" spans="1:14">
      <c r="A1213" s="17"/>
      <c r="B1213" s="17"/>
      <c r="C1213" s="16" t="s">
        <v>15</v>
      </c>
      <c r="D1213" s="68" t="s">
        <v>1180</v>
      </c>
      <c r="E1213" s="85"/>
      <c r="F1213" s="37"/>
      <c r="G1213" t="s">
        <v>640</v>
      </c>
      <c r="H1213" t="s">
        <v>201</v>
      </c>
      <c r="L1213" t="s">
        <v>1272</v>
      </c>
      <c r="M1213" s="79" t="s">
        <v>1180</v>
      </c>
      <c r="N1213" s="79"/>
    </row>
    <row r="1214" spans="1:14">
      <c r="A1214" s="17"/>
      <c r="B1214" s="17"/>
      <c r="C1214" s="16" t="s">
        <v>15</v>
      </c>
      <c r="D1214" s="68" t="s">
        <v>1181</v>
      </c>
      <c r="E1214" s="85"/>
      <c r="F1214" s="37"/>
      <c r="G1214" t="s">
        <v>640</v>
      </c>
      <c r="H1214" t="s">
        <v>201</v>
      </c>
      <c r="L1214" t="s">
        <v>1272</v>
      </c>
      <c r="M1214" s="79" t="s">
        <v>1181</v>
      </c>
      <c r="N1214" s="79"/>
    </row>
    <row r="1215" spans="1:14">
      <c r="A1215" s="17"/>
      <c r="B1215" s="17"/>
      <c r="C1215" s="16" t="s">
        <v>15</v>
      </c>
      <c r="D1215" s="68" t="s">
        <v>1181</v>
      </c>
      <c r="E1215" s="85"/>
      <c r="F1215" s="37"/>
      <c r="G1215" t="s">
        <v>640</v>
      </c>
      <c r="H1215" t="s">
        <v>201</v>
      </c>
      <c r="L1215" t="s">
        <v>1272</v>
      </c>
      <c r="M1215" s="79" t="s">
        <v>1181</v>
      </c>
      <c r="N1215" s="79"/>
    </row>
    <row r="1216" spans="1:14">
      <c r="A1216" s="17"/>
      <c r="B1216" s="17"/>
      <c r="C1216" s="16" t="s">
        <v>15</v>
      </c>
      <c r="D1216" s="68" t="s">
        <v>1182</v>
      </c>
      <c r="E1216" s="85"/>
      <c r="F1216" s="37"/>
      <c r="G1216" t="s">
        <v>640</v>
      </c>
      <c r="H1216" t="s">
        <v>201</v>
      </c>
      <c r="L1216" t="s">
        <v>1272</v>
      </c>
      <c r="M1216" s="79" t="s">
        <v>1182</v>
      </c>
      <c r="N1216" s="79"/>
    </row>
    <row r="1217" spans="1:14">
      <c r="A1217" s="17"/>
      <c r="B1217" s="17"/>
      <c r="C1217" s="16" t="s">
        <v>15</v>
      </c>
      <c r="D1217" s="68" t="s">
        <v>1183</v>
      </c>
      <c r="E1217" s="85"/>
      <c r="F1217" s="37"/>
      <c r="G1217" t="s">
        <v>640</v>
      </c>
      <c r="H1217" t="s">
        <v>201</v>
      </c>
      <c r="L1217" t="s">
        <v>1272</v>
      </c>
      <c r="M1217" s="79" t="s">
        <v>1183</v>
      </c>
      <c r="N1217" s="79"/>
    </row>
    <row r="1218" spans="1:14">
      <c r="A1218" s="17"/>
      <c r="B1218" s="17"/>
      <c r="C1218" s="16" t="s">
        <v>15</v>
      </c>
      <c r="D1218" s="68" t="s">
        <v>1183</v>
      </c>
      <c r="E1218" s="85"/>
      <c r="F1218" s="37"/>
      <c r="G1218" t="s">
        <v>640</v>
      </c>
      <c r="H1218" t="s">
        <v>201</v>
      </c>
      <c r="L1218" t="s">
        <v>1272</v>
      </c>
      <c r="M1218" s="79" t="s">
        <v>1183</v>
      </c>
      <c r="N1218" s="79"/>
    </row>
    <row r="1219" spans="1:12">
      <c r="A1219" s="17"/>
      <c r="B1219" s="17" t="s">
        <v>1184</v>
      </c>
      <c r="C1219" s="16" t="s">
        <v>197</v>
      </c>
      <c r="D1219" s="18" t="s">
        <v>360</v>
      </c>
      <c r="E1219" s="85" t="s">
        <v>199</v>
      </c>
      <c r="F1219" s="37"/>
      <c r="G1219" t="s">
        <v>234</v>
      </c>
      <c r="L1219" t="s">
        <v>1273</v>
      </c>
    </row>
    <row r="1220" spans="1:12">
      <c r="A1220" s="17"/>
      <c r="B1220" s="17"/>
      <c r="C1220" s="16" t="s">
        <v>197</v>
      </c>
      <c r="D1220" s="18" t="s">
        <v>362</v>
      </c>
      <c r="E1220" s="85" t="s">
        <v>199</v>
      </c>
      <c r="F1220" s="37"/>
      <c r="G1220" t="s">
        <v>234</v>
      </c>
      <c r="L1220" t="s">
        <v>1274</v>
      </c>
    </row>
    <row r="1221" spans="1:12">
      <c r="A1221" s="17"/>
      <c r="B1221" s="17" t="s">
        <v>1187</v>
      </c>
      <c r="C1221" s="16" t="s">
        <v>197</v>
      </c>
      <c r="D1221" s="18" t="s">
        <v>1188</v>
      </c>
      <c r="E1221" s="85"/>
      <c r="F1221" s="37"/>
      <c r="G1221" t="s">
        <v>234</v>
      </c>
      <c r="L1221" t="s">
        <v>1275</v>
      </c>
    </row>
    <row r="1222" spans="1:14">
      <c r="A1222" s="17"/>
      <c r="B1222" s="17" t="s">
        <v>1184</v>
      </c>
      <c r="C1222" s="16" t="s">
        <v>197</v>
      </c>
      <c r="D1222" s="18" t="s">
        <v>777</v>
      </c>
      <c r="E1222" s="85" t="s">
        <v>778</v>
      </c>
      <c r="F1222" s="37"/>
      <c r="G1222" t="s">
        <v>191</v>
      </c>
      <c r="L1222" t="s">
        <v>1276</v>
      </c>
      <c r="M1222">
        <v>208</v>
      </c>
      <c r="N1222" t="s">
        <v>199</v>
      </c>
    </row>
    <row r="1223" spans="1:13">
      <c r="A1223" s="17"/>
      <c r="B1223" s="17"/>
      <c r="C1223" s="16" t="s">
        <v>197</v>
      </c>
      <c r="D1223" s="18" t="s">
        <v>779</v>
      </c>
      <c r="E1223" s="85" t="s">
        <v>778</v>
      </c>
      <c r="F1223" s="37"/>
      <c r="G1223" t="s">
        <v>191</v>
      </c>
      <c r="L1223" t="s">
        <v>1276</v>
      </c>
      <c r="M1223">
        <v>230</v>
      </c>
    </row>
    <row r="1224" spans="1:13">
      <c r="A1224" s="17"/>
      <c r="B1224" s="17"/>
      <c r="C1224" s="16" t="s">
        <v>197</v>
      </c>
      <c r="D1224" s="18" t="s">
        <v>780</v>
      </c>
      <c r="E1224" s="85" t="s">
        <v>778</v>
      </c>
      <c r="F1224" s="37"/>
      <c r="G1224" t="s">
        <v>640</v>
      </c>
      <c r="L1224" t="s">
        <v>1276</v>
      </c>
      <c r="M1224">
        <v>460</v>
      </c>
    </row>
    <row r="1225" spans="1:13">
      <c r="A1225" s="17"/>
      <c r="B1225" s="17"/>
      <c r="C1225" s="16" t="s">
        <v>197</v>
      </c>
      <c r="D1225" s="18" t="s">
        <v>781</v>
      </c>
      <c r="E1225" s="85" t="s">
        <v>778</v>
      </c>
      <c r="F1225" s="37"/>
      <c r="G1225" t="s">
        <v>191</v>
      </c>
      <c r="L1225" t="s">
        <v>1276</v>
      </c>
      <c r="M1225">
        <v>575</v>
      </c>
    </row>
    <row r="1226" ht="27" spans="1:13">
      <c r="A1226" s="17"/>
      <c r="B1226" s="17" t="s">
        <v>1191</v>
      </c>
      <c r="C1226" s="16" t="s">
        <v>197</v>
      </c>
      <c r="D1226" s="18" t="s">
        <v>1151</v>
      </c>
      <c r="E1226" s="114" t="s">
        <v>1152</v>
      </c>
      <c r="F1226" s="115"/>
      <c r="G1226" t="s">
        <v>191</v>
      </c>
      <c r="H1226" t="s">
        <v>201</v>
      </c>
      <c r="L1226" t="s">
        <v>1277</v>
      </c>
      <c r="M1226" t="s">
        <v>1154</v>
      </c>
    </row>
    <row r="1227" ht="27" spans="1:13">
      <c r="A1227" s="17"/>
      <c r="B1227" s="17"/>
      <c r="C1227" s="16" t="s">
        <v>197</v>
      </c>
      <c r="D1227" s="18" t="s">
        <v>726</v>
      </c>
      <c r="E1227" s="114" t="s">
        <v>1152</v>
      </c>
      <c r="F1227" s="115"/>
      <c r="G1227" t="s">
        <v>191</v>
      </c>
      <c r="H1227" t="s">
        <v>201</v>
      </c>
      <c r="L1227" t="s">
        <v>1277</v>
      </c>
      <c r="M1227" t="s">
        <v>1155</v>
      </c>
    </row>
    <row r="1228" ht="27" spans="1:13">
      <c r="A1228" s="17"/>
      <c r="B1228" s="17"/>
      <c r="C1228" s="16" t="s">
        <v>197</v>
      </c>
      <c r="D1228" s="18" t="s">
        <v>1156</v>
      </c>
      <c r="E1228" s="114" t="s">
        <v>1152</v>
      </c>
      <c r="F1228" s="115"/>
      <c r="G1228" t="s">
        <v>191</v>
      </c>
      <c r="H1228" t="s">
        <v>201</v>
      </c>
      <c r="L1228" t="s">
        <v>1277</v>
      </c>
      <c r="M1228" t="s">
        <v>1157</v>
      </c>
    </row>
    <row r="1229" ht="27" spans="1:13">
      <c r="A1229" s="17"/>
      <c r="B1229" s="17"/>
      <c r="C1229" s="16" t="s">
        <v>197</v>
      </c>
      <c r="D1229" s="18" t="s">
        <v>1158</v>
      </c>
      <c r="E1229" s="114" t="s">
        <v>1152</v>
      </c>
      <c r="F1229" s="115"/>
      <c r="G1229" t="s">
        <v>191</v>
      </c>
      <c r="H1229" t="s">
        <v>201</v>
      </c>
      <c r="L1229" t="s">
        <v>1277</v>
      </c>
      <c r="M1229" t="s">
        <v>1159</v>
      </c>
    </row>
    <row r="1230" spans="1:13">
      <c r="A1230" s="17"/>
      <c r="B1230" s="17" t="s">
        <v>1193</v>
      </c>
      <c r="C1230" s="16" t="s">
        <v>197</v>
      </c>
      <c r="D1230" s="18" t="s">
        <v>713</v>
      </c>
      <c r="E1230" s="85"/>
      <c r="F1230" s="37"/>
      <c r="G1230" t="s">
        <v>191</v>
      </c>
      <c r="H1230" t="s">
        <v>192</v>
      </c>
      <c r="L1230" t="s">
        <v>1278</v>
      </c>
      <c r="M1230" t="s">
        <v>71</v>
      </c>
    </row>
    <row r="1231" spans="1:13">
      <c r="A1231" s="17"/>
      <c r="B1231" s="17"/>
      <c r="C1231" s="16" t="s">
        <v>241</v>
      </c>
      <c r="D1231" s="19" t="s">
        <v>1162</v>
      </c>
      <c r="E1231" s="85"/>
      <c r="F1231" s="37"/>
      <c r="G1231" t="s">
        <v>191</v>
      </c>
      <c r="H1231" t="s">
        <v>201</v>
      </c>
      <c r="L1231" t="s">
        <v>1278</v>
      </c>
      <c r="M1231" t="s">
        <v>1163</v>
      </c>
    </row>
    <row r="1232" spans="1:13">
      <c r="A1232" s="17"/>
      <c r="B1232" s="17"/>
      <c r="C1232" s="16" t="s">
        <v>241</v>
      </c>
      <c r="D1232" s="19" t="s">
        <v>1164</v>
      </c>
      <c r="E1232" s="85"/>
      <c r="F1232" s="37"/>
      <c r="G1232" t="s">
        <v>217</v>
      </c>
      <c r="H1232" t="s">
        <v>201</v>
      </c>
      <c r="L1232" t="s">
        <v>1279</v>
      </c>
      <c r="M1232" t="s">
        <v>256</v>
      </c>
    </row>
    <row r="1233" spans="1:13">
      <c r="A1233" s="17"/>
      <c r="B1233" s="17"/>
      <c r="C1233" s="16" t="s">
        <v>197</v>
      </c>
      <c r="D1233" s="18" t="s">
        <v>1166</v>
      </c>
      <c r="E1233" s="85"/>
      <c r="F1233" s="37"/>
      <c r="G1233" t="s">
        <v>191</v>
      </c>
      <c r="H1233" t="s">
        <v>201</v>
      </c>
      <c r="L1233" t="s">
        <v>1278</v>
      </c>
      <c r="M1233" t="s">
        <v>1167</v>
      </c>
    </row>
    <row r="1234" spans="1:13">
      <c r="A1234" s="17"/>
      <c r="B1234" s="17"/>
      <c r="C1234" s="16" t="s">
        <v>187</v>
      </c>
      <c r="D1234" s="20" t="s">
        <v>1164</v>
      </c>
      <c r="E1234" s="85"/>
      <c r="F1234" s="37"/>
      <c r="G1234" t="s">
        <v>217</v>
      </c>
      <c r="H1234" t="s">
        <v>201</v>
      </c>
      <c r="L1234" t="s">
        <v>1279</v>
      </c>
      <c r="M1234" t="s">
        <v>256</v>
      </c>
    </row>
    <row r="1235" spans="1:27">
      <c r="A1235" s="17"/>
      <c r="B1235" s="17" t="s">
        <v>1196</v>
      </c>
      <c r="C1235" s="16" t="s">
        <v>15</v>
      </c>
      <c r="D1235" s="68" t="s">
        <v>713</v>
      </c>
      <c r="E1235" s="85"/>
      <c r="F1235" s="37"/>
      <c r="L1235" t="s">
        <v>1280</v>
      </c>
      <c r="M1235" t="s">
        <v>71</v>
      </c>
      <c r="AA1235" t="s">
        <v>1170</v>
      </c>
    </row>
    <row r="1236" spans="1:14">
      <c r="A1236" s="17"/>
      <c r="B1236" s="17" t="s">
        <v>1198</v>
      </c>
      <c r="C1236" s="16" t="s">
        <v>15</v>
      </c>
      <c r="D1236" s="68" t="s">
        <v>713</v>
      </c>
      <c r="E1236" s="85"/>
      <c r="F1236" s="37"/>
      <c r="G1236" t="s">
        <v>640</v>
      </c>
      <c r="H1236" t="s">
        <v>192</v>
      </c>
      <c r="L1236" t="s">
        <v>1280</v>
      </c>
      <c r="M1236" t="s">
        <v>71</v>
      </c>
      <c r="N1236" t="s">
        <v>1173</v>
      </c>
    </row>
    <row r="1237" spans="1:14">
      <c r="A1237" s="17"/>
      <c r="B1237" s="17"/>
      <c r="C1237" s="16" t="s">
        <v>15</v>
      </c>
      <c r="D1237" s="68" t="s">
        <v>1174</v>
      </c>
      <c r="E1237" s="85"/>
      <c r="F1237" s="37"/>
      <c r="G1237" t="s">
        <v>640</v>
      </c>
      <c r="H1237" t="s">
        <v>201</v>
      </c>
      <c r="L1237" t="s">
        <v>1280</v>
      </c>
      <c r="M1237" t="s">
        <v>1174</v>
      </c>
      <c r="N1237" t="s">
        <v>1173</v>
      </c>
    </row>
    <row r="1238" spans="1:14">
      <c r="A1238" s="17"/>
      <c r="B1238" s="17"/>
      <c r="C1238" s="16" t="s">
        <v>15</v>
      </c>
      <c r="D1238" s="68" t="s">
        <v>1175</v>
      </c>
      <c r="E1238" s="85"/>
      <c r="F1238" s="37"/>
      <c r="G1238" t="s">
        <v>640</v>
      </c>
      <c r="H1238" t="s">
        <v>201</v>
      </c>
      <c r="L1238" t="s">
        <v>1280</v>
      </c>
      <c r="M1238" s="79" t="s">
        <v>1175</v>
      </c>
      <c r="N1238" s="79" t="s">
        <v>1173</v>
      </c>
    </row>
    <row r="1239" spans="1:14">
      <c r="A1239" s="17"/>
      <c r="B1239" s="17"/>
      <c r="C1239" s="16" t="s">
        <v>15</v>
      </c>
      <c r="D1239" s="68" t="s">
        <v>1175</v>
      </c>
      <c r="E1239" s="85"/>
      <c r="F1239" s="37"/>
      <c r="G1239" t="s">
        <v>640</v>
      </c>
      <c r="H1239" t="s">
        <v>201</v>
      </c>
      <c r="L1239" t="s">
        <v>1280</v>
      </c>
      <c r="M1239" s="79" t="s">
        <v>1175</v>
      </c>
      <c r="N1239" s="79"/>
    </row>
    <row r="1240" spans="1:14">
      <c r="A1240" s="17"/>
      <c r="B1240" s="17"/>
      <c r="C1240" s="16" t="s">
        <v>15</v>
      </c>
      <c r="D1240" s="68" t="s">
        <v>1176</v>
      </c>
      <c r="E1240" s="85"/>
      <c r="F1240" s="37"/>
      <c r="G1240" t="s">
        <v>640</v>
      </c>
      <c r="H1240" t="s">
        <v>201</v>
      </c>
      <c r="L1240" t="s">
        <v>1280</v>
      </c>
      <c r="M1240" s="79" t="s">
        <v>1176</v>
      </c>
      <c r="N1240" s="79"/>
    </row>
    <row r="1241" spans="1:14">
      <c r="A1241" s="17"/>
      <c r="B1241" s="17"/>
      <c r="C1241" s="16" t="s">
        <v>15</v>
      </c>
      <c r="D1241" s="68" t="s">
        <v>1177</v>
      </c>
      <c r="E1241" s="85"/>
      <c r="F1241" s="37"/>
      <c r="G1241" t="s">
        <v>640</v>
      </c>
      <c r="H1241" t="s">
        <v>201</v>
      </c>
      <c r="L1241" t="s">
        <v>1280</v>
      </c>
      <c r="M1241" s="79" t="s">
        <v>1177</v>
      </c>
      <c r="N1241" s="79"/>
    </row>
    <row r="1242" spans="1:14">
      <c r="A1242" s="17"/>
      <c r="B1242" s="17"/>
      <c r="C1242" s="16" t="s">
        <v>15</v>
      </c>
      <c r="D1242" s="68" t="s">
        <v>1177</v>
      </c>
      <c r="E1242" s="85"/>
      <c r="F1242" s="37"/>
      <c r="G1242" t="s">
        <v>640</v>
      </c>
      <c r="H1242" t="s">
        <v>201</v>
      </c>
      <c r="L1242" t="s">
        <v>1280</v>
      </c>
      <c r="M1242" s="79" t="s">
        <v>1177</v>
      </c>
      <c r="N1242" s="79"/>
    </row>
    <row r="1243" spans="1:14">
      <c r="A1243" s="17"/>
      <c r="B1243" s="17"/>
      <c r="C1243" s="16" t="s">
        <v>15</v>
      </c>
      <c r="D1243" s="68" t="s">
        <v>1178</v>
      </c>
      <c r="E1243" s="85"/>
      <c r="F1243" s="37"/>
      <c r="G1243" t="s">
        <v>640</v>
      </c>
      <c r="H1243" t="s">
        <v>201</v>
      </c>
      <c r="L1243" t="s">
        <v>1280</v>
      </c>
      <c r="M1243" s="79" t="s">
        <v>1178</v>
      </c>
      <c r="N1243" s="79"/>
    </row>
    <row r="1244" spans="1:14">
      <c r="A1244" s="17"/>
      <c r="B1244" s="17"/>
      <c r="C1244" s="16" t="s">
        <v>15</v>
      </c>
      <c r="D1244" s="68" t="s">
        <v>1179</v>
      </c>
      <c r="E1244" s="85"/>
      <c r="F1244" s="37"/>
      <c r="G1244" t="s">
        <v>640</v>
      </c>
      <c r="H1244" t="s">
        <v>201</v>
      </c>
      <c r="L1244" t="s">
        <v>1280</v>
      </c>
      <c r="M1244" s="79" t="s">
        <v>1179</v>
      </c>
      <c r="N1244" s="79"/>
    </row>
    <row r="1245" spans="1:14">
      <c r="A1245" s="17"/>
      <c r="B1245" s="17"/>
      <c r="C1245" s="16" t="s">
        <v>15</v>
      </c>
      <c r="D1245" s="68" t="s">
        <v>1179</v>
      </c>
      <c r="E1245" s="85"/>
      <c r="F1245" s="37"/>
      <c r="G1245" t="s">
        <v>640</v>
      </c>
      <c r="H1245" t="s">
        <v>201</v>
      </c>
      <c r="L1245" t="s">
        <v>1280</v>
      </c>
      <c r="M1245" s="79" t="s">
        <v>1179</v>
      </c>
      <c r="N1245" s="79"/>
    </row>
    <row r="1246" spans="1:14">
      <c r="A1246" s="17"/>
      <c r="B1246" s="17"/>
      <c r="C1246" s="16" t="s">
        <v>15</v>
      </c>
      <c r="D1246" s="68" t="s">
        <v>1180</v>
      </c>
      <c r="E1246" s="85"/>
      <c r="F1246" s="37"/>
      <c r="G1246" t="s">
        <v>640</v>
      </c>
      <c r="H1246" t="s">
        <v>201</v>
      </c>
      <c r="L1246" t="s">
        <v>1280</v>
      </c>
      <c r="M1246" s="79" t="s">
        <v>1180</v>
      </c>
      <c r="N1246" s="79"/>
    </row>
    <row r="1247" spans="1:14">
      <c r="A1247" s="17"/>
      <c r="B1247" s="17"/>
      <c r="C1247" s="16" t="s">
        <v>15</v>
      </c>
      <c r="D1247" s="68" t="s">
        <v>1181</v>
      </c>
      <c r="E1247" s="85"/>
      <c r="F1247" s="37"/>
      <c r="G1247" t="s">
        <v>640</v>
      </c>
      <c r="H1247" t="s">
        <v>201</v>
      </c>
      <c r="L1247" t="s">
        <v>1280</v>
      </c>
      <c r="M1247" s="79" t="s">
        <v>1181</v>
      </c>
      <c r="N1247" s="79"/>
    </row>
    <row r="1248" spans="1:14">
      <c r="A1248" s="17"/>
      <c r="B1248" s="17"/>
      <c r="C1248" s="16" t="s">
        <v>15</v>
      </c>
      <c r="D1248" s="68" t="s">
        <v>1181</v>
      </c>
      <c r="E1248" s="85"/>
      <c r="F1248" s="37"/>
      <c r="G1248" t="s">
        <v>640</v>
      </c>
      <c r="H1248" t="s">
        <v>201</v>
      </c>
      <c r="L1248" t="s">
        <v>1280</v>
      </c>
      <c r="M1248" s="79" t="s">
        <v>1181</v>
      </c>
      <c r="N1248" s="79"/>
    </row>
    <row r="1249" spans="1:14">
      <c r="A1249" s="17"/>
      <c r="B1249" s="17"/>
      <c r="C1249" s="16" t="s">
        <v>15</v>
      </c>
      <c r="D1249" s="68" t="s">
        <v>1182</v>
      </c>
      <c r="E1249" s="85"/>
      <c r="F1249" s="37"/>
      <c r="G1249" t="s">
        <v>640</v>
      </c>
      <c r="H1249" t="s">
        <v>201</v>
      </c>
      <c r="L1249" t="s">
        <v>1280</v>
      </c>
      <c r="M1249" s="79" t="s">
        <v>1182</v>
      </c>
      <c r="N1249" s="79"/>
    </row>
    <row r="1250" spans="1:14">
      <c r="A1250" s="17"/>
      <c r="B1250" s="17"/>
      <c r="C1250" s="16" t="s">
        <v>15</v>
      </c>
      <c r="D1250" s="68" t="s">
        <v>1183</v>
      </c>
      <c r="E1250" s="85"/>
      <c r="F1250" s="37"/>
      <c r="G1250" t="s">
        <v>640</v>
      </c>
      <c r="H1250" t="s">
        <v>201</v>
      </c>
      <c r="L1250" t="s">
        <v>1280</v>
      </c>
      <c r="M1250" s="79" t="s">
        <v>1183</v>
      </c>
      <c r="N1250" s="79"/>
    </row>
    <row r="1251" spans="1:14">
      <c r="A1251" s="17"/>
      <c r="B1251" s="17"/>
      <c r="C1251" s="16" t="s">
        <v>15</v>
      </c>
      <c r="D1251" s="68" t="s">
        <v>1183</v>
      </c>
      <c r="E1251" s="85"/>
      <c r="F1251" s="37"/>
      <c r="G1251" t="s">
        <v>640</v>
      </c>
      <c r="H1251" t="s">
        <v>201</v>
      </c>
      <c r="L1251" t="s">
        <v>1280</v>
      </c>
      <c r="M1251" s="79" t="s">
        <v>1183</v>
      </c>
      <c r="N1251" s="79"/>
    </row>
    <row r="1252" spans="1:12">
      <c r="A1252" s="17"/>
      <c r="B1252" s="17" t="s">
        <v>1200</v>
      </c>
      <c r="C1252" s="16" t="s">
        <v>197</v>
      </c>
      <c r="D1252" s="18" t="s">
        <v>360</v>
      </c>
      <c r="E1252" s="85" t="s">
        <v>199</v>
      </c>
      <c r="F1252" s="37"/>
      <c r="G1252" t="s">
        <v>234</v>
      </c>
      <c r="L1252" t="s">
        <v>1281</v>
      </c>
    </row>
    <row r="1253" spans="1:12">
      <c r="A1253" s="17"/>
      <c r="B1253" s="17"/>
      <c r="C1253" s="16" t="s">
        <v>197</v>
      </c>
      <c r="D1253" s="18" t="s">
        <v>362</v>
      </c>
      <c r="E1253" s="85" t="s">
        <v>199</v>
      </c>
      <c r="F1253" s="37"/>
      <c r="G1253" t="s">
        <v>234</v>
      </c>
      <c r="L1253" t="s">
        <v>1282</v>
      </c>
    </row>
    <row r="1254" spans="1:14">
      <c r="A1254" s="17"/>
      <c r="B1254" s="17" t="s">
        <v>1203</v>
      </c>
      <c r="C1254" s="16" t="s">
        <v>197</v>
      </c>
      <c r="D1254" s="18" t="s">
        <v>1188</v>
      </c>
      <c r="E1254" s="85"/>
      <c r="F1254" s="37"/>
      <c r="G1254" t="s">
        <v>234</v>
      </c>
      <c r="L1254" t="s">
        <v>1283</v>
      </c>
      <c r="N1254" t="s">
        <v>199</v>
      </c>
    </row>
    <row r="1255" spans="1:13">
      <c r="A1255" s="17"/>
      <c r="B1255" s="17" t="s">
        <v>1200</v>
      </c>
      <c r="C1255" s="16" t="s">
        <v>197</v>
      </c>
      <c r="D1255" s="18" t="s">
        <v>777</v>
      </c>
      <c r="E1255" s="85" t="s">
        <v>778</v>
      </c>
      <c r="F1255" s="37"/>
      <c r="G1255" t="s">
        <v>191</v>
      </c>
      <c r="L1255" t="s">
        <v>1284</v>
      </c>
      <c r="M1255">
        <v>208</v>
      </c>
    </row>
    <row r="1256" spans="1:13">
      <c r="A1256" s="17"/>
      <c r="B1256" s="17"/>
      <c r="C1256" s="16" t="s">
        <v>197</v>
      </c>
      <c r="D1256" s="18" t="s">
        <v>779</v>
      </c>
      <c r="E1256" s="85" t="s">
        <v>778</v>
      </c>
      <c r="F1256" s="37"/>
      <c r="G1256" t="s">
        <v>191</v>
      </c>
      <c r="L1256" t="s">
        <v>1284</v>
      </c>
      <c r="M1256">
        <v>230</v>
      </c>
    </row>
    <row r="1257" spans="1:13">
      <c r="A1257" s="17"/>
      <c r="B1257" s="17"/>
      <c r="C1257" s="16" t="s">
        <v>197</v>
      </c>
      <c r="D1257" s="18" t="s">
        <v>780</v>
      </c>
      <c r="E1257" s="85" t="s">
        <v>778</v>
      </c>
      <c r="F1257" s="37"/>
      <c r="G1257" t="s">
        <v>640</v>
      </c>
      <c r="L1257" t="s">
        <v>1284</v>
      </c>
      <c r="M1257">
        <v>460</v>
      </c>
    </row>
    <row r="1258" spans="1:13">
      <c r="A1258" s="17"/>
      <c r="B1258" s="17"/>
      <c r="C1258" s="16" t="s">
        <v>197</v>
      </c>
      <c r="D1258" s="18" t="s">
        <v>781</v>
      </c>
      <c r="E1258" s="85" t="s">
        <v>778</v>
      </c>
      <c r="F1258" s="37"/>
      <c r="G1258" t="s">
        <v>191</v>
      </c>
      <c r="L1258" t="s">
        <v>1284</v>
      </c>
      <c r="M1258">
        <v>575</v>
      </c>
    </row>
    <row r="1259" spans="1:13">
      <c r="A1259" s="17"/>
      <c r="B1259" s="17" t="s">
        <v>1206</v>
      </c>
      <c r="C1259" s="16" t="s">
        <v>241</v>
      </c>
      <c r="D1259" s="19" t="s">
        <v>500</v>
      </c>
      <c r="E1259" s="85"/>
      <c r="F1259" s="37"/>
      <c r="G1259" t="s">
        <v>191</v>
      </c>
      <c r="H1259" t="s">
        <v>192</v>
      </c>
      <c r="L1259" t="s">
        <v>1285</v>
      </c>
      <c r="M1259" t="s">
        <v>71</v>
      </c>
    </row>
    <row r="1260" spans="1:13">
      <c r="A1260" s="17"/>
      <c r="B1260" s="17"/>
      <c r="C1260" s="16" t="s">
        <v>241</v>
      </c>
      <c r="D1260" s="19" t="s">
        <v>1208</v>
      </c>
      <c r="E1260" s="85"/>
      <c r="F1260" s="37"/>
      <c r="G1260" t="s">
        <v>191</v>
      </c>
      <c r="H1260" t="s">
        <v>192</v>
      </c>
      <c r="L1260" t="s">
        <v>1285</v>
      </c>
      <c r="M1260" t="s">
        <v>1209</v>
      </c>
    </row>
    <row r="1261" spans="1:13">
      <c r="A1261" s="17"/>
      <c r="B1261" s="17"/>
      <c r="C1261" s="16" t="s">
        <v>241</v>
      </c>
      <c r="D1261" s="19" t="s">
        <v>1210</v>
      </c>
      <c r="E1261" s="85"/>
      <c r="F1261" s="37"/>
      <c r="G1261" t="s">
        <v>191</v>
      </c>
      <c r="H1261" t="s">
        <v>192</v>
      </c>
      <c r="L1261" t="s">
        <v>1285</v>
      </c>
      <c r="M1261" t="s">
        <v>1211</v>
      </c>
    </row>
    <row r="1262" spans="1:14">
      <c r="A1262" s="17"/>
      <c r="B1262" s="17" t="s">
        <v>521</v>
      </c>
      <c r="C1262" s="16" t="s">
        <v>197</v>
      </c>
      <c r="D1262" s="21" t="s">
        <v>1212</v>
      </c>
      <c r="E1262" s="85"/>
      <c r="F1262" s="37"/>
      <c r="G1262" t="s">
        <v>191</v>
      </c>
      <c r="H1262" t="s">
        <v>192</v>
      </c>
      <c r="L1262" s="126" t="s">
        <v>1286</v>
      </c>
      <c r="M1262" s="117" t="s">
        <v>71</v>
      </c>
      <c r="N1262" s="117"/>
    </row>
    <row r="1263" spans="1:14">
      <c r="A1263" s="17"/>
      <c r="B1263" s="17"/>
      <c r="C1263" s="16" t="s">
        <v>197</v>
      </c>
      <c r="D1263" s="21" t="s">
        <v>1214</v>
      </c>
      <c r="E1263" s="85"/>
      <c r="F1263" s="37"/>
      <c r="G1263" t="s">
        <v>191</v>
      </c>
      <c r="H1263" t="s">
        <v>192</v>
      </c>
      <c r="L1263" s="126" t="s">
        <v>1286</v>
      </c>
      <c r="M1263" s="39" t="s">
        <v>1215</v>
      </c>
      <c r="N1263" s="39"/>
    </row>
    <row r="1264" spans="1:14">
      <c r="A1264" s="17"/>
      <c r="B1264" s="17"/>
      <c r="C1264" s="16" t="s">
        <v>197</v>
      </c>
      <c r="D1264" s="21" t="s">
        <v>1216</v>
      </c>
      <c r="E1264" s="85"/>
      <c r="F1264" s="37"/>
      <c r="G1264" t="s">
        <v>191</v>
      </c>
      <c r="H1264" t="s">
        <v>192</v>
      </c>
      <c r="L1264" s="126" t="s">
        <v>1286</v>
      </c>
      <c r="M1264" s="39" t="s">
        <v>1217</v>
      </c>
      <c r="N1264" s="39"/>
    </row>
    <row r="1265" spans="1:14">
      <c r="A1265" s="17"/>
      <c r="B1265" s="17"/>
      <c r="C1265" s="16" t="s">
        <v>197</v>
      </c>
      <c r="D1265" s="21" t="s">
        <v>1218</v>
      </c>
      <c r="E1265" s="85"/>
      <c r="F1265" s="37"/>
      <c r="G1265" t="s">
        <v>191</v>
      </c>
      <c r="H1265" t="s">
        <v>192</v>
      </c>
      <c r="L1265" s="126" t="s">
        <v>1286</v>
      </c>
      <c r="M1265" s="39" t="s">
        <v>1219</v>
      </c>
      <c r="N1265" s="39"/>
    </row>
    <row r="1266" spans="1:14">
      <c r="A1266" s="17"/>
      <c r="B1266" s="17"/>
      <c r="C1266" s="16" t="s">
        <v>197</v>
      </c>
      <c r="D1266" s="21" t="s">
        <v>1220</v>
      </c>
      <c r="E1266" s="85"/>
      <c r="F1266" s="37"/>
      <c r="G1266" t="s">
        <v>191</v>
      </c>
      <c r="H1266" t="s">
        <v>192</v>
      </c>
      <c r="L1266" s="126" t="s">
        <v>1286</v>
      </c>
      <c r="M1266" s="39" t="s">
        <v>1221</v>
      </c>
      <c r="N1266" s="39"/>
    </row>
    <row r="1267" spans="1:14">
      <c r="A1267" s="17"/>
      <c r="B1267" s="17"/>
      <c r="C1267" s="16" t="s">
        <v>197</v>
      </c>
      <c r="D1267" s="21" t="s">
        <v>528</v>
      </c>
      <c r="E1267" s="85"/>
      <c r="F1267" s="37"/>
      <c r="G1267" t="s">
        <v>191</v>
      </c>
      <c r="H1267" t="s">
        <v>192</v>
      </c>
      <c r="L1267" s="126" t="s">
        <v>1286</v>
      </c>
      <c r="M1267" s="39" t="s">
        <v>529</v>
      </c>
      <c r="N1267" s="39"/>
    </row>
    <row r="1268" spans="1:27">
      <c r="A1268" s="17"/>
      <c r="B1268" s="17" t="s">
        <v>530</v>
      </c>
      <c r="C1268" s="16" t="s">
        <v>197</v>
      </c>
      <c r="D1268" s="21" t="s">
        <v>1212</v>
      </c>
      <c r="E1268" s="85"/>
      <c r="F1268" s="37"/>
      <c r="G1268" t="s">
        <v>191</v>
      </c>
      <c r="H1268" t="s">
        <v>192</v>
      </c>
      <c r="L1268" s="126" t="s">
        <v>1287</v>
      </c>
      <c r="M1268" s="117" t="s">
        <v>71</v>
      </c>
      <c r="N1268" s="117"/>
      <c r="O1268" s="127"/>
      <c r="P1268" s="127"/>
      <c r="Q1268" s="127"/>
      <c r="R1268" s="127"/>
      <c r="S1268" s="127"/>
      <c r="T1268" s="127"/>
      <c r="U1268" s="127"/>
      <c r="V1268" s="127"/>
      <c r="W1268" s="127"/>
      <c r="X1268" s="127"/>
      <c r="Y1268" s="127"/>
      <c r="Z1268" s="127"/>
      <c r="AA1268" s="127"/>
    </row>
    <row r="1269" spans="1:14">
      <c r="A1269" s="17"/>
      <c r="B1269" s="17"/>
      <c r="C1269" s="16" t="s">
        <v>197</v>
      </c>
      <c r="D1269" s="21" t="s">
        <v>1214</v>
      </c>
      <c r="E1269" s="85"/>
      <c r="F1269" s="37"/>
      <c r="G1269" t="s">
        <v>191</v>
      </c>
      <c r="H1269" t="s">
        <v>192</v>
      </c>
      <c r="L1269" s="126" t="s">
        <v>1287</v>
      </c>
      <c r="M1269" s="39" t="s">
        <v>1215</v>
      </c>
      <c r="N1269" s="39"/>
    </row>
    <row r="1270" spans="1:14">
      <c r="A1270" s="17"/>
      <c r="B1270" s="17"/>
      <c r="C1270" s="16" t="s">
        <v>197</v>
      </c>
      <c r="D1270" s="21" t="s">
        <v>1216</v>
      </c>
      <c r="E1270" s="85"/>
      <c r="F1270" s="37"/>
      <c r="G1270" t="s">
        <v>191</v>
      </c>
      <c r="H1270" t="s">
        <v>192</v>
      </c>
      <c r="L1270" s="126" t="s">
        <v>1287</v>
      </c>
      <c r="M1270" s="39" t="s">
        <v>1217</v>
      </c>
      <c r="N1270" s="39"/>
    </row>
    <row r="1271" spans="1:14">
      <c r="A1271" s="17"/>
      <c r="B1271" s="17"/>
      <c r="C1271" s="16" t="s">
        <v>197</v>
      </c>
      <c r="D1271" s="21" t="s">
        <v>1218</v>
      </c>
      <c r="E1271" s="85"/>
      <c r="F1271" s="37"/>
      <c r="G1271" t="s">
        <v>191</v>
      </c>
      <c r="H1271" t="s">
        <v>192</v>
      </c>
      <c r="L1271" s="126" t="s">
        <v>1287</v>
      </c>
      <c r="M1271" s="39" t="s">
        <v>1219</v>
      </c>
      <c r="N1271" s="39"/>
    </row>
    <row r="1272" spans="1:14">
      <c r="A1272" s="17"/>
      <c r="B1272" s="17"/>
      <c r="C1272" s="16" t="s">
        <v>197</v>
      </c>
      <c r="D1272" s="21" t="s">
        <v>1220</v>
      </c>
      <c r="E1272" s="85"/>
      <c r="F1272" s="37"/>
      <c r="G1272" t="s">
        <v>191</v>
      </c>
      <c r="H1272" t="s">
        <v>192</v>
      </c>
      <c r="L1272" s="126" t="s">
        <v>1287</v>
      </c>
      <c r="M1272" s="39" t="s">
        <v>1221</v>
      </c>
      <c r="N1272" s="39"/>
    </row>
    <row r="1273" spans="1:14">
      <c r="A1273" s="17"/>
      <c r="B1273" s="17"/>
      <c r="C1273" s="16" t="s">
        <v>197</v>
      </c>
      <c r="D1273" s="21" t="s">
        <v>528</v>
      </c>
      <c r="E1273" s="85"/>
      <c r="F1273" s="37"/>
      <c r="G1273" t="s">
        <v>191</v>
      </c>
      <c r="H1273" t="s">
        <v>192</v>
      </c>
      <c r="L1273" s="126" t="s">
        <v>1287</v>
      </c>
      <c r="M1273" s="39" t="s">
        <v>529</v>
      </c>
      <c r="N1273" s="39"/>
    </row>
    <row r="1274" spans="1:8">
      <c r="A1274" s="17"/>
      <c r="B1274" s="17" t="s">
        <v>1223</v>
      </c>
      <c r="C1274" s="16" t="s">
        <v>241</v>
      </c>
      <c r="D1274" s="19" t="s">
        <v>1212</v>
      </c>
      <c r="E1274" s="85"/>
      <c r="F1274" s="37"/>
      <c r="G1274" t="s">
        <v>191</v>
      </c>
      <c r="H1274" t="s">
        <v>192</v>
      </c>
    </row>
    <row r="1275" spans="1:11">
      <c r="A1275" s="17"/>
      <c r="B1275" s="17"/>
      <c r="C1275" s="16" t="s">
        <v>241</v>
      </c>
      <c r="D1275" s="19" t="s">
        <v>1224</v>
      </c>
      <c r="E1275" s="85"/>
      <c r="F1275" s="37"/>
      <c r="G1275" t="s">
        <v>191</v>
      </c>
      <c r="H1275" t="s">
        <v>192</v>
      </c>
      <c r="I1275" s="28" t="s">
        <v>1225</v>
      </c>
      <c r="J1275" s="28"/>
      <c r="K1275" s="28"/>
    </row>
    <row r="1276" spans="1:11">
      <c r="A1276" s="17"/>
      <c r="B1276" s="17"/>
      <c r="C1276" s="16" t="s">
        <v>241</v>
      </c>
      <c r="D1276" s="19" t="s">
        <v>1226</v>
      </c>
      <c r="E1276" s="85"/>
      <c r="F1276" s="37"/>
      <c r="G1276" t="s">
        <v>191</v>
      </c>
      <c r="H1276" t="s">
        <v>192</v>
      </c>
      <c r="I1276" s="28"/>
      <c r="J1276" s="28"/>
      <c r="K1276" s="28"/>
    </row>
    <row r="1277" spans="1:11">
      <c r="A1277" s="17"/>
      <c r="B1277" s="17" t="s">
        <v>1227</v>
      </c>
      <c r="C1277" s="16" t="s">
        <v>241</v>
      </c>
      <c r="D1277" s="19" t="s">
        <v>1212</v>
      </c>
      <c r="E1277" s="85"/>
      <c r="F1277" s="37"/>
      <c r="G1277" t="s">
        <v>191</v>
      </c>
      <c r="H1277" t="s">
        <v>192</v>
      </c>
      <c r="I1277" s="28"/>
      <c r="J1277" s="28"/>
      <c r="K1277" s="28"/>
    </row>
    <row r="1278" spans="1:11">
      <c r="A1278" s="17"/>
      <c r="B1278" s="17"/>
      <c r="C1278" s="16" t="s">
        <v>241</v>
      </c>
      <c r="D1278" s="19" t="s">
        <v>1224</v>
      </c>
      <c r="E1278" s="85"/>
      <c r="F1278" s="37"/>
      <c r="G1278" t="s">
        <v>191</v>
      </c>
      <c r="H1278" t="s">
        <v>192</v>
      </c>
      <c r="I1278" s="28"/>
      <c r="J1278" s="28"/>
      <c r="K1278" s="28"/>
    </row>
    <row r="1279" spans="1:11">
      <c r="A1279" s="17"/>
      <c r="B1279" s="17"/>
      <c r="C1279" s="16" t="s">
        <v>241</v>
      </c>
      <c r="D1279" s="19" t="s">
        <v>1226</v>
      </c>
      <c r="E1279" s="85"/>
      <c r="F1279" s="37"/>
      <c r="G1279" t="s">
        <v>191</v>
      </c>
      <c r="H1279" t="s">
        <v>192</v>
      </c>
      <c r="I1279" s="28"/>
      <c r="J1279" s="28"/>
      <c r="K1279" s="28"/>
    </row>
    <row r="1280" spans="1:13">
      <c r="A1280" s="17"/>
      <c r="B1280" s="17" t="s">
        <v>1228</v>
      </c>
      <c r="C1280" s="16" t="s">
        <v>241</v>
      </c>
      <c r="D1280" s="19" t="s">
        <v>500</v>
      </c>
      <c r="E1280" s="85"/>
      <c r="F1280" s="37"/>
      <c r="G1280" t="s">
        <v>191</v>
      </c>
      <c r="H1280" t="s">
        <v>192</v>
      </c>
      <c r="L1280" t="s">
        <v>1288</v>
      </c>
      <c r="M1280" t="s">
        <v>71</v>
      </c>
    </row>
    <row r="1281" spans="1:13">
      <c r="A1281" s="17"/>
      <c r="B1281" s="17"/>
      <c r="C1281" s="16" t="s">
        <v>241</v>
      </c>
      <c r="D1281" s="19" t="s">
        <v>1230</v>
      </c>
      <c r="E1281" s="85"/>
      <c r="F1281" s="37"/>
      <c r="G1281" t="s">
        <v>191</v>
      </c>
      <c r="H1281" t="s">
        <v>192</v>
      </c>
      <c r="L1281" t="s">
        <v>1288</v>
      </c>
      <c r="M1281" t="s">
        <v>1231</v>
      </c>
    </row>
    <row r="1282" spans="1:13">
      <c r="A1282" s="17"/>
      <c r="B1282" s="17"/>
      <c r="C1282" s="16" t="s">
        <v>241</v>
      </c>
      <c r="D1282" s="19" t="s">
        <v>528</v>
      </c>
      <c r="E1282" s="85"/>
      <c r="F1282" s="37"/>
      <c r="G1282" t="s">
        <v>191</v>
      </c>
      <c r="H1282" t="s">
        <v>192</v>
      </c>
      <c r="L1282" t="s">
        <v>1288</v>
      </c>
      <c r="M1282" t="s">
        <v>529</v>
      </c>
    </row>
    <row r="1283" spans="1:13">
      <c r="A1283" s="17"/>
      <c r="B1283" s="17" t="s">
        <v>1232</v>
      </c>
      <c r="C1283" s="16" t="s">
        <v>241</v>
      </c>
      <c r="D1283" s="19" t="s">
        <v>500</v>
      </c>
      <c r="E1283" s="85"/>
      <c r="F1283" s="37"/>
      <c r="G1283" t="s">
        <v>191</v>
      </c>
      <c r="H1283" t="s">
        <v>192</v>
      </c>
      <c r="L1283" t="s">
        <v>1289</v>
      </c>
      <c r="M1283" t="s">
        <v>71</v>
      </c>
    </row>
    <row r="1284" spans="1:13">
      <c r="A1284" s="17"/>
      <c r="B1284" s="17"/>
      <c r="C1284" s="16" t="s">
        <v>241</v>
      </c>
      <c r="D1284" s="19" t="s">
        <v>1230</v>
      </c>
      <c r="E1284" s="85"/>
      <c r="F1284" s="37"/>
      <c r="G1284" t="s">
        <v>191</v>
      </c>
      <c r="H1284" t="s">
        <v>192</v>
      </c>
      <c r="L1284" t="s">
        <v>1289</v>
      </c>
      <c r="M1284" t="s">
        <v>1231</v>
      </c>
    </row>
    <row r="1285" spans="1:13">
      <c r="A1285" s="17"/>
      <c r="B1285" s="17"/>
      <c r="C1285" s="16" t="s">
        <v>241</v>
      </c>
      <c r="D1285" s="19" t="s">
        <v>528</v>
      </c>
      <c r="E1285" s="85"/>
      <c r="F1285" s="37"/>
      <c r="G1285" t="s">
        <v>191</v>
      </c>
      <c r="H1285" t="s">
        <v>192</v>
      </c>
      <c r="L1285" t="s">
        <v>1289</v>
      </c>
      <c r="M1285" t="s">
        <v>529</v>
      </c>
    </row>
    <row r="1286" spans="1:13">
      <c r="A1286" s="17"/>
      <c r="B1286" s="17" t="s">
        <v>702</v>
      </c>
      <c r="C1286" s="16" t="s">
        <v>241</v>
      </c>
      <c r="D1286" s="19" t="s">
        <v>500</v>
      </c>
      <c r="E1286" s="85"/>
      <c r="F1286" s="37"/>
      <c r="G1286" t="s">
        <v>191</v>
      </c>
      <c r="H1286" t="s">
        <v>192</v>
      </c>
      <c r="L1286" t="s">
        <v>1290</v>
      </c>
      <c r="M1286" t="s">
        <v>71</v>
      </c>
    </row>
    <row r="1287" spans="1:13">
      <c r="A1287" s="17"/>
      <c r="B1287" s="17"/>
      <c r="C1287" s="16" t="s">
        <v>241</v>
      </c>
      <c r="D1287" s="128" t="s">
        <v>1235</v>
      </c>
      <c r="E1287" s="129"/>
      <c r="F1287" s="130"/>
      <c r="G1287" t="s">
        <v>191</v>
      </c>
      <c r="H1287" t="s">
        <v>192</v>
      </c>
      <c r="L1287" t="s">
        <v>1290</v>
      </c>
      <c r="M1287" t="s">
        <v>598</v>
      </c>
    </row>
    <row r="1288" spans="1:13">
      <c r="A1288" s="17"/>
      <c r="B1288" s="17"/>
      <c r="C1288" s="16" t="s">
        <v>241</v>
      </c>
      <c r="D1288" s="19" t="s">
        <v>1236</v>
      </c>
      <c r="E1288" s="85"/>
      <c r="F1288" s="37"/>
      <c r="G1288" t="s">
        <v>191</v>
      </c>
      <c r="H1288" t="s">
        <v>192</v>
      </c>
      <c r="L1288" t="s">
        <v>1290</v>
      </c>
      <c r="M1288" t="s">
        <v>1237</v>
      </c>
    </row>
    <row r="1289" spans="1:13">
      <c r="A1289" s="17"/>
      <c r="B1289" s="17"/>
      <c r="C1289" s="16" t="s">
        <v>241</v>
      </c>
      <c r="D1289" s="19" t="s">
        <v>1238</v>
      </c>
      <c r="E1289" s="85"/>
      <c r="F1289" s="37"/>
      <c r="G1289" t="s">
        <v>191</v>
      </c>
      <c r="H1289" t="s">
        <v>192</v>
      </c>
      <c r="L1289" t="s">
        <v>1290</v>
      </c>
      <c r="M1289" t="s">
        <v>1231</v>
      </c>
    </row>
    <row r="1290" spans="1:13">
      <c r="A1290" s="17"/>
      <c r="B1290" s="17"/>
      <c r="C1290" s="16" t="s">
        <v>241</v>
      </c>
      <c r="D1290" s="19" t="s">
        <v>528</v>
      </c>
      <c r="E1290" s="85"/>
      <c r="F1290" s="37"/>
      <c r="G1290" t="s">
        <v>191</v>
      </c>
      <c r="H1290" t="s">
        <v>192</v>
      </c>
      <c r="L1290" t="s">
        <v>1290</v>
      </c>
      <c r="M1290" t="s">
        <v>529</v>
      </c>
    </row>
    <row r="1291" spans="1:13">
      <c r="A1291" s="17"/>
      <c r="B1291" s="17" t="s">
        <v>710</v>
      </c>
      <c r="C1291" s="16" t="s">
        <v>241</v>
      </c>
      <c r="D1291" s="19" t="s">
        <v>500</v>
      </c>
      <c r="E1291" s="85"/>
      <c r="F1291" s="37"/>
      <c r="G1291" t="s">
        <v>191</v>
      </c>
      <c r="H1291" t="s">
        <v>192</v>
      </c>
      <c r="L1291" t="s">
        <v>1291</v>
      </c>
      <c r="M1291" t="s">
        <v>71</v>
      </c>
    </row>
    <row r="1292" spans="1:13">
      <c r="A1292" s="17"/>
      <c r="B1292" s="17"/>
      <c r="C1292" s="16" t="s">
        <v>241</v>
      </c>
      <c r="D1292" s="128" t="s">
        <v>1235</v>
      </c>
      <c r="E1292" s="129"/>
      <c r="F1292" s="130"/>
      <c r="G1292" t="s">
        <v>191</v>
      </c>
      <c r="H1292" t="s">
        <v>192</v>
      </c>
      <c r="L1292" t="s">
        <v>1291</v>
      </c>
      <c r="M1292" t="s">
        <v>598</v>
      </c>
    </row>
    <row r="1293" spans="1:13">
      <c r="A1293" s="17"/>
      <c r="B1293" s="17"/>
      <c r="C1293" s="16" t="s">
        <v>241</v>
      </c>
      <c r="D1293" s="19" t="s">
        <v>1236</v>
      </c>
      <c r="E1293" s="85"/>
      <c r="F1293" s="37"/>
      <c r="G1293" t="s">
        <v>191</v>
      </c>
      <c r="H1293" t="s">
        <v>192</v>
      </c>
      <c r="L1293" t="s">
        <v>1291</v>
      </c>
      <c r="M1293" t="s">
        <v>1237</v>
      </c>
    </row>
    <row r="1294" spans="1:13">
      <c r="A1294" s="17"/>
      <c r="B1294" s="17"/>
      <c r="C1294" s="16" t="s">
        <v>241</v>
      </c>
      <c r="D1294" s="19" t="s">
        <v>1238</v>
      </c>
      <c r="E1294" s="85"/>
      <c r="F1294" s="37"/>
      <c r="G1294" t="s">
        <v>191</v>
      </c>
      <c r="H1294" t="s">
        <v>192</v>
      </c>
      <c r="L1294" t="s">
        <v>1291</v>
      </c>
      <c r="M1294" t="s">
        <v>1231</v>
      </c>
    </row>
    <row r="1295" spans="1:13">
      <c r="A1295" s="17"/>
      <c r="B1295" s="17"/>
      <c r="C1295" s="16" t="s">
        <v>241</v>
      </c>
      <c r="D1295" s="19" t="s">
        <v>528</v>
      </c>
      <c r="E1295" s="85"/>
      <c r="F1295" s="37"/>
      <c r="G1295" t="s">
        <v>191</v>
      </c>
      <c r="H1295" t="s">
        <v>192</v>
      </c>
      <c r="L1295" t="s">
        <v>1291</v>
      </c>
      <c r="M1295" t="s">
        <v>529</v>
      </c>
    </row>
    <row r="1296" spans="1:13">
      <c r="A1296" s="17"/>
      <c r="B1296" s="17" t="s">
        <v>1240</v>
      </c>
      <c r="C1296" s="16" t="s">
        <v>241</v>
      </c>
      <c r="D1296" s="19" t="s">
        <v>500</v>
      </c>
      <c r="E1296" s="85"/>
      <c r="F1296" s="37"/>
      <c r="G1296" t="s">
        <v>191</v>
      </c>
      <c r="H1296" t="s">
        <v>1241</v>
      </c>
      <c r="L1296" t="s">
        <v>1268</v>
      </c>
      <c r="M1296" t="s">
        <v>71</v>
      </c>
    </row>
    <row r="1297" spans="1:13">
      <c r="A1297" s="17"/>
      <c r="B1297" s="17"/>
      <c r="C1297" s="16" t="s">
        <v>241</v>
      </c>
      <c r="D1297" s="19" t="s">
        <v>1242</v>
      </c>
      <c r="E1297" s="85"/>
      <c r="F1297" s="37"/>
      <c r="G1297" t="s">
        <v>191</v>
      </c>
      <c r="H1297" t="s">
        <v>201</v>
      </c>
      <c r="L1297" t="s">
        <v>1268</v>
      </c>
      <c r="M1297" t="s">
        <v>1243</v>
      </c>
    </row>
    <row r="1298" spans="1:13">
      <c r="A1298" s="17"/>
      <c r="B1298" s="17"/>
      <c r="C1298" s="16" t="s">
        <v>241</v>
      </c>
      <c r="D1298" s="19" t="s">
        <v>1244</v>
      </c>
      <c r="E1298" s="85"/>
      <c r="F1298" s="37"/>
      <c r="G1298" t="s">
        <v>191</v>
      </c>
      <c r="H1298" t="s">
        <v>201</v>
      </c>
      <c r="L1298" t="s">
        <v>1268</v>
      </c>
      <c r="M1298" t="s">
        <v>1245</v>
      </c>
    </row>
    <row r="1299" spans="1:13">
      <c r="A1299" s="17"/>
      <c r="B1299" s="17"/>
      <c r="C1299" s="16" t="s">
        <v>241</v>
      </c>
      <c r="D1299" s="19" t="s">
        <v>1246</v>
      </c>
      <c r="E1299" s="85"/>
      <c r="F1299" s="37"/>
      <c r="G1299" t="s">
        <v>191</v>
      </c>
      <c r="H1299" t="s">
        <v>201</v>
      </c>
      <c r="L1299" t="s">
        <v>1268</v>
      </c>
      <c r="M1299" t="s">
        <v>1247</v>
      </c>
    </row>
    <row r="1300" spans="1:13">
      <c r="A1300" s="17"/>
      <c r="B1300" s="17"/>
      <c r="C1300" s="16" t="s">
        <v>241</v>
      </c>
      <c r="D1300" s="19" t="s">
        <v>1248</v>
      </c>
      <c r="E1300" s="85"/>
      <c r="F1300" s="37"/>
      <c r="G1300" t="s">
        <v>191</v>
      </c>
      <c r="H1300" t="s">
        <v>201</v>
      </c>
      <c r="L1300" t="s">
        <v>1268</v>
      </c>
      <c r="M1300" t="s">
        <v>1249</v>
      </c>
    </row>
    <row r="1301" spans="1:13">
      <c r="A1301" s="17"/>
      <c r="B1301" s="17"/>
      <c r="C1301" s="16" t="s">
        <v>241</v>
      </c>
      <c r="D1301" s="19" t="s">
        <v>383</v>
      </c>
      <c r="E1301" s="85"/>
      <c r="F1301" s="37"/>
      <c r="G1301" t="s">
        <v>191</v>
      </c>
      <c r="H1301" t="s">
        <v>201</v>
      </c>
      <c r="L1301" t="s">
        <v>1268</v>
      </c>
      <c r="M1301" t="s">
        <v>729</v>
      </c>
    </row>
    <row r="1302" spans="1:13">
      <c r="A1302" s="17"/>
      <c r="B1302" s="17" t="s">
        <v>1250</v>
      </c>
      <c r="C1302" s="16" t="s">
        <v>241</v>
      </c>
      <c r="D1302" s="19" t="s">
        <v>500</v>
      </c>
      <c r="E1302" s="85"/>
      <c r="F1302" s="37"/>
      <c r="G1302" t="s">
        <v>191</v>
      </c>
      <c r="H1302" t="s">
        <v>1241</v>
      </c>
      <c r="L1302" t="s">
        <v>1292</v>
      </c>
      <c r="M1302" t="s">
        <v>71</v>
      </c>
    </row>
    <row r="1303" spans="1:13">
      <c r="A1303" s="17"/>
      <c r="B1303" s="17"/>
      <c r="C1303" s="16" t="s">
        <v>241</v>
      </c>
      <c r="D1303" s="19" t="s">
        <v>1242</v>
      </c>
      <c r="E1303" s="85"/>
      <c r="F1303" s="37"/>
      <c r="G1303" t="s">
        <v>191</v>
      </c>
      <c r="H1303" t="s">
        <v>201</v>
      </c>
      <c r="L1303" t="s">
        <v>1292</v>
      </c>
      <c r="M1303" t="s">
        <v>1243</v>
      </c>
    </row>
    <row r="1304" spans="1:13">
      <c r="A1304" s="17"/>
      <c r="B1304" s="17"/>
      <c r="C1304" s="16" t="s">
        <v>241</v>
      </c>
      <c r="D1304" s="19" t="s">
        <v>1244</v>
      </c>
      <c r="E1304" s="85"/>
      <c r="F1304" s="37"/>
      <c r="G1304" t="s">
        <v>191</v>
      </c>
      <c r="H1304" t="s">
        <v>201</v>
      </c>
      <c r="L1304" t="s">
        <v>1292</v>
      </c>
      <c r="M1304" t="s">
        <v>1245</v>
      </c>
    </row>
    <row r="1305" spans="1:13">
      <c r="A1305" s="17"/>
      <c r="B1305" s="17"/>
      <c r="C1305" s="16" t="s">
        <v>241</v>
      </c>
      <c r="D1305" s="19" t="s">
        <v>1246</v>
      </c>
      <c r="E1305" s="85"/>
      <c r="F1305" s="37"/>
      <c r="G1305" t="s">
        <v>191</v>
      </c>
      <c r="H1305" t="s">
        <v>201</v>
      </c>
      <c r="L1305" t="s">
        <v>1292</v>
      </c>
      <c r="M1305" t="s">
        <v>1247</v>
      </c>
    </row>
    <row r="1306" spans="1:13">
      <c r="A1306" s="17"/>
      <c r="B1306" s="17"/>
      <c r="C1306" s="16" t="s">
        <v>241</v>
      </c>
      <c r="D1306" s="19" t="s">
        <v>1248</v>
      </c>
      <c r="E1306" s="85"/>
      <c r="F1306" s="37"/>
      <c r="G1306" t="s">
        <v>191</v>
      </c>
      <c r="H1306" t="s">
        <v>201</v>
      </c>
      <c r="L1306" t="s">
        <v>1292</v>
      </c>
      <c r="M1306" t="s">
        <v>1249</v>
      </c>
    </row>
    <row r="1307" spans="1:13">
      <c r="A1307" s="17"/>
      <c r="B1307" s="17"/>
      <c r="C1307" s="16" t="s">
        <v>241</v>
      </c>
      <c r="D1307" s="19" t="s">
        <v>383</v>
      </c>
      <c r="E1307" s="85"/>
      <c r="F1307" s="37"/>
      <c r="G1307" t="s">
        <v>191</v>
      </c>
      <c r="H1307" t="s">
        <v>201</v>
      </c>
      <c r="L1307" t="s">
        <v>1292</v>
      </c>
      <c r="M1307" t="s">
        <v>729</v>
      </c>
    </row>
    <row r="1308" spans="1:13">
      <c r="A1308" s="17"/>
      <c r="B1308" s="17" t="s">
        <v>1252</v>
      </c>
      <c r="C1308" s="16" t="s">
        <v>241</v>
      </c>
      <c r="D1308" s="19" t="s">
        <v>500</v>
      </c>
      <c r="E1308" s="85"/>
      <c r="F1308" s="37"/>
      <c r="G1308" t="s">
        <v>191</v>
      </c>
      <c r="H1308" t="s">
        <v>1241</v>
      </c>
      <c r="L1308" t="s">
        <v>1293</v>
      </c>
      <c r="M1308" t="s">
        <v>71</v>
      </c>
    </row>
    <row r="1309" spans="1:13">
      <c r="A1309" s="17"/>
      <c r="B1309" s="17"/>
      <c r="C1309" s="16" t="s">
        <v>241</v>
      </c>
      <c r="D1309" s="19" t="s">
        <v>1242</v>
      </c>
      <c r="E1309" s="85"/>
      <c r="F1309" s="37"/>
      <c r="G1309" t="s">
        <v>191</v>
      </c>
      <c r="H1309" t="s">
        <v>201</v>
      </c>
      <c r="L1309" t="s">
        <v>1293</v>
      </c>
      <c r="M1309" t="s">
        <v>1243</v>
      </c>
    </row>
    <row r="1310" spans="1:13">
      <c r="A1310" s="17"/>
      <c r="B1310" s="17"/>
      <c r="C1310" s="16" t="s">
        <v>241</v>
      </c>
      <c r="D1310" s="19" t="s">
        <v>1244</v>
      </c>
      <c r="E1310" s="85"/>
      <c r="F1310" s="37"/>
      <c r="G1310" t="s">
        <v>191</v>
      </c>
      <c r="H1310" t="s">
        <v>201</v>
      </c>
      <c r="L1310" t="s">
        <v>1293</v>
      </c>
      <c r="M1310" t="s">
        <v>1245</v>
      </c>
    </row>
    <row r="1311" spans="1:13">
      <c r="A1311" s="17"/>
      <c r="B1311" s="17"/>
      <c r="C1311" s="16" t="s">
        <v>241</v>
      </c>
      <c r="D1311" s="19" t="s">
        <v>1246</v>
      </c>
      <c r="E1311" s="85"/>
      <c r="F1311" s="37"/>
      <c r="G1311" t="s">
        <v>191</v>
      </c>
      <c r="H1311" t="s">
        <v>201</v>
      </c>
      <c r="L1311" t="s">
        <v>1293</v>
      </c>
      <c r="M1311" t="s">
        <v>1247</v>
      </c>
    </row>
    <row r="1312" spans="1:13">
      <c r="A1312" s="17"/>
      <c r="B1312" s="17"/>
      <c r="C1312" s="16" t="s">
        <v>241</v>
      </c>
      <c r="D1312" s="19" t="s">
        <v>1248</v>
      </c>
      <c r="E1312" s="85"/>
      <c r="F1312" s="37"/>
      <c r="G1312" t="s">
        <v>191</v>
      </c>
      <c r="H1312" t="s">
        <v>201</v>
      </c>
      <c r="L1312" t="s">
        <v>1293</v>
      </c>
      <c r="M1312" t="s">
        <v>1249</v>
      </c>
    </row>
    <row r="1313" spans="1:13">
      <c r="A1313" s="17"/>
      <c r="B1313" s="17"/>
      <c r="C1313" s="16" t="s">
        <v>241</v>
      </c>
      <c r="D1313" s="19" t="s">
        <v>383</v>
      </c>
      <c r="E1313" s="85"/>
      <c r="F1313" s="37"/>
      <c r="G1313" t="s">
        <v>191</v>
      </c>
      <c r="H1313" t="s">
        <v>201</v>
      </c>
      <c r="L1313" t="s">
        <v>1293</v>
      </c>
      <c r="M1313" t="s">
        <v>729</v>
      </c>
    </row>
    <row r="1314" spans="1:13">
      <c r="A1314" s="17"/>
      <c r="B1314" s="17" t="s">
        <v>1254</v>
      </c>
      <c r="C1314" s="16" t="s">
        <v>197</v>
      </c>
      <c r="D1314" s="18" t="s">
        <v>1255</v>
      </c>
      <c r="E1314" s="85"/>
      <c r="F1314" s="37"/>
      <c r="G1314" t="s">
        <v>191</v>
      </c>
      <c r="H1314" t="s">
        <v>192</v>
      </c>
      <c r="L1314" t="s">
        <v>1294</v>
      </c>
      <c r="M1314" t="s">
        <v>71</v>
      </c>
    </row>
    <row r="1315" spans="1:13">
      <c r="A1315" s="17"/>
      <c r="B1315" s="17"/>
      <c r="C1315" s="16" t="s">
        <v>197</v>
      </c>
      <c r="D1315" s="18" t="s">
        <v>1257</v>
      </c>
      <c r="E1315" s="85"/>
      <c r="F1315" s="37"/>
      <c r="G1315" t="s">
        <v>191</v>
      </c>
      <c r="H1315" t="s">
        <v>201</v>
      </c>
      <c r="L1315" t="s">
        <v>1294</v>
      </c>
      <c r="M1315" t="s">
        <v>1258</v>
      </c>
    </row>
    <row r="1316" spans="1:27">
      <c r="A1316" s="17"/>
      <c r="B1316" s="17"/>
      <c r="C1316" s="16" t="s">
        <v>197</v>
      </c>
      <c r="D1316" s="18" t="s">
        <v>1259</v>
      </c>
      <c r="E1316" s="85"/>
      <c r="F1316" s="37"/>
      <c r="G1316" t="s">
        <v>191</v>
      </c>
      <c r="H1316" t="s">
        <v>192</v>
      </c>
      <c r="L1316" t="s">
        <v>1295</v>
      </c>
      <c r="M1316">
        <v>2800</v>
      </c>
      <c r="N1316" t="s">
        <v>199</v>
      </c>
      <c r="AA1316" t="s">
        <v>1261</v>
      </c>
    </row>
    <row r="1317" spans="1:27">
      <c r="A1317" s="17"/>
      <c r="B1317" s="17"/>
      <c r="C1317" s="16" t="s">
        <v>197</v>
      </c>
      <c r="D1317" s="18" t="s">
        <v>1262</v>
      </c>
      <c r="E1317" s="85"/>
      <c r="F1317" s="37"/>
      <c r="G1317" t="s">
        <v>191</v>
      </c>
      <c r="H1317" t="s">
        <v>192</v>
      </c>
      <c r="L1317" t="s">
        <v>1295</v>
      </c>
      <c r="M1317">
        <v>3500</v>
      </c>
      <c r="N1317" t="s">
        <v>199</v>
      </c>
      <c r="AA1317" t="s">
        <v>1261</v>
      </c>
    </row>
    <row r="1318" spans="1:27">
      <c r="A1318" s="17"/>
      <c r="B1318" s="17"/>
      <c r="C1318" s="16" t="s">
        <v>197</v>
      </c>
      <c r="D1318" s="18" t="s">
        <v>1263</v>
      </c>
      <c r="E1318" s="85"/>
      <c r="F1318" s="37"/>
      <c r="G1318" t="s">
        <v>191</v>
      </c>
      <c r="H1318" t="s">
        <v>192</v>
      </c>
      <c r="L1318" t="s">
        <v>1295</v>
      </c>
      <c r="M1318">
        <v>6386</v>
      </c>
      <c r="N1318" t="s">
        <v>199</v>
      </c>
      <c r="AA1318" t="s">
        <v>1261</v>
      </c>
    </row>
    <row r="1319" spans="1:27">
      <c r="A1319" s="17"/>
      <c r="B1319" s="17"/>
      <c r="C1319" s="16" t="s">
        <v>197</v>
      </c>
      <c r="D1319" s="18" t="s">
        <v>1264</v>
      </c>
      <c r="E1319" s="85"/>
      <c r="F1319" s="37"/>
      <c r="G1319" t="s">
        <v>191</v>
      </c>
      <c r="H1319" t="s">
        <v>192</v>
      </c>
      <c r="N1319" t="s">
        <v>199</v>
      </c>
      <c r="AA1319" t="s">
        <v>1265</v>
      </c>
    </row>
    <row r="1320" ht="16.5" customHeight="1" spans="1:16">
      <c r="A1320" s="17"/>
      <c r="B1320" s="124" t="s">
        <v>958</v>
      </c>
      <c r="C1320" s="16" t="s">
        <v>197</v>
      </c>
      <c r="D1320" s="21" t="s">
        <v>492</v>
      </c>
      <c r="E1320" s="85"/>
      <c r="F1320" s="37"/>
      <c r="G1320" t="s">
        <v>191</v>
      </c>
      <c r="H1320" t="s">
        <v>192</v>
      </c>
      <c r="L1320" s="51" t="s">
        <v>1296</v>
      </c>
      <c r="M1320" s="51" t="s">
        <v>456</v>
      </c>
      <c r="N1320" s="51"/>
      <c r="O1320" t="s">
        <v>496</v>
      </c>
      <c r="P1320" s="14" t="s">
        <v>497</v>
      </c>
    </row>
    <row r="1321" ht="40.5" spans="1:13">
      <c r="A1321" s="17"/>
      <c r="B1321" s="17" t="s">
        <v>1140</v>
      </c>
      <c r="C1321" s="16" t="s">
        <v>187</v>
      </c>
      <c r="D1321" s="20" t="s">
        <v>713</v>
      </c>
      <c r="E1321" s="118" t="s">
        <v>1141</v>
      </c>
      <c r="F1321" s="119" t="s">
        <v>190</v>
      </c>
      <c r="G1321" t="s">
        <v>191</v>
      </c>
      <c r="H1321" t="s">
        <v>192</v>
      </c>
      <c r="I1321" s="58" t="s">
        <v>1142</v>
      </c>
      <c r="J1321" s="58" t="s">
        <v>1297</v>
      </c>
      <c r="K1321" s="63" t="s">
        <v>71</v>
      </c>
      <c r="L1321" t="s">
        <v>1298</v>
      </c>
      <c r="M1321" t="s">
        <v>71</v>
      </c>
    </row>
    <row r="1322" ht="40.5" spans="1:15">
      <c r="A1322" s="17"/>
      <c r="B1322" s="17"/>
      <c r="C1322" s="16" t="s">
        <v>187</v>
      </c>
      <c r="D1322" s="20" t="s">
        <v>1145</v>
      </c>
      <c r="E1322" s="114" t="s">
        <v>1141</v>
      </c>
      <c r="F1322" s="119" t="s">
        <v>190</v>
      </c>
      <c r="G1322" t="s">
        <v>191</v>
      </c>
      <c r="H1322" t="s">
        <v>201</v>
      </c>
      <c r="I1322" s="58"/>
      <c r="J1322" s="58" t="s">
        <v>1297</v>
      </c>
      <c r="K1322" s="63" t="s">
        <v>1146</v>
      </c>
      <c r="L1322" t="s">
        <v>1298</v>
      </c>
      <c r="M1322" t="s">
        <v>1147</v>
      </c>
      <c r="O1322" s="26"/>
    </row>
    <row r="1323" ht="40.5" spans="1:15">
      <c r="A1323" s="17"/>
      <c r="B1323" s="17"/>
      <c r="C1323" s="16" t="s">
        <v>187</v>
      </c>
      <c r="D1323" s="20" t="s">
        <v>1148</v>
      </c>
      <c r="E1323" s="114" t="s">
        <v>1141</v>
      </c>
      <c r="F1323" s="119" t="s">
        <v>190</v>
      </c>
      <c r="G1323" t="s">
        <v>191</v>
      </c>
      <c r="H1323" t="s">
        <v>201</v>
      </c>
      <c r="I1323" s="58"/>
      <c r="J1323" s="58" t="s">
        <v>1297</v>
      </c>
      <c r="K1323" s="63" t="s">
        <v>1149</v>
      </c>
      <c r="L1323" t="s">
        <v>1298</v>
      </c>
      <c r="M1323" t="s">
        <v>1147</v>
      </c>
      <c r="O1323" s="26"/>
    </row>
    <row r="1324" ht="27" spans="1:13">
      <c r="A1324" s="17"/>
      <c r="B1324" s="17" t="s">
        <v>1150</v>
      </c>
      <c r="C1324" s="16" t="s">
        <v>197</v>
      </c>
      <c r="D1324" s="18" t="s">
        <v>1151</v>
      </c>
      <c r="E1324" s="114" t="s">
        <v>1152</v>
      </c>
      <c r="F1324" s="115"/>
      <c r="G1324" t="s">
        <v>191</v>
      </c>
      <c r="H1324" t="s">
        <v>201</v>
      </c>
      <c r="L1324" t="s">
        <v>1299</v>
      </c>
      <c r="M1324" t="s">
        <v>1154</v>
      </c>
    </row>
    <row r="1325" ht="27" spans="1:13">
      <c r="A1325" s="17"/>
      <c r="B1325" s="17"/>
      <c r="C1325" s="16" t="s">
        <v>197</v>
      </c>
      <c r="D1325" s="18" t="s">
        <v>726</v>
      </c>
      <c r="E1325" s="114" t="s">
        <v>1152</v>
      </c>
      <c r="F1325" s="115"/>
      <c r="G1325" t="s">
        <v>191</v>
      </c>
      <c r="H1325" t="s">
        <v>201</v>
      </c>
      <c r="L1325" t="s">
        <v>1299</v>
      </c>
      <c r="M1325" t="s">
        <v>1155</v>
      </c>
    </row>
    <row r="1326" ht="27" spans="1:13">
      <c r="A1326" s="17"/>
      <c r="B1326" s="17"/>
      <c r="C1326" s="16" t="s">
        <v>197</v>
      </c>
      <c r="D1326" s="18" t="s">
        <v>1156</v>
      </c>
      <c r="E1326" s="114" t="s">
        <v>1152</v>
      </c>
      <c r="F1326" s="115"/>
      <c r="G1326" t="s">
        <v>191</v>
      </c>
      <c r="H1326" t="s">
        <v>201</v>
      </c>
      <c r="L1326" t="s">
        <v>1299</v>
      </c>
      <c r="M1326" t="s">
        <v>1157</v>
      </c>
    </row>
    <row r="1327" ht="27" spans="1:13">
      <c r="A1327" s="17"/>
      <c r="B1327" s="17"/>
      <c r="C1327" s="16" t="s">
        <v>197</v>
      </c>
      <c r="D1327" s="18" t="s">
        <v>1158</v>
      </c>
      <c r="E1327" s="114" t="s">
        <v>1152</v>
      </c>
      <c r="F1327" s="115"/>
      <c r="G1327" t="s">
        <v>191</v>
      </c>
      <c r="H1327" t="s">
        <v>201</v>
      </c>
      <c r="L1327" t="s">
        <v>1299</v>
      </c>
      <c r="M1327" t="s">
        <v>1159</v>
      </c>
    </row>
    <row r="1328" spans="1:13">
      <c r="A1328" s="17"/>
      <c r="B1328" s="17" t="s">
        <v>1160</v>
      </c>
      <c r="C1328" s="16" t="s">
        <v>197</v>
      </c>
      <c r="D1328" s="18" t="s">
        <v>713</v>
      </c>
      <c r="E1328" s="85"/>
      <c r="F1328" s="37"/>
      <c r="G1328" t="s">
        <v>191</v>
      </c>
      <c r="H1328" t="s">
        <v>192</v>
      </c>
      <c r="L1328" t="s">
        <v>1300</v>
      </c>
      <c r="M1328" t="s">
        <v>71</v>
      </c>
    </row>
    <row r="1329" spans="1:13">
      <c r="A1329" s="17"/>
      <c r="B1329" s="17"/>
      <c r="C1329" s="16" t="s">
        <v>393</v>
      </c>
      <c r="D1329" s="38" t="s">
        <v>1162</v>
      </c>
      <c r="E1329" s="85"/>
      <c r="F1329" s="37"/>
      <c r="G1329" t="s">
        <v>191</v>
      </c>
      <c r="H1329" t="s">
        <v>201</v>
      </c>
      <c r="L1329" t="s">
        <v>1300</v>
      </c>
      <c r="M1329" t="s">
        <v>1163</v>
      </c>
    </row>
    <row r="1330" spans="1:13">
      <c r="A1330" s="17"/>
      <c r="B1330" s="17"/>
      <c r="C1330" s="16" t="s">
        <v>393</v>
      </c>
      <c r="D1330" s="38" t="s">
        <v>1164</v>
      </c>
      <c r="E1330" s="85"/>
      <c r="F1330" s="37"/>
      <c r="G1330" t="s">
        <v>217</v>
      </c>
      <c r="H1330" t="s">
        <v>201</v>
      </c>
      <c r="L1330" t="s">
        <v>1301</v>
      </c>
      <c r="M1330" t="s">
        <v>256</v>
      </c>
    </row>
    <row r="1331" spans="1:13">
      <c r="A1331" s="17"/>
      <c r="B1331" s="17"/>
      <c r="C1331" s="16" t="s">
        <v>197</v>
      </c>
      <c r="D1331" s="18" t="s">
        <v>1166</v>
      </c>
      <c r="E1331" s="85"/>
      <c r="F1331" s="37"/>
      <c r="G1331" t="s">
        <v>191</v>
      </c>
      <c r="H1331" t="s">
        <v>201</v>
      </c>
      <c r="L1331" t="s">
        <v>1300</v>
      </c>
      <c r="M1331" t="s">
        <v>1167</v>
      </c>
    </row>
    <row r="1332" spans="1:13">
      <c r="A1332" s="17"/>
      <c r="B1332" s="17"/>
      <c r="C1332" s="16" t="s">
        <v>187</v>
      </c>
      <c r="D1332" s="20" t="s">
        <v>1164</v>
      </c>
      <c r="E1332" s="85"/>
      <c r="F1332" s="37"/>
      <c r="G1332" t="s">
        <v>217</v>
      </c>
      <c r="H1332" t="s">
        <v>201</v>
      </c>
      <c r="L1332" t="s">
        <v>1301</v>
      </c>
      <c r="M1332" t="s">
        <v>256</v>
      </c>
    </row>
    <row r="1333" spans="1:27">
      <c r="A1333" s="17"/>
      <c r="B1333" s="17" t="s">
        <v>1168</v>
      </c>
      <c r="C1333" s="16" t="s">
        <v>15</v>
      </c>
      <c r="D1333" s="68" t="s">
        <v>713</v>
      </c>
      <c r="E1333" s="85"/>
      <c r="F1333" s="37"/>
      <c r="L1333" t="s">
        <v>1302</v>
      </c>
      <c r="M1333" t="s">
        <v>71</v>
      </c>
      <c r="AA1333" t="s">
        <v>1170</v>
      </c>
    </row>
    <row r="1334" spans="1:14">
      <c r="A1334" s="17"/>
      <c r="B1334" s="17" t="s">
        <v>1171</v>
      </c>
      <c r="C1334" s="16" t="s">
        <v>15</v>
      </c>
      <c r="D1334" s="68" t="s">
        <v>713</v>
      </c>
      <c r="E1334" s="85"/>
      <c r="F1334" s="37"/>
      <c r="G1334" t="s">
        <v>640</v>
      </c>
      <c r="H1334" t="s">
        <v>192</v>
      </c>
      <c r="L1334" t="s">
        <v>1302</v>
      </c>
      <c r="M1334" t="s">
        <v>71</v>
      </c>
      <c r="N1334" t="s">
        <v>1173</v>
      </c>
    </row>
    <row r="1335" spans="1:14">
      <c r="A1335" s="17"/>
      <c r="B1335" s="17"/>
      <c r="C1335" s="16" t="s">
        <v>15</v>
      </c>
      <c r="D1335" s="68" t="s">
        <v>1174</v>
      </c>
      <c r="E1335" s="85"/>
      <c r="F1335" s="37"/>
      <c r="G1335" t="s">
        <v>640</v>
      </c>
      <c r="H1335" t="s">
        <v>201</v>
      </c>
      <c r="L1335" t="s">
        <v>1302</v>
      </c>
      <c r="M1335" t="s">
        <v>1174</v>
      </c>
      <c r="N1335" t="s">
        <v>1173</v>
      </c>
    </row>
    <row r="1336" spans="1:14">
      <c r="A1336" s="17"/>
      <c r="B1336" s="17"/>
      <c r="C1336" s="16" t="s">
        <v>15</v>
      </c>
      <c r="D1336" s="68" t="s">
        <v>1175</v>
      </c>
      <c r="E1336" s="85"/>
      <c r="F1336" s="37"/>
      <c r="G1336" t="s">
        <v>640</v>
      </c>
      <c r="H1336" t="s">
        <v>201</v>
      </c>
      <c r="L1336" t="s">
        <v>1302</v>
      </c>
      <c r="M1336" s="79" t="s">
        <v>1175</v>
      </c>
      <c r="N1336" s="79" t="s">
        <v>1173</v>
      </c>
    </row>
    <row r="1337" spans="1:14">
      <c r="A1337" s="17"/>
      <c r="B1337" s="17"/>
      <c r="C1337" s="16" t="s">
        <v>15</v>
      </c>
      <c r="D1337" s="68" t="s">
        <v>1175</v>
      </c>
      <c r="E1337" s="85"/>
      <c r="F1337" s="37"/>
      <c r="G1337" t="s">
        <v>640</v>
      </c>
      <c r="H1337" t="s">
        <v>201</v>
      </c>
      <c r="L1337" t="s">
        <v>1302</v>
      </c>
      <c r="M1337" s="79" t="s">
        <v>1175</v>
      </c>
      <c r="N1337" s="79"/>
    </row>
    <row r="1338" spans="1:14">
      <c r="A1338" s="17"/>
      <c r="B1338" s="17"/>
      <c r="C1338" s="16" t="s">
        <v>15</v>
      </c>
      <c r="D1338" s="68" t="s">
        <v>1176</v>
      </c>
      <c r="E1338" s="85"/>
      <c r="F1338" s="37"/>
      <c r="G1338" t="s">
        <v>640</v>
      </c>
      <c r="H1338" t="s">
        <v>201</v>
      </c>
      <c r="L1338" t="s">
        <v>1302</v>
      </c>
      <c r="M1338" s="79" t="s">
        <v>1176</v>
      </c>
      <c r="N1338" s="79"/>
    </row>
    <row r="1339" spans="1:14">
      <c r="A1339" s="17"/>
      <c r="B1339" s="17"/>
      <c r="C1339" s="16" t="s">
        <v>15</v>
      </c>
      <c r="D1339" s="68" t="s">
        <v>1177</v>
      </c>
      <c r="E1339" s="85"/>
      <c r="F1339" s="37"/>
      <c r="G1339" t="s">
        <v>640</v>
      </c>
      <c r="H1339" t="s">
        <v>201</v>
      </c>
      <c r="L1339" t="s">
        <v>1302</v>
      </c>
      <c r="M1339" s="79" t="s">
        <v>1177</v>
      </c>
      <c r="N1339" s="79"/>
    </row>
    <row r="1340" spans="1:14">
      <c r="A1340" s="17"/>
      <c r="B1340" s="17"/>
      <c r="C1340" s="16" t="s">
        <v>15</v>
      </c>
      <c r="D1340" s="68" t="s">
        <v>1177</v>
      </c>
      <c r="E1340" s="85"/>
      <c r="F1340" s="37"/>
      <c r="G1340" t="s">
        <v>640</v>
      </c>
      <c r="H1340" t="s">
        <v>201</v>
      </c>
      <c r="L1340" t="s">
        <v>1302</v>
      </c>
      <c r="M1340" s="79" t="s">
        <v>1177</v>
      </c>
      <c r="N1340" s="79"/>
    </row>
    <row r="1341" spans="1:14">
      <c r="A1341" s="17"/>
      <c r="B1341" s="17"/>
      <c r="C1341" s="16" t="s">
        <v>15</v>
      </c>
      <c r="D1341" s="68" t="s">
        <v>1178</v>
      </c>
      <c r="E1341" s="85"/>
      <c r="F1341" s="37"/>
      <c r="G1341" t="s">
        <v>640</v>
      </c>
      <c r="H1341" t="s">
        <v>201</v>
      </c>
      <c r="L1341" t="s">
        <v>1302</v>
      </c>
      <c r="M1341" s="79" t="s">
        <v>1178</v>
      </c>
      <c r="N1341" s="79"/>
    </row>
    <row r="1342" spans="1:14">
      <c r="A1342" s="17"/>
      <c r="B1342" s="17"/>
      <c r="C1342" s="16" t="s">
        <v>15</v>
      </c>
      <c r="D1342" s="68" t="s">
        <v>1179</v>
      </c>
      <c r="E1342" s="85"/>
      <c r="F1342" s="37"/>
      <c r="G1342" t="s">
        <v>640</v>
      </c>
      <c r="H1342" t="s">
        <v>201</v>
      </c>
      <c r="L1342" t="s">
        <v>1302</v>
      </c>
      <c r="M1342" s="79" t="s">
        <v>1179</v>
      </c>
      <c r="N1342" s="79"/>
    </row>
    <row r="1343" spans="1:14">
      <c r="A1343" s="17"/>
      <c r="B1343" s="17"/>
      <c r="C1343" s="16" t="s">
        <v>15</v>
      </c>
      <c r="D1343" s="68" t="s">
        <v>1179</v>
      </c>
      <c r="E1343" s="85"/>
      <c r="F1343" s="37"/>
      <c r="G1343" t="s">
        <v>640</v>
      </c>
      <c r="H1343" t="s">
        <v>201</v>
      </c>
      <c r="L1343" t="s">
        <v>1302</v>
      </c>
      <c r="M1343" s="79" t="s">
        <v>1179</v>
      </c>
      <c r="N1343" s="79"/>
    </row>
    <row r="1344" spans="1:14">
      <c r="A1344" s="17"/>
      <c r="B1344" s="17"/>
      <c r="C1344" s="16" t="s">
        <v>15</v>
      </c>
      <c r="D1344" s="68" t="s">
        <v>1180</v>
      </c>
      <c r="E1344" s="85"/>
      <c r="F1344" s="37"/>
      <c r="G1344" t="s">
        <v>640</v>
      </c>
      <c r="H1344" t="s">
        <v>201</v>
      </c>
      <c r="L1344" t="s">
        <v>1302</v>
      </c>
      <c r="M1344" s="79" t="s">
        <v>1180</v>
      </c>
      <c r="N1344" s="79"/>
    </row>
    <row r="1345" spans="1:14">
      <c r="A1345" s="17"/>
      <c r="B1345" s="17"/>
      <c r="C1345" s="16" t="s">
        <v>15</v>
      </c>
      <c r="D1345" s="68" t="s">
        <v>1181</v>
      </c>
      <c r="E1345" s="85"/>
      <c r="F1345" s="37"/>
      <c r="G1345" t="s">
        <v>640</v>
      </c>
      <c r="H1345" t="s">
        <v>201</v>
      </c>
      <c r="L1345" t="s">
        <v>1302</v>
      </c>
      <c r="M1345" s="79" t="s">
        <v>1181</v>
      </c>
      <c r="N1345" s="79"/>
    </row>
    <row r="1346" spans="1:14">
      <c r="A1346" s="17"/>
      <c r="B1346" s="17"/>
      <c r="C1346" s="16" t="s">
        <v>15</v>
      </c>
      <c r="D1346" s="68" t="s">
        <v>1181</v>
      </c>
      <c r="E1346" s="85"/>
      <c r="F1346" s="37"/>
      <c r="G1346" t="s">
        <v>640</v>
      </c>
      <c r="H1346" t="s">
        <v>201</v>
      </c>
      <c r="L1346" t="s">
        <v>1302</v>
      </c>
      <c r="M1346" s="79" t="s">
        <v>1181</v>
      </c>
      <c r="N1346" s="79"/>
    </row>
    <row r="1347" spans="1:14">
      <c r="A1347" s="17"/>
      <c r="B1347" s="17"/>
      <c r="C1347" s="16" t="s">
        <v>15</v>
      </c>
      <c r="D1347" s="68" t="s">
        <v>1182</v>
      </c>
      <c r="E1347" s="85"/>
      <c r="F1347" s="37"/>
      <c r="G1347" t="s">
        <v>640</v>
      </c>
      <c r="H1347" t="s">
        <v>201</v>
      </c>
      <c r="L1347" t="s">
        <v>1302</v>
      </c>
      <c r="M1347" s="79" t="s">
        <v>1182</v>
      </c>
      <c r="N1347" s="79"/>
    </row>
    <row r="1348" spans="1:14">
      <c r="A1348" s="17"/>
      <c r="B1348" s="17"/>
      <c r="C1348" s="16" t="s">
        <v>15</v>
      </c>
      <c r="D1348" s="68" t="s">
        <v>1183</v>
      </c>
      <c r="E1348" s="85"/>
      <c r="F1348" s="37"/>
      <c r="G1348" t="s">
        <v>640</v>
      </c>
      <c r="H1348" t="s">
        <v>201</v>
      </c>
      <c r="L1348" t="s">
        <v>1302</v>
      </c>
      <c r="M1348" s="79" t="s">
        <v>1183</v>
      </c>
      <c r="N1348" s="79"/>
    </row>
    <row r="1349" spans="1:14">
      <c r="A1349" s="17"/>
      <c r="B1349" s="17"/>
      <c r="C1349" s="16" t="s">
        <v>15</v>
      </c>
      <c r="D1349" s="68" t="s">
        <v>1183</v>
      </c>
      <c r="E1349" s="85"/>
      <c r="F1349" s="37"/>
      <c r="G1349" t="s">
        <v>640</v>
      </c>
      <c r="H1349" t="s">
        <v>201</v>
      </c>
      <c r="L1349" t="s">
        <v>1302</v>
      </c>
      <c r="M1349" s="79" t="s">
        <v>1183</v>
      </c>
      <c r="N1349" s="79"/>
    </row>
    <row r="1350" spans="1:12">
      <c r="A1350" s="17"/>
      <c r="B1350" s="17" t="s">
        <v>1184</v>
      </c>
      <c r="C1350" s="16" t="s">
        <v>197</v>
      </c>
      <c r="D1350" s="18" t="s">
        <v>360</v>
      </c>
      <c r="E1350" s="85" t="s">
        <v>199</v>
      </c>
      <c r="F1350" s="37"/>
      <c r="G1350" t="s">
        <v>234</v>
      </c>
      <c r="L1350" t="s">
        <v>1303</v>
      </c>
    </row>
    <row r="1351" spans="1:12">
      <c r="A1351" s="17"/>
      <c r="B1351" s="17"/>
      <c r="C1351" s="16" t="s">
        <v>197</v>
      </c>
      <c r="D1351" s="18" t="s">
        <v>362</v>
      </c>
      <c r="E1351" s="85" t="s">
        <v>199</v>
      </c>
      <c r="F1351" s="37"/>
      <c r="G1351" t="s">
        <v>234</v>
      </c>
      <c r="L1351" t="s">
        <v>1304</v>
      </c>
    </row>
    <row r="1352" spans="1:12">
      <c r="A1352" s="17"/>
      <c r="B1352" s="17" t="s">
        <v>1187</v>
      </c>
      <c r="C1352" s="16" t="s">
        <v>197</v>
      </c>
      <c r="D1352" s="18" t="s">
        <v>1188</v>
      </c>
      <c r="E1352" s="85"/>
      <c r="F1352" s="37"/>
      <c r="G1352" t="s">
        <v>234</v>
      </c>
      <c r="L1352" t="s">
        <v>1305</v>
      </c>
    </row>
    <row r="1353" spans="1:13">
      <c r="A1353" s="17"/>
      <c r="B1353" s="17" t="s">
        <v>1184</v>
      </c>
      <c r="C1353" s="16" t="s">
        <v>197</v>
      </c>
      <c r="D1353" s="18" t="s">
        <v>777</v>
      </c>
      <c r="E1353" s="85" t="s">
        <v>778</v>
      </c>
      <c r="F1353" s="37"/>
      <c r="G1353" t="s">
        <v>191</v>
      </c>
      <c r="L1353" t="s">
        <v>1306</v>
      </c>
      <c r="M1353">
        <v>208</v>
      </c>
    </row>
    <row r="1354" spans="1:13">
      <c r="A1354" s="17"/>
      <c r="B1354" s="17"/>
      <c r="C1354" s="16" t="s">
        <v>197</v>
      </c>
      <c r="D1354" s="18" t="s">
        <v>779</v>
      </c>
      <c r="E1354" s="85" t="s">
        <v>778</v>
      </c>
      <c r="F1354" s="37"/>
      <c r="G1354" t="s">
        <v>191</v>
      </c>
      <c r="L1354" t="s">
        <v>1306</v>
      </c>
      <c r="M1354">
        <v>230</v>
      </c>
    </row>
    <row r="1355" spans="1:13">
      <c r="A1355" s="17"/>
      <c r="B1355" s="17"/>
      <c r="C1355" s="16" t="s">
        <v>197</v>
      </c>
      <c r="D1355" s="18" t="s">
        <v>780</v>
      </c>
      <c r="E1355" s="85" t="s">
        <v>778</v>
      </c>
      <c r="F1355" s="37"/>
      <c r="G1355" t="s">
        <v>640</v>
      </c>
      <c r="L1355" t="s">
        <v>1306</v>
      </c>
      <c r="M1355">
        <v>460</v>
      </c>
    </row>
    <row r="1356" spans="1:13">
      <c r="A1356" s="17"/>
      <c r="B1356" s="17"/>
      <c r="C1356" s="16" t="s">
        <v>197</v>
      </c>
      <c r="D1356" s="18" t="s">
        <v>781</v>
      </c>
      <c r="E1356" s="85" t="s">
        <v>778</v>
      </c>
      <c r="F1356" s="37"/>
      <c r="G1356" t="s">
        <v>191</v>
      </c>
      <c r="L1356" t="s">
        <v>1306</v>
      </c>
      <c r="M1356">
        <v>575</v>
      </c>
    </row>
    <row r="1357" ht="27" spans="1:13">
      <c r="A1357" s="17"/>
      <c r="B1357" s="17" t="s">
        <v>1191</v>
      </c>
      <c r="C1357" s="16" t="s">
        <v>197</v>
      </c>
      <c r="D1357" s="18" t="s">
        <v>1151</v>
      </c>
      <c r="E1357" s="131" t="s">
        <v>1152</v>
      </c>
      <c r="F1357" s="132"/>
      <c r="G1357" t="s">
        <v>191</v>
      </c>
      <c r="H1357" t="s">
        <v>201</v>
      </c>
      <c r="L1357" t="s">
        <v>1307</v>
      </c>
      <c r="M1357" t="s">
        <v>1154</v>
      </c>
    </row>
    <row r="1358" ht="27" spans="1:13">
      <c r="A1358" s="17"/>
      <c r="B1358" s="17"/>
      <c r="C1358" s="16" t="s">
        <v>197</v>
      </c>
      <c r="D1358" s="18" t="s">
        <v>726</v>
      </c>
      <c r="E1358" s="131" t="s">
        <v>1152</v>
      </c>
      <c r="F1358" s="132"/>
      <c r="G1358" t="s">
        <v>191</v>
      </c>
      <c r="H1358" t="s">
        <v>201</v>
      </c>
      <c r="L1358" t="s">
        <v>1307</v>
      </c>
      <c r="M1358" t="s">
        <v>1155</v>
      </c>
    </row>
    <row r="1359" ht="27" spans="1:13">
      <c r="A1359" s="17"/>
      <c r="B1359" s="17"/>
      <c r="C1359" s="16" t="s">
        <v>197</v>
      </c>
      <c r="D1359" s="18" t="s">
        <v>1156</v>
      </c>
      <c r="E1359" s="131" t="s">
        <v>1152</v>
      </c>
      <c r="F1359" s="132"/>
      <c r="G1359" t="s">
        <v>191</v>
      </c>
      <c r="H1359" t="s">
        <v>201</v>
      </c>
      <c r="L1359" t="s">
        <v>1307</v>
      </c>
      <c r="M1359" t="s">
        <v>1157</v>
      </c>
    </row>
    <row r="1360" ht="27" spans="1:13">
      <c r="A1360" s="17"/>
      <c r="B1360" s="17"/>
      <c r="C1360" s="16" t="s">
        <v>197</v>
      </c>
      <c r="D1360" s="18" t="s">
        <v>1158</v>
      </c>
      <c r="E1360" s="131" t="s">
        <v>1152</v>
      </c>
      <c r="F1360" s="132"/>
      <c r="G1360" t="s">
        <v>191</v>
      </c>
      <c r="H1360" t="s">
        <v>201</v>
      </c>
      <c r="L1360" t="s">
        <v>1307</v>
      </c>
      <c r="M1360" t="s">
        <v>1159</v>
      </c>
    </row>
    <row r="1361" spans="1:13">
      <c r="A1361" s="17"/>
      <c r="B1361" s="17" t="s">
        <v>1193</v>
      </c>
      <c r="C1361" s="16" t="s">
        <v>197</v>
      </c>
      <c r="D1361" s="18" t="s">
        <v>713</v>
      </c>
      <c r="E1361" s="85"/>
      <c r="F1361" s="37"/>
      <c r="G1361" t="s">
        <v>191</v>
      </c>
      <c r="H1361" t="s">
        <v>192</v>
      </c>
      <c r="L1361" t="s">
        <v>1308</v>
      </c>
      <c r="M1361" t="s">
        <v>71</v>
      </c>
    </row>
    <row r="1362" spans="1:13">
      <c r="A1362" s="17"/>
      <c r="B1362" s="17"/>
      <c r="C1362" s="16" t="s">
        <v>241</v>
      </c>
      <c r="D1362" s="19" t="s">
        <v>1162</v>
      </c>
      <c r="E1362" s="85"/>
      <c r="F1362" s="37"/>
      <c r="G1362" t="s">
        <v>191</v>
      </c>
      <c r="H1362" t="s">
        <v>201</v>
      </c>
      <c r="L1362" t="s">
        <v>1308</v>
      </c>
      <c r="M1362" t="s">
        <v>1163</v>
      </c>
    </row>
    <row r="1363" spans="1:13">
      <c r="A1363" s="17"/>
      <c r="B1363" s="17"/>
      <c r="C1363" s="16" t="s">
        <v>241</v>
      </c>
      <c r="D1363" s="19" t="s">
        <v>1164</v>
      </c>
      <c r="E1363" s="85"/>
      <c r="F1363" s="37"/>
      <c r="G1363" t="s">
        <v>217</v>
      </c>
      <c r="H1363" t="s">
        <v>201</v>
      </c>
      <c r="L1363" t="s">
        <v>1309</v>
      </c>
      <c r="M1363" t="s">
        <v>256</v>
      </c>
    </row>
    <row r="1364" spans="1:13">
      <c r="A1364" s="17"/>
      <c r="B1364" s="17"/>
      <c r="C1364" s="16" t="s">
        <v>197</v>
      </c>
      <c r="D1364" s="18" t="s">
        <v>1166</v>
      </c>
      <c r="E1364" s="85"/>
      <c r="F1364" s="37"/>
      <c r="G1364" t="s">
        <v>191</v>
      </c>
      <c r="H1364" t="s">
        <v>201</v>
      </c>
      <c r="L1364" t="s">
        <v>1308</v>
      </c>
      <c r="M1364" t="s">
        <v>1167</v>
      </c>
    </row>
    <row r="1365" spans="1:13">
      <c r="A1365" s="17"/>
      <c r="B1365" s="17"/>
      <c r="C1365" s="16" t="s">
        <v>187</v>
      </c>
      <c r="D1365" s="20" t="s">
        <v>1164</v>
      </c>
      <c r="E1365" s="85"/>
      <c r="F1365" s="37"/>
      <c r="G1365" t="s">
        <v>217</v>
      </c>
      <c r="H1365" t="s">
        <v>201</v>
      </c>
      <c r="L1365" t="s">
        <v>1309</v>
      </c>
      <c r="M1365" t="s">
        <v>256</v>
      </c>
    </row>
    <row r="1366" spans="1:27">
      <c r="A1366" s="17"/>
      <c r="B1366" s="17" t="s">
        <v>1196</v>
      </c>
      <c r="C1366" s="16" t="s">
        <v>15</v>
      </c>
      <c r="D1366" s="68" t="s">
        <v>713</v>
      </c>
      <c r="E1366" s="85"/>
      <c r="F1366" s="37"/>
      <c r="L1366" t="s">
        <v>1310</v>
      </c>
      <c r="M1366" t="s">
        <v>71</v>
      </c>
      <c r="AA1366" t="s">
        <v>1170</v>
      </c>
    </row>
    <row r="1367" spans="1:14">
      <c r="A1367" s="17"/>
      <c r="B1367" s="17" t="s">
        <v>1198</v>
      </c>
      <c r="C1367" s="16" t="s">
        <v>15</v>
      </c>
      <c r="D1367" s="68" t="s">
        <v>713</v>
      </c>
      <c r="E1367" s="85"/>
      <c r="F1367" s="37"/>
      <c r="G1367" t="s">
        <v>640</v>
      </c>
      <c r="H1367" t="s">
        <v>192</v>
      </c>
      <c r="L1367" t="s">
        <v>1310</v>
      </c>
      <c r="M1367" t="s">
        <v>71</v>
      </c>
      <c r="N1367" t="s">
        <v>1173</v>
      </c>
    </row>
    <row r="1368" spans="1:14">
      <c r="A1368" s="17"/>
      <c r="B1368" s="17"/>
      <c r="C1368" s="16" t="s">
        <v>15</v>
      </c>
      <c r="D1368" s="68" t="s">
        <v>1174</v>
      </c>
      <c r="E1368" s="85"/>
      <c r="F1368" s="37"/>
      <c r="G1368" t="s">
        <v>640</v>
      </c>
      <c r="H1368" t="s">
        <v>201</v>
      </c>
      <c r="L1368" t="s">
        <v>1310</v>
      </c>
      <c r="M1368" t="s">
        <v>1174</v>
      </c>
      <c r="N1368" t="s">
        <v>1173</v>
      </c>
    </row>
    <row r="1369" spans="1:14">
      <c r="A1369" s="17"/>
      <c r="B1369" s="17"/>
      <c r="C1369" s="16" t="s">
        <v>15</v>
      </c>
      <c r="D1369" s="68" t="s">
        <v>1175</v>
      </c>
      <c r="E1369" s="85"/>
      <c r="F1369" s="37"/>
      <c r="G1369" t="s">
        <v>640</v>
      </c>
      <c r="H1369" t="s">
        <v>201</v>
      </c>
      <c r="L1369" t="s">
        <v>1310</v>
      </c>
      <c r="M1369" s="79" t="s">
        <v>1175</v>
      </c>
      <c r="N1369" s="79" t="s">
        <v>1173</v>
      </c>
    </row>
    <row r="1370" spans="1:14">
      <c r="A1370" s="17"/>
      <c r="B1370" s="17"/>
      <c r="C1370" s="16" t="s">
        <v>15</v>
      </c>
      <c r="D1370" s="68" t="s">
        <v>1175</v>
      </c>
      <c r="E1370" s="85"/>
      <c r="F1370" s="37"/>
      <c r="G1370" t="s">
        <v>640</v>
      </c>
      <c r="H1370" t="s">
        <v>201</v>
      </c>
      <c r="L1370" t="s">
        <v>1310</v>
      </c>
      <c r="M1370" s="79" t="s">
        <v>1175</v>
      </c>
      <c r="N1370" s="79"/>
    </row>
    <row r="1371" spans="1:14">
      <c r="A1371" s="17"/>
      <c r="B1371" s="17"/>
      <c r="C1371" s="16" t="s">
        <v>15</v>
      </c>
      <c r="D1371" s="68" t="s">
        <v>1176</v>
      </c>
      <c r="E1371" s="85"/>
      <c r="F1371" s="37"/>
      <c r="G1371" t="s">
        <v>640</v>
      </c>
      <c r="H1371" t="s">
        <v>201</v>
      </c>
      <c r="L1371" t="s">
        <v>1310</v>
      </c>
      <c r="M1371" s="79" t="s">
        <v>1176</v>
      </c>
      <c r="N1371" s="79"/>
    </row>
    <row r="1372" spans="1:14">
      <c r="A1372" s="17"/>
      <c r="B1372" s="17"/>
      <c r="C1372" s="16" t="s">
        <v>15</v>
      </c>
      <c r="D1372" s="68" t="s">
        <v>1177</v>
      </c>
      <c r="E1372" s="85"/>
      <c r="F1372" s="37"/>
      <c r="G1372" t="s">
        <v>640</v>
      </c>
      <c r="H1372" t="s">
        <v>201</v>
      </c>
      <c r="L1372" t="s">
        <v>1310</v>
      </c>
      <c r="M1372" s="79" t="s">
        <v>1177</v>
      </c>
      <c r="N1372" s="79"/>
    </row>
    <row r="1373" spans="1:14">
      <c r="A1373" s="17"/>
      <c r="B1373" s="17"/>
      <c r="C1373" s="16" t="s">
        <v>15</v>
      </c>
      <c r="D1373" s="68" t="s">
        <v>1177</v>
      </c>
      <c r="E1373" s="85"/>
      <c r="F1373" s="37"/>
      <c r="G1373" t="s">
        <v>640</v>
      </c>
      <c r="H1373" t="s">
        <v>201</v>
      </c>
      <c r="L1373" t="s">
        <v>1310</v>
      </c>
      <c r="M1373" s="79" t="s">
        <v>1177</v>
      </c>
      <c r="N1373" s="79"/>
    </row>
    <row r="1374" spans="1:14">
      <c r="A1374" s="17"/>
      <c r="B1374" s="17"/>
      <c r="C1374" s="16" t="s">
        <v>15</v>
      </c>
      <c r="D1374" s="68" t="s">
        <v>1178</v>
      </c>
      <c r="E1374" s="85"/>
      <c r="F1374" s="37"/>
      <c r="G1374" t="s">
        <v>640</v>
      </c>
      <c r="H1374" t="s">
        <v>201</v>
      </c>
      <c r="L1374" t="s">
        <v>1310</v>
      </c>
      <c r="M1374" s="79" t="s">
        <v>1178</v>
      </c>
      <c r="N1374" s="79"/>
    </row>
    <row r="1375" spans="1:14">
      <c r="A1375" s="17"/>
      <c r="B1375" s="17"/>
      <c r="C1375" s="16" t="s">
        <v>15</v>
      </c>
      <c r="D1375" s="68" t="s">
        <v>1179</v>
      </c>
      <c r="E1375" s="85"/>
      <c r="F1375" s="37"/>
      <c r="G1375" t="s">
        <v>640</v>
      </c>
      <c r="H1375" t="s">
        <v>201</v>
      </c>
      <c r="L1375" t="s">
        <v>1310</v>
      </c>
      <c r="M1375" s="79" t="s">
        <v>1179</v>
      </c>
      <c r="N1375" s="79"/>
    </row>
    <row r="1376" spans="1:14">
      <c r="A1376" s="17"/>
      <c r="B1376" s="17"/>
      <c r="C1376" s="16" t="s">
        <v>15</v>
      </c>
      <c r="D1376" s="68" t="s">
        <v>1179</v>
      </c>
      <c r="E1376" s="85"/>
      <c r="F1376" s="37"/>
      <c r="G1376" t="s">
        <v>640</v>
      </c>
      <c r="H1376" t="s">
        <v>201</v>
      </c>
      <c r="L1376" t="s">
        <v>1310</v>
      </c>
      <c r="M1376" s="79" t="s">
        <v>1179</v>
      </c>
      <c r="N1376" s="79"/>
    </row>
    <row r="1377" spans="1:14">
      <c r="A1377" s="17"/>
      <c r="B1377" s="17"/>
      <c r="C1377" s="16" t="s">
        <v>15</v>
      </c>
      <c r="D1377" s="68" t="s">
        <v>1180</v>
      </c>
      <c r="E1377" s="85"/>
      <c r="F1377" s="37"/>
      <c r="G1377" t="s">
        <v>640</v>
      </c>
      <c r="H1377" t="s">
        <v>201</v>
      </c>
      <c r="L1377" t="s">
        <v>1310</v>
      </c>
      <c r="M1377" s="79" t="s">
        <v>1180</v>
      </c>
      <c r="N1377" s="79"/>
    </row>
    <row r="1378" spans="1:14">
      <c r="A1378" s="17"/>
      <c r="B1378" s="17"/>
      <c r="C1378" s="16" t="s">
        <v>15</v>
      </c>
      <c r="D1378" s="68" t="s">
        <v>1181</v>
      </c>
      <c r="E1378" s="85"/>
      <c r="F1378" s="37"/>
      <c r="G1378" t="s">
        <v>640</v>
      </c>
      <c r="H1378" t="s">
        <v>201</v>
      </c>
      <c r="L1378" t="s">
        <v>1310</v>
      </c>
      <c r="M1378" s="79" t="s">
        <v>1181</v>
      </c>
      <c r="N1378" s="79"/>
    </row>
    <row r="1379" spans="1:14">
      <c r="A1379" s="17"/>
      <c r="B1379" s="17"/>
      <c r="C1379" s="16" t="s">
        <v>15</v>
      </c>
      <c r="D1379" s="68" t="s">
        <v>1181</v>
      </c>
      <c r="E1379" s="85"/>
      <c r="F1379" s="37"/>
      <c r="G1379" t="s">
        <v>640</v>
      </c>
      <c r="H1379" t="s">
        <v>201</v>
      </c>
      <c r="L1379" t="s">
        <v>1310</v>
      </c>
      <c r="M1379" s="79" t="s">
        <v>1181</v>
      </c>
      <c r="N1379" s="79"/>
    </row>
    <row r="1380" spans="1:14">
      <c r="A1380" s="17"/>
      <c r="B1380" s="17"/>
      <c r="C1380" s="16" t="s">
        <v>15</v>
      </c>
      <c r="D1380" s="68" t="s">
        <v>1182</v>
      </c>
      <c r="E1380" s="85"/>
      <c r="F1380" s="37"/>
      <c r="G1380" t="s">
        <v>640</v>
      </c>
      <c r="H1380" t="s">
        <v>201</v>
      </c>
      <c r="L1380" t="s">
        <v>1310</v>
      </c>
      <c r="M1380" s="79" t="s">
        <v>1182</v>
      </c>
      <c r="N1380" s="79"/>
    </row>
    <row r="1381" spans="1:14">
      <c r="A1381" s="17"/>
      <c r="B1381" s="17"/>
      <c r="C1381" s="16" t="s">
        <v>15</v>
      </c>
      <c r="D1381" s="68" t="s">
        <v>1183</v>
      </c>
      <c r="E1381" s="85"/>
      <c r="F1381" s="37"/>
      <c r="G1381" t="s">
        <v>640</v>
      </c>
      <c r="H1381" t="s">
        <v>201</v>
      </c>
      <c r="L1381" t="s">
        <v>1310</v>
      </c>
      <c r="M1381" s="79" t="s">
        <v>1183</v>
      </c>
      <c r="N1381" s="79"/>
    </row>
    <row r="1382" spans="1:14">
      <c r="A1382" s="17"/>
      <c r="B1382" s="17"/>
      <c r="C1382" s="16" t="s">
        <v>15</v>
      </c>
      <c r="D1382" s="68" t="s">
        <v>1183</v>
      </c>
      <c r="E1382" s="85"/>
      <c r="F1382" s="37"/>
      <c r="G1382" t="s">
        <v>640</v>
      </c>
      <c r="H1382" t="s">
        <v>201</v>
      </c>
      <c r="L1382" t="s">
        <v>1310</v>
      </c>
      <c r="M1382" s="79" t="s">
        <v>1183</v>
      </c>
      <c r="N1382" s="79"/>
    </row>
    <row r="1383" spans="1:12">
      <c r="A1383" s="17"/>
      <c r="B1383" s="17" t="s">
        <v>1200</v>
      </c>
      <c r="C1383" s="16" t="s">
        <v>197</v>
      </c>
      <c r="D1383" s="18" t="s">
        <v>360</v>
      </c>
      <c r="E1383" s="85"/>
      <c r="F1383" s="37"/>
      <c r="G1383" t="s">
        <v>234</v>
      </c>
      <c r="L1383" t="s">
        <v>1311</v>
      </c>
    </row>
    <row r="1384" spans="1:12">
      <c r="A1384" s="17"/>
      <c r="B1384" s="17"/>
      <c r="C1384" s="16" t="s">
        <v>197</v>
      </c>
      <c r="D1384" s="18" t="s">
        <v>362</v>
      </c>
      <c r="E1384" s="85"/>
      <c r="F1384" s="37"/>
      <c r="G1384" t="s">
        <v>234</v>
      </c>
      <c r="L1384" t="s">
        <v>1312</v>
      </c>
    </row>
    <row r="1385" spans="1:12">
      <c r="A1385" s="17"/>
      <c r="B1385" s="17" t="s">
        <v>1203</v>
      </c>
      <c r="C1385" s="16" t="s">
        <v>197</v>
      </c>
      <c r="D1385" s="18" t="s">
        <v>1188</v>
      </c>
      <c r="E1385" s="85"/>
      <c r="F1385" s="37"/>
      <c r="G1385" t="s">
        <v>234</v>
      </c>
      <c r="L1385" t="s">
        <v>1313</v>
      </c>
    </row>
    <row r="1386" spans="1:13">
      <c r="A1386" s="17"/>
      <c r="B1386" s="17" t="s">
        <v>1200</v>
      </c>
      <c r="C1386" s="16" t="s">
        <v>197</v>
      </c>
      <c r="D1386" s="18" t="s">
        <v>777</v>
      </c>
      <c r="E1386" s="85" t="s">
        <v>778</v>
      </c>
      <c r="F1386" s="37"/>
      <c r="G1386" t="s">
        <v>191</v>
      </c>
      <c r="L1386" t="s">
        <v>1314</v>
      </c>
      <c r="M1386">
        <v>208</v>
      </c>
    </row>
    <row r="1387" spans="1:13">
      <c r="A1387" s="17"/>
      <c r="B1387" s="17"/>
      <c r="C1387" s="16" t="s">
        <v>197</v>
      </c>
      <c r="D1387" s="18" t="s">
        <v>779</v>
      </c>
      <c r="E1387" s="85" t="s">
        <v>778</v>
      </c>
      <c r="F1387" s="37"/>
      <c r="G1387" t="s">
        <v>191</v>
      </c>
      <c r="L1387" t="s">
        <v>1314</v>
      </c>
      <c r="M1387">
        <v>230</v>
      </c>
    </row>
    <row r="1388" spans="1:13">
      <c r="A1388" s="17"/>
      <c r="B1388" s="17"/>
      <c r="C1388" s="16" t="s">
        <v>197</v>
      </c>
      <c r="D1388" s="18" t="s">
        <v>780</v>
      </c>
      <c r="E1388" s="85" t="s">
        <v>778</v>
      </c>
      <c r="F1388" s="37"/>
      <c r="G1388" t="s">
        <v>640</v>
      </c>
      <c r="L1388" t="s">
        <v>1314</v>
      </c>
      <c r="M1388">
        <v>460</v>
      </c>
    </row>
    <row r="1389" spans="1:13">
      <c r="A1389" s="17"/>
      <c r="B1389" s="17"/>
      <c r="C1389" s="16" t="s">
        <v>197</v>
      </c>
      <c r="D1389" s="18" t="s">
        <v>781</v>
      </c>
      <c r="E1389" s="85" t="s">
        <v>778</v>
      </c>
      <c r="F1389" s="37"/>
      <c r="G1389" t="s">
        <v>191</v>
      </c>
      <c r="L1389" t="s">
        <v>1314</v>
      </c>
      <c r="M1389">
        <v>575</v>
      </c>
    </row>
    <row r="1390" spans="1:13">
      <c r="A1390" s="17"/>
      <c r="B1390" s="17" t="s">
        <v>1206</v>
      </c>
      <c r="C1390" s="16" t="s">
        <v>241</v>
      </c>
      <c r="D1390" s="19" t="s">
        <v>500</v>
      </c>
      <c r="E1390" s="85"/>
      <c r="F1390" s="37"/>
      <c r="G1390" t="s">
        <v>191</v>
      </c>
      <c r="H1390" t="s">
        <v>192</v>
      </c>
      <c r="L1390" t="s">
        <v>1315</v>
      </c>
      <c r="M1390" t="s">
        <v>71</v>
      </c>
    </row>
    <row r="1391" spans="1:13">
      <c r="A1391" s="17"/>
      <c r="B1391" s="17"/>
      <c r="C1391" s="16" t="s">
        <v>241</v>
      </c>
      <c r="D1391" s="19" t="s">
        <v>1208</v>
      </c>
      <c r="E1391" s="85"/>
      <c r="F1391" s="37"/>
      <c r="G1391" t="s">
        <v>191</v>
      </c>
      <c r="H1391" t="s">
        <v>192</v>
      </c>
      <c r="L1391" t="s">
        <v>1315</v>
      </c>
      <c r="M1391" t="s">
        <v>1209</v>
      </c>
    </row>
    <row r="1392" spans="1:13">
      <c r="A1392" s="17"/>
      <c r="B1392" s="17"/>
      <c r="C1392" s="16" t="s">
        <v>241</v>
      </c>
      <c r="D1392" s="19" t="s">
        <v>1210</v>
      </c>
      <c r="E1392" s="85"/>
      <c r="F1392" s="37"/>
      <c r="G1392" t="s">
        <v>191</v>
      </c>
      <c r="H1392" t="s">
        <v>192</v>
      </c>
      <c r="L1392" t="s">
        <v>1315</v>
      </c>
      <c r="M1392" t="s">
        <v>1211</v>
      </c>
    </row>
    <row r="1393" spans="1:14">
      <c r="A1393" s="17"/>
      <c r="B1393" s="17" t="s">
        <v>521</v>
      </c>
      <c r="C1393" s="16" t="s">
        <v>197</v>
      </c>
      <c r="D1393" s="21" t="s">
        <v>1212</v>
      </c>
      <c r="E1393" s="85"/>
      <c r="F1393" s="37"/>
      <c r="G1393" t="s">
        <v>191</v>
      </c>
      <c r="H1393" t="s">
        <v>192</v>
      </c>
      <c r="L1393" t="s">
        <v>1316</v>
      </c>
      <c r="M1393" s="133" t="s">
        <v>71</v>
      </c>
      <c r="N1393" s="133"/>
    </row>
    <row r="1394" spans="1:13">
      <c r="A1394" s="17"/>
      <c r="B1394" s="17"/>
      <c r="C1394" s="16" t="s">
        <v>197</v>
      </c>
      <c r="D1394" s="21" t="s">
        <v>1214</v>
      </c>
      <c r="E1394" s="85"/>
      <c r="F1394" s="37"/>
      <c r="G1394" t="s">
        <v>191</v>
      </c>
      <c r="H1394" t="s">
        <v>192</v>
      </c>
      <c r="L1394" t="s">
        <v>1316</v>
      </c>
      <c r="M1394" t="s">
        <v>1215</v>
      </c>
    </row>
    <row r="1395" spans="1:13">
      <c r="A1395" s="17"/>
      <c r="B1395" s="17"/>
      <c r="C1395" s="16" t="s">
        <v>197</v>
      </c>
      <c r="D1395" s="21" t="s">
        <v>1216</v>
      </c>
      <c r="E1395" s="85"/>
      <c r="F1395" s="37"/>
      <c r="G1395" t="s">
        <v>191</v>
      </c>
      <c r="H1395" t="s">
        <v>192</v>
      </c>
      <c r="L1395" t="s">
        <v>1316</v>
      </c>
      <c r="M1395" t="s">
        <v>1217</v>
      </c>
    </row>
    <row r="1396" spans="1:13">
      <c r="A1396" s="17"/>
      <c r="B1396" s="17"/>
      <c r="C1396" s="16" t="s">
        <v>197</v>
      </c>
      <c r="D1396" s="21" t="s">
        <v>1218</v>
      </c>
      <c r="E1396" s="85"/>
      <c r="F1396" s="37"/>
      <c r="G1396" t="s">
        <v>191</v>
      </c>
      <c r="H1396" t="s">
        <v>192</v>
      </c>
      <c r="L1396" t="s">
        <v>1316</v>
      </c>
      <c r="M1396" t="s">
        <v>1219</v>
      </c>
    </row>
    <row r="1397" spans="1:13">
      <c r="A1397" s="17"/>
      <c r="B1397" s="17"/>
      <c r="C1397" s="16" t="s">
        <v>197</v>
      </c>
      <c r="D1397" s="21" t="s">
        <v>1220</v>
      </c>
      <c r="E1397" s="85"/>
      <c r="F1397" s="37"/>
      <c r="G1397" t="s">
        <v>191</v>
      </c>
      <c r="H1397" t="s">
        <v>192</v>
      </c>
      <c r="L1397" t="s">
        <v>1316</v>
      </c>
      <c r="M1397" t="s">
        <v>1221</v>
      </c>
    </row>
    <row r="1398" spans="1:13">
      <c r="A1398" s="17"/>
      <c r="B1398" s="17"/>
      <c r="C1398" s="16" t="s">
        <v>197</v>
      </c>
      <c r="D1398" s="21" t="s">
        <v>528</v>
      </c>
      <c r="E1398" s="85"/>
      <c r="F1398" s="37"/>
      <c r="G1398" t="s">
        <v>191</v>
      </c>
      <c r="H1398" t="s">
        <v>192</v>
      </c>
      <c r="L1398" t="s">
        <v>1316</v>
      </c>
      <c r="M1398" t="s">
        <v>529</v>
      </c>
    </row>
    <row r="1399" spans="1:27">
      <c r="A1399" s="17"/>
      <c r="B1399" s="17" t="s">
        <v>530</v>
      </c>
      <c r="C1399" s="16" t="s">
        <v>197</v>
      </c>
      <c r="D1399" s="21" t="s">
        <v>1212</v>
      </c>
      <c r="E1399" s="85"/>
      <c r="F1399" s="37"/>
      <c r="G1399" t="s">
        <v>191</v>
      </c>
      <c r="H1399" t="s">
        <v>192</v>
      </c>
      <c r="L1399" t="s">
        <v>1317</v>
      </c>
      <c r="M1399" s="133" t="s">
        <v>71</v>
      </c>
      <c r="N1399" s="133"/>
      <c r="O1399" s="127"/>
      <c r="P1399" s="127"/>
      <c r="Q1399" s="127"/>
      <c r="R1399" s="127"/>
      <c r="S1399" s="127"/>
      <c r="T1399" s="127"/>
      <c r="U1399" s="127"/>
      <c r="V1399" s="127"/>
      <c r="W1399" s="127"/>
      <c r="X1399" s="127"/>
      <c r="Y1399" s="127"/>
      <c r="Z1399" s="127"/>
      <c r="AA1399" s="127"/>
    </row>
    <row r="1400" spans="1:13">
      <c r="A1400" s="17"/>
      <c r="B1400" s="17"/>
      <c r="C1400" s="16" t="s">
        <v>197</v>
      </c>
      <c r="D1400" s="21" t="s">
        <v>1214</v>
      </c>
      <c r="E1400" s="85"/>
      <c r="F1400" s="37"/>
      <c r="G1400" t="s">
        <v>191</v>
      </c>
      <c r="H1400" t="s">
        <v>192</v>
      </c>
      <c r="L1400" t="s">
        <v>1317</v>
      </c>
      <c r="M1400" t="s">
        <v>1215</v>
      </c>
    </row>
    <row r="1401" spans="1:13">
      <c r="A1401" s="17"/>
      <c r="B1401" s="17"/>
      <c r="C1401" s="16" t="s">
        <v>197</v>
      </c>
      <c r="D1401" s="21" t="s">
        <v>1216</v>
      </c>
      <c r="E1401" s="85"/>
      <c r="F1401" s="37"/>
      <c r="G1401" t="s">
        <v>191</v>
      </c>
      <c r="H1401" t="s">
        <v>192</v>
      </c>
      <c r="L1401" t="s">
        <v>1317</v>
      </c>
      <c r="M1401" t="s">
        <v>1217</v>
      </c>
    </row>
    <row r="1402" spans="1:13">
      <c r="A1402" s="17"/>
      <c r="B1402" s="17"/>
      <c r="C1402" s="16" t="s">
        <v>197</v>
      </c>
      <c r="D1402" s="21" t="s">
        <v>1218</v>
      </c>
      <c r="E1402" s="85"/>
      <c r="F1402" s="37"/>
      <c r="G1402" t="s">
        <v>191</v>
      </c>
      <c r="H1402" t="s">
        <v>192</v>
      </c>
      <c r="L1402" t="s">
        <v>1317</v>
      </c>
      <c r="M1402" t="s">
        <v>1219</v>
      </c>
    </row>
    <row r="1403" spans="1:13">
      <c r="A1403" s="17"/>
      <c r="B1403" s="17"/>
      <c r="C1403" s="16" t="s">
        <v>197</v>
      </c>
      <c r="D1403" s="21" t="s">
        <v>1220</v>
      </c>
      <c r="E1403" s="85"/>
      <c r="F1403" s="37"/>
      <c r="G1403" t="s">
        <v>191</v>
      </c>
      <c r="H1403" t="s">
        <v>192</v>
      </c>
      <c r="L1403" t="s">
        <v>1317</v>
      </c>
      <c r="M1403" t="s">
        <v>1221</v>
      </c>
    </row>
    <row r="1404" spans="1:13">
      <c r="A1404" s="17"/>
      <c r="B1404" s="17"/>
      <c r="C1404" s="16" t="s">
        <v>197</v>
      </c>
      <c r="D1404" s="21" t="s">
        <v>528</v>
      </c>
      <c r="E1404" s="85"/>
      <c r="F1404" s="37"/>
      <c r="G1404" t="s">
        <v>191</v>
      </c>
      <c r="H1404" t="s">
        <v>192</v>
      </c>
      <c r="L1404" t="s">
        <v>1317</v>
      </c>
      <c r="M1404" t="s">
        <v>529</v>
      </c>
    </row>
    <row r="1405" spans="1:8">
      <c r="A1405" s="17"/>
      <c r="B1405" s="17" t="s">
        <v>1223</v>
      </c>
      <c r="C1405" s="16" t="s">
        <v>241</v>
      </c>
      <c r="D1405" s="19" t="s">
        <v>1212</v>
      </c>
      <c r="E1405" s="85"/>
      <c r="F1405" s="37"/>
      <c r="G1405" t="s">
        <v>191</v>
      </c>
      <c r="H1405" t="s">
        <v>192</v>
      </c>
    </row>
    <row r="1406" spans="1:11">
      <c r="A1406" s="17"/>
      <c r="B1406" s="17"/>
      <c r="C1406" s="16" t="s">
        <v>241</v>
      </c>
      <c r="D1406" s="19" t="s">
        <v>1224</v>
      </c>
      <c r="E1406" s="85"/>
      <c r="F1406" s="37"/>
      <c r="G1406" t="s">
        <v>191</v>
      </c>
      <c r="H1406" t="s">
        <v>192</v>
      </c>
      <c r="I1406" s="28" t="s">
        <v>1225</v>
      </c>
      <c r="J1406" s="28"/>
      <c r="K1406" s="28"/>
    </row>
    <row r="1407" spans="1:11">
      <c r="A1407" s="17"/>
      <c r="B1407" s="17"/>
      <c r="C1407" s="16" t="s">
        <v>241</v>
      </c>
      <c r="D1407" s="19" t="s">
        <v>1226</v>
      </c>
      <c r="E1407" s="85"/>
      <c r="F1407" s="37"/>
      <c r="G1407" t="s">
        <v>191</v>
      </c>
      <c r="H1407" t="s">
        <v>192</v>
      </c>
      <c r="I1407" s="28"/>
      <c r="J1407" s="28"/>
      <c r="K1407" s="28"/>
    </row>
    <row r="1408" spans="1:11">
      <c r="A1408" s="17"/>
      <c r="B1408" s="17" t="s">
        <v>1227</v>
      </c>
      <c r="C1408" s="16" t="s">
        <v>241</v>
      </c>
      <c r="D1408" s="19" t="s">
        <v>1212</v>
      </c>
      <c r="E1408" s="85"/>
      <c r="F1408" s="37"/>
      <c r="G1408" t="s">
        <v>191</v>
      </c>
      <c r="H1408" t="s">
        <v>192</v>
      </c>
      <c r="I1408" s="28"/>
      <c r="J1408" s="28"/>
      <c r="K1408" s="28"/>
    </row>
    <row r="1409" spans="1:11">
      <c r="A1409" s="17"/>
      <c r="B1409" s="17"/>
      <c r="C1409" s="16" t="s">
        <v>241</v>
      </c>
      <c r="D1409" s="19" t="s">
        <v>1224</v>
      </c>
      <c r="E1409" s="85"/>
      <c r="F1409" s="37"/>
      <c r="G1409" t="s">
        <v>191</v>
      </c>
      <c r="H1409" t="s">
        <v>192</v>
      </c>
      <c r="I1409" s="28"/>
      <c r="J1409" s="28"/>
      <c r="K1409" s="28"/>
    </row>
    <row r="1410" spans="1:11">
      <c r="A1410" s="17"/>
      <c r="B1410" s="17"/>
      <c r="C1410" s="16" t="s">
        <v>241</v>
      </c>
      <c r="D1410" s="19" t="s">
        <v>1226</v>
      </c>
      <c r="E1410" s="85"/>
      <c r="F1410" s="37"/>
      <c r="G1410" t="s">
        <v>191</v>
      </c>
      <c r="H1410" t="s">
        <v>192</v>
      </c>
      <c r="I1410" s="28"/>
      <c r="J1410" s="28"/>
      <c r="K1410" s="28"/>
    </row>
    <row r="1411" spans="1:13">
      <c r="A1411" s="17"/>
      <c r="B1411" s="17" t="s">
        <v>1228</v>
      </c>
      <c r="C1411" s="16" t="s">
        <v>241</v>
      </c>
      <c r="D1411" s="19" t="s">
        <v>500</v>
      </c>
      <c r="E1411" s="85"/>
      <c r="F1411" s="37"/>
      <c r="G1411" t="s">
        <v>191</v>
      </c>
      <c r="H1411" t="s">
        <v>192</v>
      </c>
      <c r="L1411" t="s">
        <v>1318</v>
      </c>
      <c r="M1411" t="s">
        <v>71</v>
      </c>
    </row>
    <row r="1412" spans="1:13">
      <c r="A1412" s="17"/>
      <c r="B1412" s="17"/>
      <c r="C1412" s="16" t="s">
        <v>241</v>
      </c>
      <c r="D1412" s="19" t="s">
        <v>1230</v>
      </c>
      <c r="E1412" s="85"/>
      <c r="F1412" s="37"/>
      <c r="G1412" t="s">
        <v>191</v>
      </c>
      <c r="H1412" t="s">
        <v>192</v>
      </c>
      <c r="L1412" t="s">
        <v>1318</v>
      </c>
      <c r="M1412" t="s">
        <v>1231</v>
      </c>
    </row>
    <row r="1413" spans="1:13">
      <c r="A1413" s="17"/>
      <c r="B1413" s="17"/>
      <c r="C1413" s="16" t="s">
        <v>241</v>
      </c>
      <c r="D1413" s="19" t="s">
        <v>528</v>
      </c>
      <c r="E1413" s="85"/>
      <c r="F1413" s="37"/>
      <c r="G1413" t="s">
        <v>191</v>
      </c>
      <c r="H1413" t="s">
        <v>192</v>
      </c>
      <c r="L1413" t="s">
        <v>1318</v>
      </c>
      <c r="M1413" t="s">
        <v>529</v>
      </c>
    </row>
    <row r="1414" spans="1:13">
      <c r="A1414" s="17"/>
      <c r="B1414" s="17" t="s">
        <v>1232</v>
      </c>
      <c r="C1414" s="16" t="s">
        <v>241</v>
      </c>
      <c r="D1414" s="19" t="s">
        <v>500</v>
      </c>
      <c r="E1414" s="85"/>
      <c r="F1414" s="37"/>
      <c r="G1414" t="s">
        <v>191</v>
      </c>
      <c r="H1414" t="s">
        <v>192</v>
      </c>
      <c r="L1414" t="s">
        <v>1319</v>
      </c>
      <c r="M1414" t="s">
        <v>71</v>
      </c>
    </row>
    <row r="1415" spans="1:13">
      <c r="A1415" s="17"/>
      <c r="B1415" s="17"/>
      <c r="C1415" s="16" t="s">
        <v>241</v>
      </c>
      <c r="D1415" s="19" t="s">
        <v>1230</v>
      </c>
      <c r="E1415" s="85"/>
      <c r="F1415" s="37"/>
      <c r="G1415" t="s">
        <v>191</v>
      </c>
      <c r="H1415" t="s">
        <v>192</v>
      </c>
      <c r="L1415" t="s">
        <v>1319</v>
      </c>
      <c r="M1415" t="s">
        <v>1231</v>
      </c>
    </row>
    <row r="1416" spans="1:13">
      <c r="A1416" s="17"/>
      <c r="B1416" s="17"/>
      <c r="C1416" s="16" t="s">
        <v>241</v>
      </c>
      <c r="D1416" s="19" t="s">
        <v>528</v>
      </c>
      <c r="E1416" s="85"/>
      <c r="F1416" s="37"/>
      <c r="G1416" t="s">
        <v>191</v>
      </c>
      <c r="H1416" t="s">
        <v>192</v>
      </c>
      <c r="L1416" t="s">
        <v>1319</v>
      </c>
      <c r="M1416" t="s">
        <v>529</v>
      </c>
    </row>
    <row r="1417" spans="1:13">
      <c r="A1417" s="17"/>
      <c r="B1417" s="17" t="s">
        <v>702</v>
      </c>
      <c r="C1417" s="16" t="s">
        <v>241</v>
      </c>
      <c r="D1417" s="19" t="s">
        <v>500</v>
      </c>
      <c r="E1417" s="85"/>
      <c r="F1417" s="37"/>
      <c r="G1417" t="s">
        <v>191</v>
      </c>
      <c r="H1417" t="s">
        <v>192</v>
      </c>
      <c r="L1417" t="s">
        <v>1320</v>
      </c>
      <c r="M1417" t="s">
        <v>71</v>
      </c>
    </row>
    <row r="1418" spans="1:13">
      <c r="A1418" s="17"/>
      <c r="B1418" s="17"/>
      <c r="C1418" s="16" t="s">
        <v>241</v>
      </c>
      <c r="D1418" s="128" t="s">
        <v>1235</v>
      </c>
      <c r="E1418" s="129"/>
      <c r="F1418" s="130"/>
      <c r="G1418" t="s">
        <v>191</v>
      </c>
      <c r="H1418" t="s">
        <v>192</v>
      </c>
      <c r="L1418" t="s">
        <v>1320</v>
      </c>
      <c r="M1418" t="s">
        <v>598</v>
      </c>
    </row>
    <row r="1419" spans="1:13">
      <c r="A1419" s="17"/>
      <c r="B1419" s="17"/>
      <c r="C1419" s="16" t="s">
        <v>241</v>
      </c>
      <c r="D1419" s="19" t="s">
        <v>1236</v>
      </c>
      <c r="E1419" s="85"/>
      <c r="F1419" s="37"/>
      <c r="G1419" t="s">
        <v>191</v>
      </c>
      <c r="H1419" t="s">
        <v>192</v>
      </c>
      <c r="L1419" t="s">
        <v>1320</v>
      </c>
      <c r="M1419" t="s">
        <v>1237</v>
      </c>
    </row>
    <row r="1420" spans="1:13">
      <c r="A1420" s="17"/>
      <c r="B1420" s="17"/>
      <c r="C1420" s="16" t="s">
        <v>241</v>
      </c>
      <c r="D1420" s="19" t="s">
        <v>1238</v>
      </c>
      <c r="E1420" s="85"/>
      <c r="F1420" s="37"/>
      <c r="G1420" t="s">
        <v>191</v>
      </c>
      <c r="H1420" t="s">
        <v>192</v>
      </c>
      <c r="L1420" t="s">
        <v>1320</v>
      </c>
      <c r="M1420" t="s">
        <v>1231</v>
      </c>
    </row>
    <row r="1421" spans="1:13">
      <c r="A1421" s="17"/>
      <c r="B1421" s="17"/>
      <c r="C1421" s="16" t="s">
        <v>241</v>
      </c>
      <c r="D1421" s="19" t="s">
        <v>528</v>
      </c>
      <c r="E1421" s="85"/>
      <c r="F1421" s="37"/>
      <c r="G1421" t="s">
        <v>191</v>
      </c>
      <c r="H1421" t="s">
        <v>192</v>
      </c>
      <c r="L1421" t="s">
        <v>1320</v>
      </c>
      <c r="M1421" t="s">
        <v>529</v>
      </c>
    </row>
    <row r="1422" spans="1:13">
      <c r="A1422" s="17"/>
      <c r="B1422" s="17" t="s">
        <v>710</v>
      </c>
      <c r="C1422" s="16" t="s">
        <v>241</v>
      </c>
      <c r="D1422" s="19" t="s">
        <v>500</v>
      </c>
      <c r="E1422" s="85"/>
      <c r="F1422" s="37"/>
      <c r="G1422" t="s">
        <v>191</v>
      </c>
      <c r="H1422" t="s">
        <v>192</v>
      </c>
      <c r="L1422" t="s">
        <v>1321</v>
      </c>
      <c r="M1422" t="s">
        <v>71</v>
      </c>
    </row>
    <row r="1423" spans="1:13">
      <c r="A1423" s="17"/>
      <c r="B1423" s="17"/>
      <c r="C1423" s="16" t="s">
        <v>241</v>
      </c>
      <c r="D1423" s="128" t="s">
        <v>1235</v>
      </c>
      <c r="E1423" s="129"/>
      <c r="F1423" s="130"/>
      <c r="G1423" t="s">
        <v>191</v>
      </c>
      <c r="H1423" t="s">
        <v>192</v>
      </c>
      <c r="L1423" t="s">
        <v>1321</v>
      </c>
      <c r="M1423" t="s">
        <v>598</v>
      </c>
    </row>
    <row r="1424" spans="1:13">
      <c r="A1424" s="17"/>
      <c r="B1424" s="17"/>
      <c r="C1424" s="16" t="s">
        <v>241</v>
      </c>
      <c r="D1424" s="19" t="s">
        <v>1236</v>
      </c>
      <c r="E1424" s="85"/>
      <c r="F1424" s="37"/>
      <c r="G1424" t="s">
        <v>191</v>
      </c>
      <c r="H1424" t="s">
        <v>192</v>
      </c>
      <c r="L1424" t="s">
        <v>1321</v>
      </c>
      <c r="M1424" t="s">
        <v>1237</v>
      </c>
    </row>
    <row r="1425" spans="1:13">
      <c r="A1425" s="17"/>
      <c r="B1425" s="17"/>
      <c r="C1425" s="16" t="s">
        <v>241</v>
      </c>
      <c r="D1425" s="19" t="s">
        <v>1238</v>
      </c>
      <c r="E1425" s="85"/>
      <c r="F1425" s="37"/>
      <c r="G1425" t="s">
        <v>191</v>
      </c>
      <c r="H1425" t="s">
        <v>192</v>
      </c>
      <c r="L1425" t="s">
        <v>1321</v>
      </c>
      <c r="M1425" t="s">
        <v>1231</v>
      </c>
    </row>
    <row r="1426" spans="1:13">
      <c r="A1426" s="17"/>
      <c r="B1426" s="17"/>
      <c r="C1426" s="16" t="s">
        <v>241</v>
      </c>
      <c r="D1426" s="19" t="s">
        <v>528</v>
      </c>
      <c r="E1426" s="85"/>
      <c r="F1426" s="37"/>
      <c r="G1426" t="s">
        <v>191</v>
      </c>
      <c r="H1426" t="s">
        <v>192</v>
      </c>
      <c r="L1426" t="s">
        <v>1321</v>
      </c>
      <c r="M1426" t="s">
        <v>529</v>
      </c>
    </row>
    <row r="1427" spans="1:13">
      <c r="A1427" s="17"/>
      <c r="B1427" s="17" t="s">
        <v>1240</v>
      </c>
      <c r="C1427" s="16" t="s">
        <v>241</v>
      </c>
      <c r="D1427" s="19" t="s">
        <v>500</v>
      </c>
      <c r="E1427" s="85"/>
      <c r="F1427" s="37"/>
      <c r="G1427" t="s">
        <v>191</v>
      </c>
      <c r="H1427" t="s">
        <v>1241</v>
      </c>
      <c r="L1427" t="s">
        <v>1298</v>
      </c>
      <c r="M1427" t="s">
        <v>71</v>
      </c>
    </row>
    <row r="1428" spans="1:13">
      <c r="A1428" s="17"/>
      <c r="B1428" s="17"/>
      <c r="C1428" s="16" t="s">
        <v>241</v>
      </c>
      <c r="D1428" s="19" t="s">
        <v>1242</v>
      </c>
      <c r="E1428" s="85"/>
      <c r="F1428" s="37"/>
      <c r="G1428" t="s">
        <v>191</v>
      </c>
      <c r="H1428" t="s">
        <v>201</v>
      </c>
      <c r="L1428" t="s">
        <v>1298</v>
      </c>
      <c r="M1428" t="s">
        <v>1243</v>
      </c>
    </row>
    <row r="1429" spans="1:13">
      <c r="A1429" s="17"/>
      <c r="B1429" s="17"/>
      <c r="C1429" s="16" t="s">
        <v>241</v>
      </c>
      <c r="D1429" s="19" t="s">
        <v>1244</v>
      </c>
      <c r="E1429" s="85"/>
      <c r="F1429" s="37"/>
      <c r="G1429" t="s">
        <v>191</v>
      </c>
      <c r="H1429" t="s">
        <v>201</v>
      </c>
      <c r="L1429" t="s">
        <v>1298</v>
      </c>
      <c r="M1429" t="s">
        <v>1245</v>
      </c>
    </row>
    <row r="1430" spans="1:13">
      <c r="A1430" s="17"/>
      <c r="B1430" s="17"/>
      <c r="C1430" s="16" t="s">
        <v>241</v>
      </c>
      <c r="D1430" s="19" t="s">
        <v>1246</v>
      </c>
      <c r="E1430" s="85"/>
      <c r="F1430" s="37"/>
      <c r="G1430" t="s">
        <v>191</v>
      </c>
      <c r="H1430" t="s">
        <v>201</v>
      </c>
      <c r="L1430" t="s">
        <v>1298</v>
      </c>
      <c r="M1430" t="s">
        <v>1247</v>
      </c>
    </row>
    <row r="1431" spans="1:13">
      <c r="A1431" s="17"/>
      <c r="B1431" s="17"/>
      <c r="C1431" s="16" t="s">
        <v>241</v>
      </c>
      <c r="D1431" s="19" t="s">
        <v>1248</v>
      </c>
      <c r="E1431" s="85"/>
      <c r="F1431" s="37"/>
      <c r="G1431" t="s">
        <v>191</v>
      </c>
      <c r="H1431" t="s">
        <v>201</v>
      </c>
      <c r="L1431" t="s">
        <v>1298</v>
      </c>
      <c r="M1431" t="s">
        <v>1249</v>
      </c>
    </row>
    <row r="1432" spans="1:13">
      <c r="A1432" s="17"/>
      <c r="B1432" s="17"/>
      <c r="C1432" s="16" t="s">
        <v>241</v>
      </c>
      <c r="D1432" s="19" t="s">
        <v>383</v>
      </c>
      <c r="E1432" s="85"/>
      <c r="F1432" s="37"/>
      <c r="G1432" t="s">
        <v>191</v>
      </c>
      <c r="H1432" t="s">
        <v>201</v>
      </c>
      <c r="L1432" t="s">
        <v>1298</v>
      </c>
      <c r="M1432" t="s">
        <v>729</v>
      </c>
    </row>
    <row r="1433" spans="1:13">
      <c r="A1433" s="17"/>
      <c r="B1433" s="17" t="s">
        <v>1250</v>
      </c>
      <c r="C1433" s="16" t="s">
        <v>241</v>
      </c>
      <c r="D1433" s="19" t="s">
        <v>500</v>
      </c>
      <c r="E1433" s="85"/>
      <c r="F1433" s="37"/>
      <c r="G1433" t="s">
        <v>191</v>
      </c>
      <c r="H1433" t="s">
        <v>1241</v>
      </c>
      <c r="L1433" t="s">
        <v>1322</v>
      </c>
      <c r="M1433" t="s">
        <v>71</v>
      </c>
    </row>
    <row r="1434" spans="1:13">
      <c r="A1434" s="17"/>
      <c r="B1434" s="17"/>
      <c r="C1434" s="16" t="s">
        <v>241</v>
      </c>
      <c r="D1434" s="19" t="s">
        <v>1242</v>
      </c>
      <c r="E1434" s="85"/>
      <c r="F1434" s="37"/>
      <c r="G1434" t="s">
        <v>191</v>
      </c>
      <c r="H1434" t="s">
        <v>201</v>
      </c>
      <c r="L1434" t="s">
        <v>1322</v>
      </c>
      <c r="M1434" t="s">
        <v>1243</v>
      </c>
    </row>
    <row r="1435" spans="1:13">
      <c r="A1435" s="17"/>
      <c r="B1435" s="17"/>
      <c r="C1435" s="16" t="s">
        <v>241</v>
      </c>
      <c r="D1435" s="19" t="s">
        <v>1244</v>
      </c>
      <c r="E1435" s="85"/>
      <c r="F1435" s="37"/>
      <c r="G1435" t="s">
        <v>191</v>
      </c>
      <c r="H1435" t="s">
        <v>201</v>
      </c>
      <c r="L1435" t="s">
        <v>1322</v>
      </c>
      <c r="M1435" t="s">
        <v>1245</v>
      </c>
    </row>
    <row r="1436" spans="1:13">
      <c r="A1436" s="17"/>
      <c r="B1436" s="17"/>
      <c r="C1436" s="16" t="s">
        <v>241</v>
      </c>
      <c r="D1436" s="19" t="s">
        <v>1246</v>
      </c>
      <c r="E1436" s="85"/>
      <c r="F1436" s="37"/>
      <c r="G1436" t="s">
        <v>191</v>
      </c>
      <c r="H1436" t="s">
        <v>201</v>
      </c>
      <c r="L1436" t="s">
        <v>1322</v>
      </c>
      <c r="M1436" t="s">
        <v>1247</v>
      </c>
    </row>
    <row r="1437" spans="1:13">
      <c r="A1437" s="17"/>
      <c r="B1437" s="17"/>
      <c r="C1437" s="16" t="s">
        <v>241</v>
      </c>
      <c r="D1437" s="19" t="s">
        <v>1248</v>
      </c>
      <c r="E1437" s="85"/>
      <c r="F1437" s="37"/>
      <c r="G1437" t="s">
        <v>191</v>
      </c>
      <c r="H1437" t="s">
        <v>201</v>
      </c>
      <c r="L1437" t="s">
        <v>1322</v>
      </c>
      <c r="M1437" t="s">
        <v>1249</v>
      </c>
    </row>
    <row r="1438" spans="1:13">
      <c r="A1438" s="17"/>
      <c r="B1438" s="17"/>
      <c r="C1438" s="16" t="s">
        <v>241</v>
      </c>
      <c r="D1438" s="19" t="s">
        <v>383</v>
      </c>
      <c r="E1438" s="85"/>
      <c r="F1438" s="37"/>
      <c r="G1438" t="s">
        <v>191</v>
      </c>
      <c r="H1438" t="s">
        <v>201</v>
      </c>
      <c r="L1438" t="s">
        <v>1322</v>
      </c>
      <c r="M1438" t="s">
        <v>729</v>
      </c>
    </row>
    <row r="1439" spans="1:13">
      <c r="A1439" s="17"/>
      <c r="B1439" s="17" t="s">
        <v>1252</v>
      </c>
      <c r="C1439" s="16" t="s">
        <v>241</v>
      </c>
      <c r="D1439" s="19" t="s">
        <v>500</v>
      </c>
      <c r="E1439" s="85"/>
      <c r="F1439" s="37"/>
      <c r="G1439" t="s">
        <v>191</v>
      </c>
      <c r="H1439" t="s">
        <v>1241</v>
      </c>
      <c r="L1439" t="s">
        <v>1323</v>
      </c>
      <c r="M1439" t="s">
        <v>71</v>
      </c>
    </row>
    <row r="1440" spans="1:13">
      <c r="A1440" s="17"/>
      <c r="B1440" s="17"/>
      <c r="C1440" s="16" t="s">
        <v>241</v>
      </c>
      <c r="D1440" s="19" t="s">
        <v>1242</v>
      </c>
      <c r="E1440" s="85"/>
      <c r="F1440" s="37"/>
      <c r="G1440" t="s">
        <v>191</v>
      </c>
      <c r="H1440" t="s">
        <v>201</v>
      </c>
      <c r="L1440" t="s">
        <v>1323</v>
      </c>
      <c r="M1440" t="s">
        <v>1243</v>
      </c>
    </row>
    <row r="1441" spans="1:13">
      <c r="A1441" s="17"/>
      <c r="B1441" s="17"/>
      <c r="C1441" s="16" t="s">
        <v>241</v>
      </c>
      <c r="D1441" s="19" t="s">
        <v>1244</v>
      </c>
      <c r="E1441" s="85"/>
      <c r="F1441" s="37"/>
      <c r="G1441" t="s">
        <v>191</v>
      </c>
      <c r="H1441" t="s">
        <v>201</v>
      </c>
      <c r="L1441" t="s">
        <v>1323</v>
      </c>
      <c r="M1441" t="s">
        <v>1245</v>
      </c>
    </row>
    <row r="1442" spans="1:13">
      <c r="A1442" s="17"/>
      <c r="B1442" s="17"/>
      <c r="C1442" s="16" t="s">
        <v>241</v>
      </c>
      <c r="D1442" s="19" t="s">
        <v>1246</v>
      </c>
      <c r="E1442" s="85"/>
      <c r="F1442" s="37"/>
      <c r="G1442" t="s">
        <v>191</v>
      </c>
      <c r="H1442" t="s">
        <v>201</v>
      </c>
      <c r="L1442" t="s">
        <v>1323</v>
      </c>
      <c r="M1442" t="s">
        <v>1247</v>
      </c>
    </row>
    <row r="1443" spans="1:13">
      <c r="A1443" s="17"/>
      <c r="B1443" s="17"/>
      <c r="C1443" s="16" t="s">
        <v>241</v>
      </c>
      <c r="D1443" s="19" t="s">
        <v>1248</v>
      </c>
      <c r="E1443" s="85"/>
      <c r="F1443" s="37"/>
      <c r="G1443" t="s">
        <v>191</v>
      </c>
      <c r="H1443" t="s">
        <v>201</v>
      </c>
      <c r="L1443" t="s">
        <v>1323</v>
      </c>
      <c r="M1443" t="s">
        <v>1249</v>
      </c>
    </row>
    <row r="1444" spans="1:13">
      <c r="A1444" s="17"/>
      <c r="B1444" s="17"/>
      <c r="C1444" s="16" t="s">
        <v>241</v>
      </c>
      <c r="D1444" s="19" t="s">
        <v>383</v>
      </c>
      <c r="E1444" s="85"/>
      <c r="F1444" s="37"/>
      <c r="G1444" t="s">
        <v>191</v>
      </c>
      <c r="H1444" t="s">
        <v>201</v>
      </c>
      <c r="L1444" t="s">
        <v>1323</v>
      </c>
      <c r="M1444" t="s">
        <v>729</v>
      </c>
    </row>
    <row r="1445" spans="1:13">
      <c r="A1445" s="17"/>
      <c r="B1445" s="17" t="s">
        <v>1254</v>
      </c>
      <c r="C1445" s="16" t="s">
        <v>197</v>
      </c>
      <c r="D1445" s="18" t="s">
        <v>1255</v>
      </c>
      <c r="E1445" s="85"/>
      <c r="F1445" s="37"/>
      <c r="G1445" t="s">
        <v>191</v>
      </c>
      <c r="H1445" t="s">
        <v>192</v>
      </c>
      <c r="L1445" t="s">
        <v>1324</v>
      </c>
      <c r="M1445" t="s">
        <v>71</v>
      </c>
    </row>
    <row r="1446" spans="1:13">
      <c r="A1446" s="17"/>
      <c r="B1446" s="17"/>
      <c r="C1446" s="16" t="s">
        <v>197</v>
      </c>
      <c r="D1446" s="18" t="s">
        <v>1257</v>
      </c>
      <c r="E1446" s="85"/>
      <c r="F1446" s="37"/>
      <c r="G1446" t="s">
        <v>191</v>
      </c>
      <c r="H1446" t="s">
        <v>201</v>
      </c>
      <c r="L1446" t="s">
        <v>1324</v>
      </c>
      <c r="M1446" t="s">
        <v>1258</v>
      </c>
    </row>
    <row r="1447" spans="1:27">
      <c r="A1447" s="17"/>
      <c r="B1447" s="17"/>
      <c r="C1447" s="16" t="s">
        <v>197</v>
      </c>
      <c r="D1447" s="18" t="s">
        <v>1259</v>
      </c>
      <c r="E1447" s="85"/>
      <c r="F1447" s="37"/>
      <c r="G1447" t="s">
        <v>191</v>
      </c>
      <c r="H1447" t="s">
        <v>192</v>
      </c>
      <c r="L1447" t="s">
        <v>1325</v>
      </c>
      <c r="M1447">
        <v>2800</v>
      </c>
      <c r="N1447" t="s">
        <v>199</v>
      </c>
      <c r="AA1447" t="s">
        <v>1261</v>
      </c>
    </row>
    <row r="1448" spans="1:27">
      <c r="A1448" s="17"/>
      <c r="B1448" s="17"/>
      <c r="C1448" s="16" t="s">
        <v>197</v>
      </c>
      <c r="D1448" s="18" t="s">
        <v>1262</v>
      </c>
      <c r="E1448" s="85"/>
      <c r="F1448" s="37"/>
      <c r="G1448" t="s">
        <v>191</v>
      </c>
      <c r="H1448" t="s">
        <v>192</v>
      </c>
      <c r="L1448" t="s">
        <v>1325</v>
      </c>
      <c r="M1448">
        <v>3500</v>
      </c>
      <c r="N1448" t="s">
        <v>199</v>
      </c>
      <c r="AA1448" t="s">
        <v>1261</v>
      </c>
    </row>
    <row r="1449" spans="1:27">
      <c r="A1449" s="17"/>
      <c r="B1449" s="17"/>
      <c r="C1449" s="16" t="s">
        <v>197</v>
      </c>
      <c r="D1449" s="18" t="s">
        <v>1263</v>
      </c>
      <c r="E1449" s="85"/>
      <c r="F1449" s="37"/>
      <c r="G1449" t="s">
        <v>191</v>
      </c>
      <c r="H1449" t="s">
        <v>192</v>
      </c>
      <c r="L1449" t="s">
        <v>1325</v>
      </c>
      <c r="M1449">
        <v>6386</v>
      </c>
      <c r="N1449" t="s">
        <v>199</v>
      </c>
      <c r="AA1449" t="s">
        <v>1261</v>
      </c>
    </row>
    <row r="1450" spans="1:27">
      <c r="A1450" s="17"/>
      <c r="B1450" s="17"/>
      <c r="C1450" s="16" t="s">
        <v>197</v>
      </c>
      <c r="D1450" s="18" t="s">
        <v>1264</v>
      </c>
      <c r="E1450" s="85"/>
      <c r="F1450" s="37"/>
      <c r="G1450" t="s">
        <v>191</v>
      </c>
      <c r="H1450" t="s">
        <v>192</v>
      </c>
      <c r="N1450" t="s">
        <v>199</v>
      </c>
      <c r="AA1450" t="s">
        <v>1265</v>
      </c>
    </row>
    <row r="1451" ht="15.75" customHeight="1" spans="1:16">
      <c r="A1451" s="17"/>
      <c r="B1451" s="124" t="s">
        <v>1003</v>
      </c>
      <c r="C1451" s="16" t="s">
        <v>197</v>
      </c>
      <c r="D1451" s="21" t="s">
        <v>492</v>
      </c>
      <c r="E1451" s="85"/>
      <c r="F1451" s="37"/>
      <c r="G1451" t="s">
        <v>191</v>
      </c>
      <c r="H1451" t="s">
        <v>192</v>
      </c>
      <c r="L1451" s="51" t="s">
        <v>1326</v>
      </c>
      <c r="M1451" s="51" t="s">
        <v>456</v>
      </c>
      <c r="N1451" s="51"/>
      <c r="O1451" t="s">
        <v>496</v>
      </c>
      <c r="P1451" s="14" t="s">
        <v>497</v>
      </c>
    </row>
    <row r="1452" ht="40.5" spans="1:13">
      <c r="A1452" s="17"/>
      <c r="B1452" s="17" t="s">
        <v>1140</v>
      </c>
      <c r="C1452" s="16" t="s">
        <v>187</v>
      </c>
      <c r="D1452" s="20" t="s">
        <v>713</v>
      </c>
      <c r="E1452" s="118" t="s">
        <v>1141</v>
      </c>
      <c r="F1452" s="119" t="s">
        <v>190</v>
      </c>
      <c r="G1452" t="s">
        <v>191</v>
      </c>
      <c r="H1452" t="s">
        <v>192</v>
      </c>
      <c r="I1452" s="58" t="s">
        <v>1142</v>
      </c>
      <c r="J1452" s="58" t="s">
        <v>1327</v>
      </c>
      <c r="K1452" s="63" t="s">
        <v>71</v>
      </c>
      <c r="L1452" t="s">
        <v>1328</v>
      </c>
      <c r="M1452" t="s">
        <v>71</v>
      </c>
    </row>
    <row r="1453" ht="40.5" spans="1:15">
      <c r="A1453" s="17"/>
      <c r="B1453" s="17"/>
      <c r="C1453" s="16" t="s">
        <v>187</v>
      </c>
      <c r="D1453" s="20" t="s">
        <v>1145</v>
      </c>
      <c r="E1453" s="114" t="s">
        <v>1141</v>
      </c>
      <c r="F1453" s="119" t="s">
        <v>190</v>
      </c>
      <c r="G1453" t="s">
        <v>191</v>
      </c>
      <c r="H1453" t="s">
        <v>201</v>
      </c>
      <c r="I1453" s="58"/>
      <c r="J1453" s="58" t="s">
        <v>1327</v>
      </c>
      <c r="K1453" s="63" t="s">
        <v>1146</v>
      </c>
      <c r="L1453" t="s">
        <v>1328</v>
      </c>
      <c r="M1453" t="s">
        <v>1147</v>
      </c>
      <c r="O1453" s="26"/>
    </row>
    <row r="1454" ht="40.5" spans="1:15">
      <c r="A1454" s="17"/>
      <c r="B1454" s="17"/>
      <c r="C1454" s="16" t="s">
        <v>187</v>
      </c>
      <c r="D1454" s="20" t="s">
        <v>1148</v>
      </c>
      <c r="E1454" s="114" t="s">
        <v>1141</v>
      </c>
      <c r="F1454" s="119" t="s">
        <v>190</v>
      </c>
      <c r="G1454" t="s">
        <v>191</v>
      </c>
      <c r="H1454" t="s">
        <v>201</v>
      </c>
      <c r="I1454" s="58"/>
      <c r="J1454" s="58" t="s">
        <v>1327</v>
      </c>
      <c r="K1454" s="63" t="s">
        <v>1149</v>
      </c>
      <c r="L1454" t="s">
        <v>1328</v>
      </c>
      <c r="M1454" t="s">
        <v>1147</v>
      </c>
      <c r="O1454" s="26"/>
    </row>
    <row r="1455" ht="27" spans="1:13">
      <c r="A1455" s="17"/>
      <c r="B1455" s="17" t="s">
        <v>1150</v>
      </c>
      <c r="C1455" s="16" t="s">
        <v>197</v>
      </c>
      <c r="D1455" s="18" t="s">
        <v>1151</v>
      </c>
      <c r="E1455" s="114" t="s">
        <v>1152</v>
      </c>
      <c r="F1455" s="115"/>
      <c r="G1455" t="s">
        <v>191</v>
      </c>
      <c r="H1455" t="s">
        <v>201</v>
      </c>
      <c r="L1455" t="s">
        <v>1329</v>
      </c>
      <c r="M1455" t="s">
        <v>1154</v>
      </c>
    </row>
    <row r="1456" ht="27" spans="1:13">
      <c r="A1456" s="17"/>
      <c r="B1456" s="17"/>
      <c r="C1456" s="16" t="s">
        <v>197</v>
      </c>
      <c r="D1456" s="18" t="s">
        <v>726</v>
      </c>
      <c r="E1456" s="114" t="s">
        <v>1152</v>
      </c>
      <c r="F1456" s="115"/>
      <c r="G1456" t="s">
        <v>191</v>
      </c>
      <c r="H1456" t="s">
        <v>201</v>
      </c>
      <c r="L1456" t="s">
        <v>1329</v>
      </c>
      <c r="M1456" t="s">
        <v>1155</v>
      </c>
    </row>
    <row r="1457" ht="27" spans="1:13">
      <c r="A1457" s="17"/>
      <c r="B1457" s="17"/>
      <c r="C1457" s="16" t="s">
        <v>197</v>
      </c>
      <c r="D1457" s="18" t="s">
        <v>1156</v>
      </c>
      <c r="E1457" s="114" t="s">
        <v>1152</v>
      </c>
      <c r="F1457" s="115"/>
      <c r="G1457" t="s">
        <v>191</v>
      </c>
      <c r="H1457" t="s">
        <v>201</v>
      </c>
      <c r="L1457" t="s">
        <v>1329</v>
      </c>
      <c r="M1457" t="s">
        <v>1157</v>
      </c>
    </row>
    <row r="1458" ht="74.25" customHeight="1" spans="1:13">
      <c r="A1458" s="17"/>
      <c r="B1458" s="17"/>
      <c r="C1458" s="16" t="s">
        <v>197</v>
      </c>
      <c r="D1458" s="18" t="s">
        <v>1158</v>
      </c>
      <c r="E1458" s="114" t="s">
        <v>1152</v>
      </c>
      <c r="F1458" s="115"/>
      <c r="G1458" t="s">
        <v>191</v>
      </c>
      <c r="H1458" t="s">
        <v>201</v>
      </c>
      <c r="L1458" t="s">
        <v>1329</v>
      </c>
      <c r="M1458" t="s">
        <v>1159</v>
      </c>
    </row>
    <row r="1459" spans="1:13">
      <c r="A1459" s="17"/>
      <c r="B1459" s="17" t="s">
        <v>1160</v>
      </c>
      <c r="C1459" s="16" t="s">
        <v>197</v>
      </c>
      <c r="D1459" s="18" t="s">
        <v>713</v>
      </c>
      <c r="E1459" s="85"/>
      <c r="F1459" s="37"/>
      <c r="G1459" t="s">
        <v>191</v>
      </c>
      <c r="H1459" t="s">
        <v>192</v>
      </c>
      <c r="L1459" t="s">
        <v>1330</v>
      </c>
      <c r="M1459" t="s">
        <v>71</v>
      </c>
    </row>
    <row r="1460" spans="1:13">
      <c r="A1460" s="17"/>
      <c r="B1460" s="17"/>
      <c r="C1460" s="16" t="s">
        <v>393</v>
      </c>
      <c r="D1460" s="38" t="s">
        <v>1162</v>
      </c>
      <c r="E1460" s="85"/>
      <c r="F1460" s="37"/>
      <c r="G1460" t="s">
        <v>191</v>
      </c>
      <c r="H1460" t="s">
        <v>201</v>
      </c>
      <c r="L1460" t="s">
        <v>1330</v>
      </c>
      <c r="M1460" t="s">
        <v>1163</v>
      </c>
    </row>
    <row r="1461" spans="1:13">
      <c r="A1461" s="17"/>
      <c r="B1461" s="17"/>
      <c r="C1461" s="16" t="s">
        <v>393</v>
      </c>
      <c r="D1461" s="38" t="s">
        <v>1164</v>
      </c>
      <c r="E1461" s="85"/>
      <c r="F1461" s="37"/>
      <c r="G1461" t="s">
        <v>217</v>
      </c>
      <c r="H1461" t="s">
        <v>201</v>
      </c>
      <c r="L1461" t="s">
        <v>1331</v>
      </c>
      <c r="M1461" t="s">
        <v>256</v>
      </c>
    </row>
    <row r="1462" spans="1:13">
      <c r="A1462" s="17"/>
      <c r="B1462" s="17"/>
      <c r="C1462" s="16" t="s">
        <v>197</v>
      </c>
      <c r="D1462" s="18" t="s">
        <v>1166</v>
      </c>
      <c r="E1462" s="85"/>
      <c r="F1462" s="37"/>
      <c r="G1462" t="s">
        <v>191</v>
      </c>
      <c r="H1462" t="s">
        <v>201</v>
      </c>
      <c r="L1462" t="s">
        <v>1330</v>
      </c>
      <c r="M1462" t="s">
        <v>1167</v>
      </c>
    </row>
    <row r="1463" spans="1:13">
      <c r="A1463" s="17"/>
      <c r="B1463" s="17"/>
      <c r="C1463" s="16" t="s">
        <v>187</v>
      </c>
      <c r="D1463" s="20" t="s">
        <v>1164</v>
      </c>
      <c r="E1463" s="85"/>
      <c r="F1463" s="37"/>
      <c r="G1463" t="s">
        <v>217</v>
      </c>
      <c r="H1463" t="s">
        <v>201</v>
      </c>
      <c r="L1463" t="s">
        <v>1331</v>
      </c>
      <c r="M1463" t="s">
        <v>256</v>
      </c>
    </row>
    <row r="1464" spans="1:27">
      <c r="A1464" s="17"/>
      <c r="B1464" s="17" t="s">
        <v>1168</v>
      </c>
      <c r="C1464" s="16" t="s">
        <v>15</v>
      </c>
      <c r="D1464" s="68" t="s">
        <v>713</v>
      </c>
      <c r="E1464" s="85"/>
      <c r="F1464" s="37"/>
      <c r="L1464" t="s">
        <v>1332</v>
      </c>
      <c r="M1464" t="s">
        <v>71</v>
      </c>
      <c r="AA1464" t="s">
        <v>1170</v>
      </c>
    </row>
    <row r="1465" spans="1:14">
      <c r="A1465" s="17"/>
      <c r="B1465" s="17" t="s">
        <v>1171</v>
      </c>
      <c r="C1465" s="16" t="s">
        <v>15</v>
      </c>
      <c r="D1465" s="68" t="s">
        <v>713</v>
      </c>
      <c r="E1465" s="85"/>
      <c r="F1465" s="37"/>
      <c r="G1465" t="s">
        <v>640</v>
      </c>
      <c r="H1465" t="s">
        <v>192</v>
      </c>
      <c r="L1465" t="s">
        <v>1332</v>
      </c>
      <c r="M1465" t="s">
        <v>71</v>
      </c>
      <c r="N1465" t="s">
        <v>1173</v>
      </c>
    </row>
    <row r="1466" spans="1:14">
      <c r="A1466" s="17"/>
      <c r="B1466" s="17"/>
      <c r="C1466" s="16" t="s">
        <v>15</v>
      </c>
      <c r="D1466" s="68" t="s">
        <v>1174</v>
      </c>
      <c r="E1466" s="85"/>
      <c r="F1466" s="37"/>
      <c r="G1466" t="s">
        <v>640</v>
      </c>
      <c r="H1466" t="s">
        <v>201</v>
      </c>
      <c r="L1466" t="s">
        <v>1332</v>
      </c>
      <c r="M1466" t="s">
        <v>1174</v>
      </c>
      <c r="N1466" t="s">
        <v>1173</v>
      </c>
    </row>
    <row r="1467" spans="1:14">
      <c r="A1467" s="17"/>
      <c r="B1467" s="17"/>
      <c r="C1467" s="16" t="s">
        <v>15</v>
      </c>
      <c r="D1467" s="68" t="s">
        <v>1175</v>
      </c>
      <c r="E1467" s="85"/>
      <c r="F1467" s="37"/>
      <c r="G1467" t="s">
        <v>640</v>
      </c>
      <c r="H1467" t="s">
        <v>201</v>
      </c>
      <c r="L1467" t="s">
        <v>1332</v>
      </c>
      <c r="M1467" s="79" t="s">
        <v>1175</v>
      </c>
      <c r="N1467" s="79" t="s">
        <v>1173</v>
      </c>
    </row>
    <row r="1468" spans="1:14">
      <c r="A1468" s="17"/>
      <c r="B1468" s="17"/>
      <c r="C1468" s="16" t="s">
        <v>15</v>
      </c>
      <c r="D1468" s="68" t="s">
        <v>1175</v>
      </c>
      <c r="E1468" s="85"/>
      <c r="F1468" s="37"/>
      <c r="G1468" t="s">
        <v>640</v>
      </c>
      <c r="H1468" t="s">
        <v>201</v>
      </c>
      <c r="L1468" t="s">
        <v>1332</v>
      </c>
      <c r="M1468" s="79" t="s">
        <v>1175</v>
      </c>
      <c r="N1468" s="79"/>
    </row>
    <row r="1469" spans="1:14">
      <c r="A1469" s="17"/>
      <c r="B1469" s="17"/>
      <c r="C1469" s="16" t="s">
        <v>15</v>
      </c>
      <c r="D1469" s="68" t="s">
        <v>1176</v>
      </c>
      <c r="E1469" s="85"/>
      <c r="F1469" s="37"/>
      <c r="G1469" t="s">
        <v>640</v>
      </c>
      <c r="H1469" t="s">
        <v>201</v>
      </c>
      <c r="L1469" t="s">
        <v>1332</v>
      </c>
      <c r="M1469" s="79" t="s">
        <v>1176</v>
      </c>
      <c r="N1469" s="79"/>
    </row>
    <row r="1470" spans="1:14">
      <c r="A1470" s="17"/>
      <c r="B1470" s="17"/>
      <c r="C1470" s="16" t="s">
        <v>15</v>
      </c>
      <c r="D1470" s="68" t="s">
        <v>1177</v>
      </c>
      <c r="E1470" s="85"/>
      <c r="F1470" s="37"/>
      <c r="G1470" t="s">
        <v>640</v>
      </c>
      <c r="H1470" t="s">
        <v>201</v>
      </c>
      <c r="L1470" t="s">
        <v>1332</v>
      </c>
      <c r="M1470" s="79" t="s">
        <v>1177</v>
      </c>
      <c r="N1470" s="79"/>
    </row>
    <row r="1471" spans="1:14">
      <c r="A1471" s="17"/>
      <c r="B1471" s="17"/>
      <c r="C1471" s="16" t="s">
        <v>15</v>
      </c>
      <c r="D1471" s="68" t="s">
        <v>1177</v>
      </c>
      <c r="E1471" s="85"/>
      <c r="F1471" s="37"/>
      <c r="G1471" t="s">
        <v>640</v>
      </c>
      <c r="H1471" t="s">
        <v>201</v>
      </c>
      <c r="L1471" t="s">
        <v>1332</v>
      </c>
      <c r="M1471" s="79" t="s">
        <v>1177</v>
      </c>
      <c r="N1471" s="79"/>
    </row>
    <row r="1472" spans="1:14">
      <c r="A1472" s="17"/>
      <c r="B1472" s="17"/>
      <c r="C1472" s="16" t="s">
        <v>15</v>
      </c>
      <c r="D1472" s="68" t="s">
        <v>1178</v>
      </c>
      <c r="E1472" s="85"/>
      <c r="F1472" s="37"/>
      <c r="G1472" t="s">
        <v>640</v>
      </c>
      <c r="H1472" t="s">
        <v>201</v>
      </c>
      <c r="L1472" t="s">
        <v>1332</v>
      </c>
      <c r="M1472" s="79" t="s">
        <v>1178</v>
      </c>
      <c r="N1472" s="79"/>
    </row>
    <row r="1473" spans="1:14">
      <c r="A1473" s="17"/>
      <c r="B1473" s="17"/>
      <c r="C1473" s="16" t="s">
        <v>15</v>
      </c>
      <c r="D1473" s="68" t="s">
        <v>1179</v>
      </c>
      <c r="E1473" s="85"/>
      <c r="F1473" s="37"/>
      <c r="G1473" t="s">
        <v>640</v>
      </c>
      <c r="H1473" t="s">
        <v>201</v>
      </c>
      <c r="L1473" t="s">
        <v>1332</v>
      </c>
      <c r="M1473" s="79" t="s">
        <v>1179</v>
      </c>
      <c r="N1473" s="79"/>
    </row>
    <row r="1474" spans="1:14">
      <c r="A1474" s="17"/>
      <c r="B1474" s="17"/>
      <c r="C1474" s="16" t="s">
        <v>15</v>
      </c>
      <c r="D1474" s="68" t="s">
        <v>1179</v>
      </c>
      <c r="E1474" s="85"/>
      <c r="F1474" s="37"/>
      <c r="G1474" t="s">
        <v>640</v>
      </c>
      <c r="H1474" t="s">
        <v>201</v>
      </c>
      <c r="L1474" t="s">
        <v>1332</v>
      </c>
      <c r="M1474" s="79" t="s">
        <v>1179</v>
      </c>
      <c r="N1474" s="79"/>
    </row>
    <row r="1475" spans="1:14">
      <c r="A1475" s="17"/>
      <c r="B1475" s="17"/>
      <c r="C1475" s="16" t="s">
        <v>15</v>
      </c>
      <c r="D1475" s="68" t="s">
        <v>1180</v>
      </c>
      <c r="E1475" s="85"/>
      <c r="F1475" s="37"/>
      <c r="G1475" t="s">
        <v>640</v>
      </c>
      <c r="H1475" t="s">
        <v>201</v>
      </c>
      <c r="L1475" t="s">
        <v>1332</v>
      </c>
      <c r="M1475" s="79" t="s">
        <v>1180</v>
      </c>
      <c r="N1475" s="79"/>
    </row>
    <row r="1476" spans="1:14">
      <c r="A1476" s="17"/>
      <c r="B1476" s="17"/>
      <c r="C1476" s="16" t="s">
        <v>15</v>
      </c>
      <c r="D1476" s="68" t="s">
        <v>1181</v>
      </c>
      <c r="E1476" s="85"/>
      <c r="F1476" s="37"/>
      <c r="G1476" t="s">
        <v>640</v>
      </c>
      <c r="H1476" t="s">
        <v>201</v>
      </c>
      <c r="L1476" t="s">
        <v>1332</v>
      </c>
      <c r="M1476" s="79" t="s">
        <v>1181</v>
      </c>
      <c r="N1476" s="79"/>
    </row>
    <row r="1477" spans="1:14">
      <c r="A1477" s="17"/>
      <c r="B1477" s="17"/>
      <c r="C1477" s="16" t="s">
        <v>15</v>
      </c>
      <c r="D1477" s="68" t="s">
        <v>1181</v>
      </c>
      <c r="E1477" s="85"/>
      <c r="F1477" s="37"/>
      <c r="G1477" t="s">
        <v>640</v>
      </c>
      <c r="H1477" t="s">
        <v>201</v>
      </c>
      <c r="L1477" t="s">
        <v>1332</v>
      </c>
      <c r="M1477" s="79" t="s">
        <v>1181</v>
      </c>
      <c r="N1477" s="79"/>
    </row>
    <row r="1478" spans="1:14">
      <c r="A1478" s="17"/>
      <c r="B1478" s="17"/>
      <c r="C1478" s="16" t="s">
        <v>15</v>
      </c>
      <c r="D1478" s="68" t="s">
        <v>1182</v>
      </c>
      <c r="E1478" s="85"/>
      <c r="F1478" s="37"/>
      <c r="G1478" t="s">
        <v>640</v>
      </c>
      <c r="H1478" t="s">
        <v>201</v>
      </c>
      <c r="L1478" t="s">
        <v>1332</v>
      </c>
      <c r="M1478" s="79" t="s">
        <v>1182</v>
      </c>
      <c r="N1478" s="79"/>
    </row>
    <row r="1479" spans="1:14">
      <c r="A1479" s="17"/>
      <c r="B1479" s="17"/>
      <c r="C1479" s="16" t="s">
        <v>15</v>
      </c>
      <c r="D1479" s="68" t="s">
        <v>1183</v>
      </c>
      <c r="E1479" s="85"/>
      <c r="F1479" s="37"/>
      <c r="G1479" t="s">
        <v>640</v>
      </c>
      <c r="H1479" t="s">
        <v>201</v>
      </c>
      <c r="L1479" t="s">
        <v>1332</v>
      </c>
      <c r="M1479" s="79" t="s">
        <v>1183</v>
      </c>
      <c r="N1479" s="79"/>
    </row>
    <row r="1480" spans="1:14">
      <c r="A1480" s="17"/>
      <c r="B1480" s="17"/>
      <c r="C1480" s="16" t="s">
        <v>15</v>
      </c>
      <c r="D1480" s="68" t="s">
        <v>1183</v>
      </c>
      <c r="E1480" s="85"/>
      <c r="F1480" s="37"/>
      <c r="G1480" t="s">
        <v>640</v>
      </c>
      <c r="H1480" t="s">
        <v>201</v>
      </c>
      <c r="L1480" t="s">
        <v>1332</v>
      </c>
      <c r="M1480" s="79" t="s">
        <v>1183</v>
      </c>
      <c r="N1480" s="79"/>
    </row>
    <row r="1481" spans="1:12">
      <c r="A1481" s="17"/>
      <c r="B1481" s="17" t="s">
        <v>1184</v>
      </c>
      <c r="C1481" s="16" t="s">
        <v>197</v>
      </c>
      <c r="D1481" s="18" t="s">
        <v>360</v>
      </c>
      <c r="E1481" s="85" t="s">
        <v>199</v>
      </c>
      <c r="F1481" s="37"/>
      <c r="G1481" t="s">
        <v>234</v>
      </c>
      <c r="L1481" t="s">
        <v>1333</v>
      </c>
    </row>
    <row r="1482" spans="1:12">
      <c r="A1482" s="17"/>
      <c r="B1482" s="17"/>
      <c r="C1482" s="16" t="s">
        <v>197</v>
      </c>
      <c r="D1482" s="18" t="s">
        <v>362</v>
      </c>
      <c r="E1482" s="85" t="s">
        <v>199</v>
      </c>
      <c r="F1482" s="37"/>
      <c r="G1482" t="s">
        <v>234</v>
      </c>
      <c r="L1482" t="s">
        <v>1334</v>
      </c>
    </row>
    <row r="1483" spans="1:14">
      <c r="A1483" s="17"/>
      <c r="B1483" s="17" t="s">
        <v>1187</v>
      </c>
      <c r="C1483" s="16" t="s">
        <v>197</v>
      </c>
      <c r="D1483" s="18" t="s">
        <v>1188</v>
      </c>
      <c r="E1483" s="85"/>
      <c r="F1483" s="37"/>
      <c r="G1483" t="s">
        <v>234</v>
      </c>
      <c r="L1483" t="s">
        <v>1335</v>
      </c>
      <c r="N1483" t="s">
        <v>199</v>
      </c>
    </row>
    <row r="1484" spans="1:13">
      <c r="A1484" s="17"/>
      <c r="B1484" s="17" t="s">
        <v>1184</v>
      </c>
      <c r="C1484" s="16" t="s">
        <v>197</v>
      </c>
      <c r="D1484" s="18" t="s">
        <v>777</v>
      </c>
      <c r="E1484" s="85" t="s">
        <v>778</v>
      </c>
      <c r="F1484" s="37"/>
      <c r="G1484" t="s">
        <v>191</v>
      </c>
      <c r="L1484" t="s">
        <v>1336</v>
      </c>
      <c r="M1484">
        <v>208</v>
      </c>
    </row>
    <row r="1485" spans="1:13">
      <c r="A1485" s="17"/>
      <c r="B1485" s="17"/>
      <c r="C1485" s="16" t="s">
        <v>197</v>
      </c>
      <c r="D1485" s="18" t="s">
        <v>779</v>
      </c>
      <c r="E1485" s="85" t="s">
        <v>778</v>
      </c>
      <c r="F1485" s="37"/>
      <c r="G1485" t="s">
        <v>191</v>
      </c>
      <c r="L1485" t="s">
        <v>1336</v>
      </c>
      <c r="M1485">
        <v>230</v>
      </c>
    </row>
    <row r="1486" spans="1:13">
      <c r="A1486" s="17"/>
      <c r="B1486" s="17"/>
      <c r="C1486" s="16" t="s">
        <v>197</v>
      </c>
      <c r="D1486" s="18" t="s">
        <v>780</v>
      </c>
      <c r="E1486" s="85" t="s">
        <v>778</v>
      </c>
      <c r="F1486" s="37"/>
      <c r="G1486" t="s">
        <v>640</v>
      </c>
      <c r="L1486" t="s">
        <v>1336</v>
      </c>
      <c r="M1486">
        <v>460</v>
      </c>
    </row>
    <row r="1487" spans="1:13">
      <c r="A1487" s="17"/>
      <c r="B1487" s="17"/>
      <c r="C1487" s="16" t="s">
        <v>197</v>
      </c>
      <c r="D1487" s="18" t="s">
        <v>781</v>
      </c>
      <c r="E1487" s="85" t="s">
        <v>778</v>
      </c>
      <c r="F1487" s="37"/>
      <c r="G1487" t="s">
        <v>191</v>
      </c>
      <c r="L1487" t="s">
        <v>1336</v>
      </c>
      <c r="M1487">
        <v>575</v>
      </c>
    </row>
    <row r="1488" ht="27" spans="1:13">
      <c r="A1488" s="17"/>
      <c r="B1488" s="17" t="s">
        <v>1191</v>
      </c>
      <c r="C1488" s="16" t="s">
        <v>197</v>
      </c>
      <c r="D1488" s="18" t="s">
        <v>1151</v>
      </c>
      <c r="E1488" s="114" t="s">
        <v>1152</v>
      </c>
      <c r="F1488" s="115"/>
      <c r="G1488" t="s">
        <v>191</v>
      </c>
      <c r="H1488" t="s">
        <v>201</v>
      </c>
      <c r="L1488" t="s">
        <v>1337</v>
      </c>
      <c r="M1488" t="s">
        <v>1154</v>
      </c>
    </row>
    <row r="1489" ht="27" spans="1:13">
      <c r="A1489" s="17"/>
      <c r="B1489" s="17"/>
      <c r="C1489" s="16" t="s">
        <v>197</v>
      </c>
      <c r="D1489" s="18" t="s">
        <v>726</v>
      </c>
      <c r="E1489" s="114" t="s">
        <v>1152</v>
      </c>
      <c r="F1489" s="115"/>
      <c r="G1489" t="s">
        <v>191</v>
      </c>
      <c r="H1489" t="s">
        <v>201</v>
      </c>
      <c r="L1489" t="s">
        <v>1337</v>
      </c>
      <c r="M1489" t="s">
        <v>1155</v>
      </c>
    </row>
    <row r="1490" ht="27" spans="1:13">
      <c r="A1490" s="17"/>
      <c r="B1490" s="17"/>
      <c r="C1490" s="16" t="s">
        <v>197</v>
      </c>
      <c r="D1490" s="18" t="s">
        <v>1156</v>
      </c>
      <c r="E1490" s="114" t="s">
        <v>1152</v>
      </c>
      <c r="F1490" s="115"/>
      <c r="G1490" t="s">
        <v>191</v>
      </c>
      <c r="H1490" t="s">
        <v>201</v>
      </c>
      <c r="L1490" t="s">
        <v>1337</v>
      </c>
      <c r="M1490" t="s">
        <v>1157</v>
      </c>
    </row>
    <row r="1491" ht="27" spans="1:13">
      <c r="A1491" s="17"/>
      <c r="B1491" s="17"/>
      <c r="C1491" s="16" t="s">
        <v>197</v>
      </c>
      <c r="D1491" s="18" t="s">
        <v>1158</v>
      </c>
      <c r="E1491" s="114" t="s">
        <v>1152</v>
      </c>
      <c r="F1491" s="115"/>
      <c r="G1491" t="s">
        <v>191</v>
      </c>
      <c r="H1491" t="s">
        <v>201</v>
      </c>
      <c r="L1491" t="s">
        <v>1337</v>
      </c>
      <c r="M1491" t="s">
        <v>1159</v>
      </c>
    </row>
    <row r="1492" spans="1:13">
      <c r="A1492" s="17"/>
      <c r="B1492" s="17" t="s">
        <v>1193</v>
      </c>
      <c r="C1492" s="16" t="s">
        <v>197</v>
      </c>
      <c r="D1492" s="18" t="s">
        <v>713</v>
      </c>
      <c r="E1492" s="85"/>
      <c r="F1492" s="37"/>
      <c r="G1492" t="s">
        <v>191</v>
      </c>
      <c r="H1492" t="s">
        <v>192</v>
      </c>
      <c r="L1492" t="s">
        <v>1338</v>
      </c>
      <c r="M1492" t="s">
        <v>71</v>
      </c>
    </row>
    <row r="1493" spans="1:13">
      <c r="A1493" s="17"/>
      <c r="B1493" s="17"/>
      <c r="C1493" s="16" t="s">
        <v>393</v>
      </c>
      <c r="D1493" s="38" t="s">
        <v>1162</v>
      </c>
      <c r="E1493" s="85"/>
      <c r="F1493" s="37"/>
      <c r="G1493" t="s">
        <v>191</v>
      </c>
      <c r="H1493" t="s">
        <v>201</v>
      </c>
      <c r="L1493" t="s">
        <v>1338</v>
      </c>
      <c r="M1493" t="s">
        <v>1163</v>
      </c>
    </row>
    <row r="1494" spans="1:13">
      <c r="A1494" s="17"/>
      <c r="B1494" s="17"/>
      <c r="C1494" s="16" t="s">
        <v>393</v>
      </c>
      <c r="D1494" s="38" t="s">
        <v>1164</v>
      </c>
      <c r="E1494" s="85"/>
      <c r="F1494" s="37"/>
      <c r="G1494" t="s">
        <v>217</v>
      </c>
      <c r="H1494" t="s">
        <v>201</v>
      </c>
      <c r="L1494" t="s">
        <v>1339</v>
      </c>
      <c r="M1494" t="s">
        <v>256</v>
      </c>
    </row>
    <row r="1495" spans="1:13">
      <c r="A1495" s="17"/>
      <c r="B1495" s="17"/>
      <c r="C1495" s="16" t="s">
        <v>197</v>
      </c>
      <c r="D1495" s="18" t="s">
        <v>1166</v>
      </c>
      <c r="E1495" s="85"/>
      <c r="F1495" s="37"/>
      <c r="G1495" t="s">
        <v>191</v>
      </c>
      <c r="H1495" t="s">
        <v>201</v>
      </c>
      <c r="L1495" t="s">
        <v>1338</v>
      </c>
      <c r="M1495" t="s">
        <v>1167</v>
      </c>
    </row>
    <row r="1496" spans="1:13">
      <c r="A1496" s="17"/>
      <c r="B1496" s="17"/>
      <c r="C1496" s="16" t="s">
        <v>187</v>
      </c>
      <c r="D1496" s="20" t="s">
        <v>1164</v>
      </c>
      <c r="E1496" s="85"/>
      <c r="F1496" s="37"/>
      <c r="G1496" t="s">
        <v>217</v>
      </c>
      <c r="H1496" t="s">
        <v>201</v>
      </c>
      <c r="L1496" t="s">
        <v>1339</v>
      </c>
      <c r="M1496" t="s">
        <v>256</v>
      </c>
    </row>
    <row r="1497" spans="1:27">
      <c r="A1497" s="17"/>
      <c r="B1497" s="17" t="s">
        <v>1196</v>
      </c>
      <c r="C1497" s="16" t="s">
        <v>15</v>
      </c>
      <c r="D1497" s="68" t="s">
        <v>713</v>
      </c>
      <c r="E1497" s="85"/>
      <c r="F1497" s="37"/>
      <c r="L1497" t="s">
        <v>1340</v>
      </c>
      <c r="M1497" t="s">
        <v>71</v>
      </c>
      <c r="AA1497" t="s">
        <v>1170</v>
      </c>
    </row>
    <row r="1498" spans="1:14">
      <c r="A1498" s="17"/>
      <c r="B1498" s="17" t="s">
        <v>1198</v>
      </c>
      <c r="C1498" s="16" t="s">
        <v>15</v>
      </c>
      <c r="D1498" s="68" t="s">
        <v>713</v>
      </c>
      <c r="E1498" s="85"/>
      <c r="F1498" s="37"/>
      <c r="G1498" t="s">
        <v>640</v>
      </c>
      <c r="H1498" t="s">
        <v>192</v>
      </c>
      <c r="L1498" t="s">
        <v>1340</v>
      </c>
      <c r="M1498" t="s">
        <v>71</v>
      </c>
      <c r="N1498" t="s">
        <v>1173</v>
      </c>
    </row>
    <row r="1499" spans="1:14">
      <c r="A1499" s="17"/>
      <c r="B1499" s="17"/>
      <c r="C1499" s="16" t="s">
        <v>15</v>
      </c>
      <c r="D1499" s="68" t="s">
        <v>1174</v>
      </c>
      <c r="E1499" s="85"/>
      <c r="F1499" s="37"/>
      <c r="G1499" t="s">
        <v>640</v>
      </c>
      <c r="H1499" t="s">
        <v>201</v>
      </c>
      <c r="L1499" t="s">
        <v>1340</v>
      </c>
      <c r="M1499" t="s">
        <v>1174</v>
      </c>
      <c r="N1499" t="s">
        <v>1173</v>
      </c>
    </row>
    <row r="1500" spans="1:14">
      <c r="A1500" s="17"/>
      <c r="B1500" s="17"/>
      <c r="C1500" s="16" t="s">
        <v>15</v>
      </c>
      <c r="D1500" s="68" t="s">
        <v>1175</v>
      </c>
      <c r="E1500" s="85"/>
      <c r="F1500" s="37"/>
      <c r="G1500" t="s">
        <v>640</v>
      </c>
      <c r="H1500" t="s">
        <v>201</v>
      </c>
      <c r="L1500" t="s">
        <v>1340</v>
      </c>
      <c r="M1500" s="79" t="s">
        <v>1175</v>
      </c>
      <c r="N1500" s="79" t="s">
        <v>1173</v>
      </c>
    </row>
    <row r="1501" spans="1:14">
      <c r="A1501" s="17"/>
      <c r="B1501" s="17"/>
      <c r="C1501" s="16" t="s">
        <v>15</v>
      </c>
      <c r="D1501" s="68" t="s">
        <v>1175</v>
      </c>
      <c r="E1501" s="85"/>
      <c r="F1501" s="37"/>
      <c r="G1501" t="s">
        <v>640</v>
      </c>
      <c r="H1501" t="s">
        <v>201</v>
      </c>
      <c r="L1501" t="s">
        <v>1340</v>
      </c>
      <c r="M1501" s="79" t="s">
        <v>1175</v>
      </c>
      <c r="N1501" s="79"/>
    </row>
    <row r="1502" spans="1:14">
      <c r="A1502" s="17"/>
      <c r="B1502" s="17"/>
      <c r="C1502" s="16" t="s">
        <v>15</v>
      </c>
      <c r="D1502" s="68" t="s">
        <v>1176</v>
      </c>
      <c r="E1502" s="85"/>
      <c r="F1502" s="37"/>
      <c r="G1502" t="s">
        <v>640</v>
      </c>
      <c r="H1502" t="s">
        <v>201</v>
      </c>
      <c r="L1502" t="s">
        <v>1340</v>
      </c>
      <c r="M1502" s="79" t="s">
        <v>1176</v>
      </c>
      <c r="N1502" s="79"/>
    </row>
    <row r="1503" spans="1:14">
      <c r="A1503" s="17"/>
      <c r="B1503" s="17"/>
      <c r="C1503" s="16" t="s">
        <v>15</v>
      </c>
      <c r="D1503" s="68" t="s">
        <v>1177</v>
      </c>
      <c r="E1503" s="85"/>
      <c r="F1503" s="37"/>
      <c r="G1503" t="s">
        <v>640</v>
      </c>
      <c r="H1503" t="s">
        <v>201</v>
      </c>
      <c r="L1503" t="s">
        <v>1340</v>
      </c>
      <c r="M1503" s="79" t="s">
        <v>1177</v>
      </c>
      <c r="N1503" s="79"/>
    </row>
    <row r="1504" spans="1:14">
      <c r="A1504" s="17"/>
      <c r="B1504" s="17"/>
      <c r="C1504" s="16" t="s">
        <v>15</v>
      </c>
      <c r="D1504" s="68" t="s">
        <v>1177</v>
      </c>
      <c r="E1504" s="85"/>
      <c r="F1504" s="37"/>
      <c r="G1504" t="s">
        <v>640</v>
      </c>
      <c r="H1504" t="s">
        <v>201</v>
      </c>
      <c r="L1504" t="s">
        <v>1340</v>
      </c>
      <c r="M1504" s="79" t="s">
        <v>1177</v>
      </c>
      <c r="N1504" s="79"/>
    </row>
    <row r="1505" spans="1:14">
      <c r="A1505" s="17"/>
      <c r="B1505" s="17"/>
      <c r="C1505" s="16" t="s">
        <v>15</v>
      </c>
      <c r="D1505" s="68" t="s">
        <v>1178</v>
      </c>
      <c r="E1505" s="85"/>
      <c r="F1505" s="37"/>
      <c r="G1505" t="s">
        <v>640</v>
      </c>
      <c r="H1505" t="s">
        <v>201</v>
      </c>
      <c r="L1505" t="s">
        <v>1340</v>
      </c>
      <c r="M1505" s="79" t="s">
        <v>1178</v>
      </c>
      <c r="N1505" s="79"/>
    </row>
    <row r="1506" spans="1:14">
      <c r="A1506" s="17"/>
      <c r="B1506" s="17"/>
      <c r="C1506" s="16" t="s">
        <v>15</v>
      </c>
      <c r="D1506" s="68" t="s">
        <v>1179</v>
      </c>
      <c r="E1506" s="85"/>
      <c r="F1506" s="37"/>
      <c r="G1506" t="s">
        <v>640</v>
      </c>
      <c r="H1506" t="s">
        <v>201</v>
      </c>
      <c r="L1506" t="s">
        <v>1340</v>
      </c>
      <c r="M1506" s="79" t="s">
        <v>1179</v>
      </c>
      <c r="N1506" s="79"/>
    </row>
    <row r="1507" spans="1:14">
      <c r="A1507" s="17"/>
      <c r="B1507" s="17"/>
      <c r="C1507" s="16" t="s">
        <v>15</v>
      </c>
      <c r="D1507" s="68" t="s">
        <v>1179</v>
      </c>
      <c r="E1507" s="85"/>
      <c r="F1507" s="37"/>
      <c r="G1507" t="s">
        <v>640</v>
      </c>
      <c r="H1507" t="s">
        <v>201</v>
      </c>
      <c r="L1507" t="s">
        <v>1340</v>
      </c>
      <c r="M1507" s="79" t="s">
        <v>1179</v>
      </c>
      <c r="N1507" s="79"/>
    </row>
    <row r="1508" spans="1:14">
      <c r="A1508" s="17"/>
      <c r="B1508" s="17"/>
      <c r="C1508" s="16" t="s">
        <v>15</v>
      </c>
      <c r="D1508" s="68" t="s">
        <v>1180</v>
      </c>
      <c r="E1508" s="85"/>
      <c r="F1508" s="37"/>
      <c r="G1508" t="s">
        <v>640</v>
      </c>
      <c r="H1508" t="s">
        <v>201</v>
      </c>
      <c r="L1508" t="s">
        <v>1340</v>
      </c>
      <c r="M1508" s="79" t="s">
        <v>1180</v>
      </c>
      <c r="N1508" s="79"/>
    </row>
    <row r="1509" spans="1:14">
      <c r="A1509" s="17"/>
      <c r="B1509" s="17"/>
      <c r="C1509" s="16" t="s">
        <v>15</v>
      </c>
      <c r="D1509" s="68" t="s">
        <v>1181</v>
      </c>
      <c r="E1509" s="85"/>
      <c r="F1509" s="37"/>
      <c r="G1509" t="s">
        <v>640</v>
      </c>
      <c r="H1509" t="s">
        <v>201</v>
      </c>
      <c r="L1509" t="s">
        <v>1340</v>
      </c>
      <c r="M1509" s="79" t="s">
        <v>1181</v>
      </c>
      <c r="N1509" s="79"/>
    </row>
    <row r="1510" spans="1:14">
      <c r="A1510" s="17"/>
      <c r="B1510" s="17"/>
      <c r="C1510" s="16" t="s">
        <v>15</v>
      </c>
      <c r="D1510" s="68" t="s">
        <v>1181</v>
      </c>
      <c r="E1510" s="85"/>
      <c r="F1510" s="37"/>
      <c r="G1510" t="s">
        <v>640</v>
      </c>
      <c r="H1510" t="s">
        <v>201</v>
      </c>
      <c r="L1510" t="s">
        <v>1340</v>
      </c>
      <c r="M1510" s="79" t="s">
        <v>1181</v>
      </c>
      <c r="N1510" s="79"/>
    </row>
    <row r="1511" spans="1:14">
      <c r="A1511" s="17"/>
      <c r="B1511" s="17"/>
      <c r="C1511" s="16" t="s">
        <v>15</v>
      </c>
      <c r="D1511" s="68" t="s">
        <v>1182</v>
      </c>
      <c r="E1511" s="85"/>
      <c r="F1511" s="37"/>
      <c r="G1511" t="s">
        <v>640</v>
      </c>
      <c r="H1511" t="s">
        <v>201</v>
      </c>
      <c r="L1511" t="s">
        <v>1340</v>
      </c>
      <c r="M1511" s="79" t="s">
        <v>1182</v>
      </c>
      <c r="N1511" s="79"/>
    </row>
    <row r="1512" spans="1:14">
      <c r="A1512" s="17"/>
      <c r="B1512" s="17"/>
      <c r="C1512" s="16" t="s">
        <v>15</v>
      </c>
      <c r="D1512" s="68" t="s">
        <v>1183</v>
      </c>
      <c r="E1512" s="85"/>
      <c r="F1512" s="37"/>
      <c r="G1512" t="s">
        <v>640</v>
      </c>
      <c r="H1512" t="s">
        <v>201</v>
      </c>
      <c r="L1512" t="s">
        <v>1340</v>
      </c>
      <c r="M1512" s="79" t="s">
        <v>1183</v>
      </c>
      <c r="N1512" s="79"/>
    </row>
    <row r="1513" spans="1:14">
      <c r="A1513" s="17"/>
      <c r="B1513" s="17"/>
      <c r="C1513" s="16" t="s">
        <v>15</v>
      </c>
      <c r="D1513" s="68" t="s">
        <v>1183</v>
      </c>
      <c r="E1513" s="85"/>
      <c r="F1513" s="37"/>
      <c r="G1513" t="s">
        <v>640</v>
      </c>
      <c r="H1513" t="s">
        <v>201</v>
      </c>
      <c r="L1513" t="s">
        <v>1340</v>
      </c>
      <c r="M1513" s="79" t="s">
        <v>1183</v>
      </c>
      <c r="N1513" s="79"/>
    </row>
    <row r="1514" spans="1:12">
      <c r="A1514" s="17"/>
      <c r="B1514" s="17" t="s">
        <v>1200</v>
      </c>
      <c r="C1514" s="16" t="s">
        <v>197</v>
      </c>
      <c r="D1514" s="18" t="s">
        <v>360</v>
      </c>
      <c r="E1514" s="85"/>
      <c r="F1514" s="37"/>
      <c r="G1514" t="s">
        <v>234</v>
      </c>
      <c r="L1514" t="s">
        <v>1341</v>
      </c>
    </row>
    <row r="1515" spans="1:12">
      <c r="A1515" s="17"/>
      <c r="B1515" s="17"/>
      <c r="C1515" s="16" t="s">
        <v>197</v>
      </c>
      <c r="D1515" s="18" t="s">
        <v>362</v>
      </c>
      <c r="E1515" s="85"/>
      <c r="F1515" s="37"/>
      <c r="G1515" t="s">
        <v>234</v>
      </c>
      <c r="L1515" t="s">
        <v>1342</v>
      </c>
    </row>
    <row r="1516" spans="1:14">
      <c r="A1516" s="17"/>
      <c r="B1516" s="17" t="s">
        <v>1203</v>
      </c>
      <c r="C1516" s="16" t="s">
        <v>197</v>
      </c>
      <c r="D1516" s="18" t="s">
        <v>1188</v>
      </c>
      <c r="E1516" s="85"/>
      <c r="F1516" s="37"/>
      <c r="G1516" t="s">
        <v>234</v>
      </c>
      <c r="L1516" t="s">
        <v>1343</v>
      </c>
      <c r="N1516" t="s">
        <v>199</v>
      </c>
    </row>
    <row r="1517" spans="1:13">
      <c r="A1517" s="17"/>
      <c r="B1517" s="17" t="s">
        <v>1200</v>
      </c>
      <c r="C1517" s="16" t="s">
        <v>197</v>
      </c>
      <c r="D1517" s="18" t="s">
        <v>777</v>
      </c>
      <c r="E1517" s="85" t="s">
        <v>778</v>
      </c>
      <c r="F1517" s="37"/>
      <c r="G1517" t="s">
        <v>191</v>
      </c>
      <c r="L1517" t="s">
        <v>1344</v>
      </c>
      <c r="M1517">
        <v>208</v>
      </c>
    </row>
    <row r="1518" spans="1:13">
      <c r="A1518" s="17"/>
      <c r="B1518" s="17"/>
      <c r="C1518" s="16" t="s">
        <v>197</v>
      </c>
      <c r="D1518" s="18" t="s">
        <v>779</v>
      </c>
      <c r="E1518" s="85" t="s">
        <v>778</v>
      </c>
      <c r="F1518" s="37"/>
      <c r="G1518" t="s">
        <v>191</v>
      </c>
      <c r="L1518" t="s">
        <v>1344</v>
      </c>
      <c r="M1518">
        <v>230</v>
      </c>
    </row>
    <row r="1519" spans="1:13">
      <c r="A1519" s="17"/>
      <c r="B1519" s="17"/>
      <c r="C1519" s="16" t="s">
        <v>197</v>
      </c>
      <c r="D1519" s="18" t="s">
        <v>780</v>
      </c>
      <c r="E1519" s="85" t="s">
        <v>778</v>
      </c>
      <c r="F1519" s="37"/>
      <c r="G1519" t="s">
        <v>640</v>
      </c>
      <c r="L1519" t="s">
        <v>1344</v>
      </c>
      <c r="M1519">
        <v>460</v>
      </c>
    </row>
    <row r="1520" spans="1:13">
      <c r="A1520" s="17"/>
      <c r="B1520" s="17"/>
      <c r="C1520" s="16" t="s">
        <v>197</v>
      </c>
      <c r="D1520" s="18" t="s">
        <v>781</v>
      </c>
      <c r="E1520" s="85" t="s">
        <v>778</v>
      </c>
      <c r="F1520" s="37"/>
      <c r="G1520" t="s">
        <v>191</v>
      </c>
      <c r="L1520" t="s">
        <v>1344</v>
      </c>
      <c r="M1520">
        <v>575</v>
      </c>
    </row>
    <row r="1521" spans="1:13">
      <c r="A1521" s="17"/>
      <c r="B1521" s="17" t="s">
        <v>1206</v>
      </c>
      <c r="C1521" s="16" t="s">
        <v>241</v>
      </c>
      <c r="D1521" s="19" t="s">
        <v>500</v>
      </c>
      <c r="E1521" s="85"/>
      <c r="F1521" s="37"/>
      <c r="G1521" t="s">
        <v>191</v>
      </c>
      <c r="H1521" t="s">
        <v>192</v>
      </c>
      <c r="L1521" t="s">
        <v>1345</v>
      </c>
      <c r="M1521" t="s">
        <v>71</v>
      </c>
    </row>
    <row r="1522" spans="1:13">
      <c r="A1522" s="17"/>
      <c r="B1522" s="17"/>
      <c r="C1522" s="16" t="s">
        <v>241</v>
      </c>
      <c r="D1522" s="19" t="s">
        <v>1208</v>
      </c>
      <c r="E1522" s="85"/>
      <c r="F1522" s="37"/>
      <c r="G1522" t="s">
        <v>191</v>
      </c>
      <c r="H1522" t="s">
        <v>192</v>
      </c>
      <c r="L1522" t="s">
        <v>1345</v>
      </c>
      <c r="M1522" t="s">
        <v>1209</v>
      </c>
    </row>
    <row r="1523" spans="1:13">
      <c r="A1523" s="17"/>
      <c r="B1523" s="17"/>
      <c r="C1523" s="16" t="s">
        <v>241</v>
      </c>
      <c r="D1523" s="19" t="s">
        <v>1210</v>
      </c>
      <c r="E1523" s="85"/>
      <c r="F1523" s="37"/>
      <c r="G1523" t="s">
        <v>191</v>
      </c>
      <c r="H1523" t="s">
        <v>192</v>
      </c>
      <c r="L1523" t="s">
        <v>1345</v>
      </c>
      <c r="M1523" t="s">
        <v>1211</v>
      </c>
    </row>
    <row r="1524" spans="1:14">
      <c r="A1524" s="17"/>
      <c r="B1524" s="17" t="s">
        <v>521</v>
      </c>
      <c r="C1524" s="16" t="s">
        <v>197</v>
      </c>
      <c r="D1524" s="21" t="s">
        <v>1212</v>
      </c>
      <c r="E1524" s="85"/>
      <c r="F1524" s="37"/>
      <c r="G1524" t="s">
        <v>191</v>
      </c>
      <c r="H1524" t="s">
        <v>192</v>
      </c>
      <c r="L1524" t="s">
        <v>1346</v>
      </c>
      <c r="M1524" s="133" t="s">
        <v>71</v>
      </c>
      <c r="N1524" s="133"/>
    </row>
    <row r="1525" spans="1:13">
      <c r="A1525" s="17"/>
      <c r="B1525" s="17"/>
      <c r="C1525" s="16" t="s">
        <v>197</v>
      </c>
      <c r="D1525" s="21" t="s">
        <v>1214</v>
      </c>
      <c r="E1525" s="85"/>
      <c r="F1525" s="37"/>
      <c r="G1525" t="s">
        <v>191</v>
      </c>
      <c r="H1525" t="s">
        <v>192</v>
      </c>
      <c r="L1525" t="s">
        <v>1346</v>
      </c>
      <c r="M1525" t="s">
        <v>1215</v>
      </c>
    </row>
    <row r="1526" spans="1:13">
      <c r="A1526" s="17"/>
      <c r="B1526" s="17"/>
      <c r="C1526" s="16" t="s">
        <v>197</v>
      </c>
      <c r="D1526" s="21" t="s">
        <v>1216</v>
      </c>
      <c r="E1526" s="85"/>
      <c r="F1526" s="37"/>
      <c r="G1526" t="s">
        <v>191</v>
      </c>
      <c r="H1526" t="s">
        <v>192</v>
      </c>
      <c r="L1526" t="s">
        <v>1346</v>
      </c>
      <c r="M1526" t="s">
        <v>1217</v>
      </c>
    </row>
    <row r="1527" spans="1:13">
      <c r="A1527" s="17"/>
      <c r="B1527" s="17"/>
      <c r="C1527" s="16" t="s">
        <v>197</v>
      </c>
      <c r="D1527" s="21" t="s">
        <v>1218</v>
      </c>
      <c r="E1527" s="85"/>
      <c r="F1527" s="37"/>
      <c r="G1527" t="s">
        <v>191</v>
      </c>
      <c r="H1527" t="s">
        <v>192</v>
      </c>
      <c r="L1527" t="s">
        <v>1346</v>
      </c>
      <c r="M1527" t="s">
        <v>1219</v>
      </c>
    </row>
    <row r="1528" spans="1:13">
      <c r="A1528" s="17"/>
      <c r="B1528" s="17"/>
      <c r="C1528" s="16" t="s">
        <v>197</v>
      </c>
      <c r="D1528" s="21" t="s">
        <v>1220</v>
      </c>
      <c r="E1528" s="85"/>
      <c r="F1528" s="37"/>
      <c r="G1528" t="s">
        <v>191</v>
      </c>
      <c r="H1528" t="s">
        <v>192</v>
      </c>
      <c r="L1528" t="s">
        <v>1346</v>
      </c>
      <c r="M1528" t="s">
        <v>1221</v>
      </c>
    </row>
    <row r="1529" spans="1:13">
      <c r="A1529" s="17"/>
      <c r="B1529" s="17"/>
      <c r="C1529" s="16" t="s">
        <v>197</v>
      </c>
      <c r="D1529" s="21" t="s">
        <v>528</v>
      </c>
      <c r="E1529" s="85"/>
      <c r="F1529" s="37"/>
      <c r="G1529" t="s">
        <v>191</v>
      </c>
      <c r="H1529" t="s">
        <v>192</v>
      </c>
      <c r="L1529" t="s">
        <v>1346</v>
      </c>
      <c r="M1529" t="s">
        <v>529</v>
      </c>
    </row>
    <row r="1530" spans="1:27">
      <c r="A1530" s="17"/>
      <c r="B1530" s="17" t="s">
        <v>530</v>
      </c>
      <c r="C1530" s="16" t="s">
        <v>197</v>
      </c>
      <c r="D1530" s="21" t="s">
        <v>1212</v>
      </c>
      <c r="E1530" s="85"/>
      <c r="F1530" s="37"/>
      <c r="G1530" t="s">
        <v>191</v>
      </c>
      <c r="H1530" t="s">
        <v>192</v>
      </c>
      <c r="L1530" t="s">
        <v>1347</v>
      </c>
      <c r="M1530" s="133" t="s">
        <v>71</v>
      </c>
      <c r="N1530" s="133"/>
      <c r="O1530" s="127"/>
      <c r="P1530" s="127"/>
      <c r="Q1530" s="127"/>
      <c r="R1530" s="127"/>
      <c r="S1530" s="127"/>
      <c r="T1530" s="127"/>
      <c r="U1530" s="127"/>
      <c r="V1530" s="127"/>
      <c r="W1530" s="127"/>
      <c r="X1530" s="127"/>
      <c r="Y1530" s="127"/>
      <c r="Z1530" s="127"/>
      <c r="AA1530" s="127"/>
    </row>
    <row r="1531" spans="1:13">
      <c r="A1531" s="17"/>
      <c r="B1531" s="17"/>
      <c r="C1531" s="16" t="s">
        <v>197</v>
      </c>
      <c r="D1531" s="21" t="s">
        <v>1214</v>
      </c>
      <c r="E1531" s="85"/>
      <c r="F1531" s="37"/>
      <c r="G1531" t="s">
        <v>191</v>
      </c>
      <c r="H1531" t="s">
        <v>192</v>
      </c>
      <c r="L1531" t="s">
        <v>1347</v>
      </c>
      <c r="M1531" t="s">
        <v>1215</v>
      </c>
    </row>
    <row r="1532" spans="1:13">
      <c r="A1532" s="17"/>
      <c r="B1532" s="17"/>
      <c r="C1532" s="16" t="s">
        <v>197</v>
      </c>
      <c r="D1532" s="21" t="s">
        <v>1216</v>
      </c>
      <c r="E1532" s="85"/>
      <c r="F1532" s="37"/>
      <c r="G1532" t="s">
        <v>191</v>
      </c>
      <c r="H1532" t="s">
        <v>192</v>
      </c>
      <c r="L1532" t="s">
        <v>1347</v>
      </c>
      <c r="M1532" t="s">
        <v>1217</v>
      </c>
    </row>
    <row r="1533" spans="1:13">
      <c r="A1533" s="17"/>
      <c r="B1533" s="17"/>
      <c r="C1533" s="16" t="s">
        <v>197</v>
      </c>
      <c r="D1533" s="21" t="s">
        <v>1218</v>
      </c>
      <c r="E1533" s="85"/>
      <c r="F1533" s="37"/>
      <c r="G1533" t="s">
        <v>191</v>
      </c>
      <c r="H1533" t="s">
        <v>192</v>
      </c>
      <c r="L1533" t="s">
        <v>1347</v>
      </c>
      <c r="M1533" t="s">
        <v>1219</v>
      </c>
    </row>
    <row r="1534" spans="1:13">
      <c r="A1534" s="17"/>
      <c r="B1534" s="17"/>
      <c r="C1534" s="16" t="s">
        <v>197</v>
      </c>
      <c r="D1534" s="21" t="s">
        <v>1220</v>
      </c>
      <c r="E1534" s="85"/>
      <c r="F1534" s="37"/>
      <c r="G1534" t="s">
        <v>191</v>
      </c>
      <c r="H1534" t="s">
        <v>192</v>
      </c>
      <c r="L1534" t="s">
        <v>1347</v>
      </c>
      <c r="M1534" t="s">
        <v>1221</v>
      </c>
    </row>
    <row r="1535" spans="1:13">
      <c r="A1535" s="17"/>
      <c r="B1535" s="17"/>
      <c r="C1535" s="16" t="s">
        <v>197</v>
      </c>
      <c r="D1535" s="21" t="s">
        <v>528</v>
      </c>
      <c r="E1535" s="85"/>
      <c r="F1535" s="37"/>
      <c r="G1535" t="s">
        <v>191</v>
      </c>
      <c r="H1535" t="s">
        <v>192</v>
      </c>
      <c r="L1535" t="s">
        <v>1347</v>
      </c>
      <c r="M1535" t="s">
        <v>529</v>
      </c>
    </row>
    <row r="1536" spans="1:8">
      <c r="A1536" s="17"/>
      <c r="B1536" s="17" t="s">
        <v>1223</v>
      </c>
      <c r="C1536" s="16" t="s">
        <v>241</v>
      </c>
      <c r="D1536" s="19" t="s">
        <v>1212</v>
      </c>
      <c r="E1536" s="85"/>
      <c r="F1536" s="37"/>
      <c r="G1536" t="s">
        <v>191</v>
      </c>
      <c r="H1536" t="s">
        <v>192</v>
      </c>
    </row>
    <row r="1537" spans="1:11">
      <c r="A1537" s="17"/>
      <c r="B1537" s="17"/>
      <c r="C1537" s="16" t="s">
        <v>241</v>
      </c>
      <c r="D1537" s="19" t="s">
        <v>1224</v>
      </c>
      <c r="E1537" s="85"/>
      <c r="F1537" s="37"/>
      <c r="G1537" t="s">
        <v>191</v>
      </c>
      <c r="H1537" t="s">
        <v>192</v>
      </c>
      <c r="I1537" s="28" t="s">
        <v>1225</v>
      </c>
      <c r="J1537" s="28"/>
      <c r="K1537" s="28"/>
    </row>
    <row r="1538" spans="1:11">
      <c r="A1538" s="17"/>
      <c r="B1538" s="17"/>
      <c r="C1538" s="16" t="s">
        <v>241</v>
      </c>
      <c r="D1538" s="19" t="s">
        <v>1226</v>
      </c>
      <c r="E1538" s="85"/>
      <c r="F1538" s="37"/>
      <c r="G1538" t="s">
        <v>191</v>
      </c>
      <c r="H1538" t="s">
        <v>192</v>
      </c>
      <c r="I1538" s="28"/>
      <c r="J1538" s="28"/>
      <c r="K1538" s="28"/>
    </row>
    <row r="1539" spans="1:11">
      <c r="A1539" s="17"/>
      <c r="B1539" s="17" t="s">
        <v>1227</v>
      </c>
      <c r="C1539" s="16" t="s">
        <v>241</v>
      </c>
      <c r="D1539" s="19" t="s">
        <v>1212</v>
      </c>
      <c r="E1539" s="85"/>
      <c r="F1539" s="37"/>
      <c r="G1539" t="s">
        <v>191</v>
      </c>
      <c r="H1539" t="s">
        <v>192</v>
      </c>
      <c r="I1539" s="28"/>
      <c r="J1539" s="28"/>
      <c r="K1539" s="28"/>
    </row>
    <row r="1540" spans="1:11">
      <c r="A1540" s="17"/>
      <c r="B1540" s="17"/>
      <c r="C1540" s="16" t="s">
        <v>241</v>
      </c>
      <c r="D1540" s="19" t="s">
        <v>1224</v>
      </c>
      <c r="E1540" s="85"/>
      <c r="F1540" s="37"/>
      <c r="G1540" t="s">
        <v>191</v>
      </c>
      <c r="H1540" t="s">
        <v>192</v>
      </c>
      <c r="I1540" s="28"/>
      <c r="J1540" s="28"/>
      <c r="K1540" s="28"/>
    </row>
    <row r="1541" spans="1:11">
      <c r="A1541" s="17"/>
      <c r="B1541" s="17"/>
      <c r="C1541" s="16" t="s">
        <v>241</v>
      </c>
      <c r="D1541" s="19" t="s">
        <v>1226</v>
      </c>
      <c r="E1541" s="85"/>
      <c r="F1541" s="37"/>
      <c r="G1541" t="s">
        <v>191</v>
      </c>
      <c r="H1541" t="s">
        <v>192</v>
      </c>
      <c r="I1541" s="28"/>
      <c r="J1541" s="28"/>
      <c r="K1541" s="28"/>
    </row>
    <row r="1542" spans="1:13">
      <c r="A1542" s="17"/>
      <c r="B1542" s="17" t="s">
        <v>1228</v>
      </c>
      <c r="C1542" s="16" t="s">
        <v>241</v>
      </c>
      <c r="D1542" s="19" t="s">
        <v>500</v>
      </c>
      <c r="E1542" s="85"/>
      <c r="F1542" s="37"/>
      <c r="G1542" t="s">
        <v>191</v>
      </c>
      <c r="H1542" t="s">
        <v>192</v>
      </c>
      <c r="L1542" t="s">
        <v>1348</v>
      </c>
      <c r="M1542" t="s">
        <v>71</v>
      </c>
    </row>
    <row r="1543" spans="1:13">
      <c r="A1543" s="17"/>
      <c r="B1543" s="17"/>
      <c r="C1543" s="16" t="s">
        <v>241</v>
      </c>
      <c r="D1543" s="19" t="s">
        <v>1230</v>
      </c>
      <c r="E1543" s="85"/>
      <c r="F1543" s="37"/>
      <c r="G1543" t="s">
        <v>191</v>
      </c>
      <c r="H1543" t="s">
        <v>192</v>
      </c>
      <c r="L1543" t="s">
        <v>1348</v>
      </c>
      <c r="M1543" t="s">
        <v>1231</v>
      </c>
    </row>
    <row r="1544" spans="1:13">
      <c r="A1544" s="17"/>
      <c r="B1544" s="17"/>
      <c r="C1544" s="16" t="s">
        <v>241</v>
      </c>
      <c r="D1544" s="19" t="s">
        <v>528</v>
      </c>
      <c r="E1544" s="85"/>
      <c r="F1544" s="37"/>
      <c r="G1544" t="s">
        <v>191</v>
      </c>
      <c r="H1544" t="s">
        <v>192</v>
      </c>
      <c r="L1544" t="s">
        <v>1348</v>
      </c>
      <c r="M1544" t="s">
        <v>529</v>
      </c>
    </row>
    <row r="1545" spans="1:13">
      <c r="A1545" s="17"/>
      <c r="B1545" s="17" t="s">
        <v>1232</v>
      </c>
      <c r="C1545" s="16" t="s">
        <v>241</v>
      </c>
      <c r="D1545" s="19" t="s">
        <v>500</v>
      </c>
      <c r="E1545" s="85"/>
      <c r="F1545" s="37"/>
      <c r="G1545" t="s">
        <v>191</v>
      </c>
      <c r="H1545" t="s">
        <v>192</v>
      </c>
      <c r="L1545" t="s">
        <v>1349</v>
      </c>
      <c r="M1545" t="s">
        <v>71</v>
      </c>
    </row>
    <row r="1546" spans="1:13">
      <c r="A1546" s="17"/>
      <c r="B1546" s="17"/>
      <c r="C1546" s="16" t="s">
        <v>241</v>
      </c>
      <c r="D1546" s="19" t="s">
        <v>1230</v>
      </c>
      <c r="E1546" s="85"/>
      <c r="F1546" s="37"/>
      <c r="G1546" t="s">
        <v>191</v>
      </c>
      <c r="H1546" t="s">
        <v>192</v>
      </c>
      <c r="L1546" t="s">
        <v>1349</v>
      </c>
      <c r="M1546" t="s">
        <v>1231</v>
      </c>
    </row>
    <row r="1547" spans="1:13">
      <c r="A1547" s="17"/>
      <c r="B1547" s="17"/>
      <c r="C1547" s="16" t="s">
        <v>241</v>
      </c>
      <c r="D1547" s="19" t="s">
        <v>528</v>
      </c>
      <c r="E1547" s="85"/>
      <c r="F1547" s="37"/>
      <c r="G1547" t="s">
        <v>191</v>
      </c>
      <c r="H1547" t="s">
        <v>192</v>
      </c>
      <c r="L1547" t="s">
        <v>1349</v>
      </c>
      <c r="M1547" t="s">
        <v>529</v>
      </c>
    </row>
    <row r="1548" spans="1:13">
      <c r="A1548" s="17"/>
      <c r="B1548" s="17" t="s">
        <v>702</v>
      </c>
      <c r="C1548" s="16" t="s">
        <v>241</v>
      </c>
      <c r="D1548" s="19" t="s">
        <v>500</v>
      </c>
      <c r="E1548" s="85"/>
      <c r="F1548" s="37"/>
      <c r="G1548" t="s">
        <v>191</v>
      </c>
      <c r="H1548" t="s">
        <v>192</v>
      </c>
      <c r="L1548" t="s">
        <v>1350</v>
      </c>
      <c r="M1548" t="s">
        <v>71</v>
      </c>
    </row>
    <row r="1549" spans="1:12">
      <c r="A1549" s="17"/>
      <c r="B1549" s="17"/>
      <c r="C1549" s="16" t="s">
        <v>241</v>
      </c>
      <c r="D1549" s="128" t="s">
        <v>1235</v>
      </c>
      <c r="E1549" s="129"/>
      <c r="F1549" s="130"/>
      <c r="G1549" t="s">
        <v>191</v>
      </c>
      <c r="H1549" t="s">
        <v>192</v>
      </c>
      <c r="L1549" t="s">
        <v>1350</v>
      </c>
    </row>
    <row r="1550" spans="1:13">
      <c r="A1550" s="17"/>
      <c r="B1550" s="17"/>
      <c r="C1550" s="16" t="s">
        <v>241</v>
      </c>
      <c r="D1550" s="19" t="s">
        <v>1236</v>
      </c>
      <c r="E1550" s="85"/>
      <c r="F1550" s="37"/>
      <c r="G1550" t="s">
        <v>191</v>
      </c>
      <c r="H1550" t="s">
        <v>192</v>
      </c>
      <c r="L1550" t="s">
        <v>1350</v>
      </c>
      <c r="M1550" t="s">
        <v>1237</v>
      </c>
    </row>
    <row r="1551" spans="1:13">
      <c r="A1551" s="17"/>
      <c r="B1551" s="17"/>
      <c r="C1551" s="16" t="s">
        <v>241</v>
      </c>
      <c r="D1551" s="19" t="s">
        <v>1238</v>
      </c>
      <c r="E1551" s="85"/>
      <c r="F1551" s="37"/>
      <c r="G1551" t="s">
        <v>191</v>
      </c>
      <c r="H1551" t="s">
        <v>192</v>
      </c>
      <c r="L1551" t="s">
        <v>1350</v>
      </c>
      <c r="M1551" t="s">
        <v>1231</v>
      </c>
    </row>
    <row r="1552" spans="1:13">
      <c r="A1552" s="17"/>
      <c r="B1552" s="17"/>
      <c r="C1552" s="16" t="s">
        <v>241</v>
      </c>
      <c r="D1552" s="19" t="s">
        <v>528</v>
      </c>
      <c r="E1552" s="85"/>
      <c r="F1552" s="37"/>
      <c r="G1552" t="s">
        <v>191</v>
      </c>
      <c r="H1552" t="s">
        <v>192</v>
      </c>
      <c r="L1552" t="s">
        <v>1350</v>
      </c>
      <c r="M1552" t="s">
        <v>529</v>
      </c>
    </row>
    <row r="1553" spans="1:13">
      <c r="A1553" s="17"/>
      <c r="B1553" s="17" t="s">
        <v>710</v>
      </c>
      <c r="C1553" s="16" t="s">
        <v>241</v>
      </c>
      <c r="D1553" s="19" t="s">
        <v>500</v>
      </c>
      <c r="E1553" s="85"/>
      <c r="F1553" s="37"/>
      <c r="G1553" t="s">
        <v>191</v>
      </c>
      <c r="H1553" t="s">
        <v>192</v>
      </c>
      <c r="L1553" t="s">
        <v>1351</v>
      </c>
      <c r="M1553" t="s">
        <v>71</v>
      </c>
    </row>
    <row r="1554" spans="1:12">
      <c r="A1554" s="17"/>
      <c r="B1554" s="17"/>
      <c r="C1554" s="16" t="s">
        <v>241</v>
      </c>
      <c r="D1554" s="128" t="s">
        <v>1235</v>
      </c>
      <c r="E1554" s="129"/>
      <c r="F1554" s="130"/>
      <c r="G1554" t="s">
        <v>191</v>
      </c>
      <c r="H1554" t="s">
        <v>192</v>
      </c>
      <c r="L1554" t="s">
        <v>1351</v>
      </c>
    </row>
    <row r="1555" spans="1:13">
      <c r="A1555" s="17"/>
      <c r="B1555" s="17"/>
      <c r="C1555" s="16" t="s">
        <v>241</v>
      </c>
      <c r="D1555" s="19" t="s">
        <v>1236</v>
      </c>
      <c r="E1555" s="85"/>
      <c r="F1555" s="37"/>
      <c r="G1555" t="s">
        <v>191</v>
      </c>
      <c r="H1555" t="s">
        <v>192</v>
      </c>
      <c r="L1555" t="s">
        <v>1351</v>
      </c>
      <c r="M1555" t="s">
        <v>1237</v>
      </c>
    </row>
    <row r="1556" spans="1:13">
      <c r="A1556" s="17"/>
      <c r="B1556" s="17"/>
      <c r="C1556" s="16" t="s">
        <v>241</v>
      </c>
      <c r="D1556" s="19" t="s">
        <v>1238</v>
      </c>
      <c r="E1556" s="85"/>
      <c r="F1556" s="37"/>
      <c r="G1556" t="s">
        <v>191</v>
      </c>
      <c r="H1556" t="s">
        <v>192</v>
      </c>
      <c r="L1556" t="s">
        <v>1351</v>
      </c>
      <c r="M1556" t="s">
        <v>1231</v>
      </c>
    </row>
    <row r="1557" spans="1:13">
      <c r="A1557" s="17"/>
      <c r="B1557" s="17"/>
      <c r="C1557" s="16" t="s">
        <v>241</v>
      </c>
      <c r="D1557" s="19" t="s">
        <v>528</v>
      </c>
      <c r="E1557" s="85"/>
      <c r="F1557" s="37"/>
      <c r="G1557" t="s">
        <v>191</v>
      </c>
      <c r="H1557" t="s">
        <v>192</v>
      </c>
      <c r="L1557" t="s">
        <v>1351</v>
      </c>
      <c r="M1557" t="s">
        <v>529</v>
      </c>
    </row>
    <row r="1558" spans="1:13">
      <c r="A1558" s="17"/>
      <c r="B1558" s="17" t="s">
        <v>1240</v>
      </c>
      <c r="C1558" s="16" t="s">
        <v>241</v>
      </c>
      <c r="D1558" s="19" t="s">
        <v>500</v>
      </c>
      <c r="E1558" s="85"/>
      <c r="F1558" s="37"/>
      <c r="G1558" t="s">
        <v>191</v>
      </c>
      <c r="H1558" t="s">
        <v>1241</v>
      </c>
      <c r="L1558" t="s">
        <v>1328</v>
      </c>
      <c r="M1558" t="s">
        <v>71</v>
      </c>
    </row>
    <row r="1559" spans="1:13">
      <c r="A1559" s="17"/>
      <c r="B1559" s="17"/>
      <c r="C1559" s="16" t="s">
        <v>241</v>
      </c>
      <c r="D1559" s="19" t="s">
        <v>1242</v>
      </c>
      <c r="E1559" s="85"/>
      <c r="F1559" s="37"/>
      <c r="G1559" t="s">
        <v>191</v>
      </c>
      <c r="H1559" t="s">
        <v>201</v>
      </c>
      <c r="L1559" t="s">
        <v>1328</v>
      </c>
      <c r="M1559" t="s">
        <v>1243</v>
      </c>
    </row>
    <row r="1560" spans="1:13">
      <c r="A1560" s="17"/>
      <c r="B1560" s="17"/>
      <c r="C1560" s="16" t="s">
        <v>241</v>
      </c>
      <c r="D1560" s="19" t="s">
        <v>1244</v>
      </c>
      <c r="E1560" s="85"/>
      <c r="F1560" s="37"/>
      <c r="G1560" t="s">
        <v>191</v>
      </c>
      <c r="H1560" t="s">
        <v>201</v>
      </c>
      <c r="L1560" t="s">
        <v>1328</v>
      </c>
      <c r="M1560" t="s">
        <v>1245</v>
      </c>
    </row>
    <row r="1561" spans="1:13">
      <c r="A1561" s="17"/>
      <c r="B1561" s="17"/>
      <c r="C1561" s="16" t="s">
        <v>241</v>
      </c>
      <c r="D1561" s="19" t="s">
        <v>1246</v>
      </c>
      <c r="E1561" s="85"/>
      <c r="F1561" s="37"/>
      <c r="G1561" t="s">
        <v>191</v>
      </c>
      <c r="H1561" t="s">
        <v>201</v>
      </c>
      <c r="L1561" t="s">
        <v>1328</v>
      </c>
      <c r="M1561" t="s">
        <v>1247</v>
      </c>
    </row>
    <row r="1562" spans="1:13">
      <c r="A1562" s="17"/>
      <c r="B1562" s="17"/>
      <c r="C1562" s="16" t="s">
        <v>241</v>
      </c>
      <c r="D1562" s="19" t="s">
        <v>1248</v>
      </c>
      <c r="E1562" s="85"/>
      <c r="F1562" s="37"/>
      <c r="G1562" t="s">
        <v>191</v>
      </c>
      <c r="H1562" t="s">
        <v>201</v>
      </c>
      <c r="L1562" t="s">
        <v>1328</v>
      </c>
      <c r="M1562" t="s">
        <v>1249</v>
      </c>
    </row>
    <row r="1563" spans="1:13">
      <c r="A1563" s="17"/>
      <c r="B1563" s="17"/>
      <c r="C1563" s="16" t="s">
        <v>241</v>
      </c>
      <c r="D1563" s="19" t="s">
        <v>383</v>
      </c>
      <c r="E1563" s="85"/>
      <c r="F1563" s="37"/>
      <c r="G1563" t="s">
        <v>191</v>
      </c>
      <c r="H1563" t="s">
        <v>201</v>
      </c>
      <c r="L1563" t="s">
        <v>1328</v>
      </c>
      <c r="M1563" t="s">
        <v>729</v>
      </c>
    </row>
    <row r="1564" spans="1:13">
      <c r="A1564" s="17"/>
      <c r="B1564" s="17" t="s">
        <v>1250</v>
      </c>
      <c r="C1564" s="16" t="s">
        <v>241</v>
      </c>
      <c r="D1564" s="19" t="s">
        <v>500</v>
      </c>
      <c r="E1564" s="85"/>
      <c r="F1564" s="37"/>
      <c r="G1564" t="s">
        <v>191</v>
      </c>
      <c r="H1564" t="s">
        <v>1241</v>
      </c>
      <c r="L1564" t="s">
        <v>1352</v>
      </c>
      <c r="M1564" t="s">
        <v>71</v>
      </c>
    </row>
    <row r="1565" spans="1:13">
      <c r="A1565" s="17"/>
      <c r="B1565" s="17"/>
      <c r="C1565" s="16" t="s">
        <v>241</v>
      </c>
      <c r="D1565" s="19" t="s">
        <v>1242</v>
      </c>
      <c r="E1565" s="85"/>
      <c r="F1565" s="37"/>
      <c r="G1565" t="s">
        <v>191</v>
      </c>
      <c r="H1565" t="s">
        <v>201</v>
      </c>
      <c r="L1565" t="s">
        <v>1352</v>
      </c>
      <c r="M1565" t="s">
        <v>1243</v>
      </c>
    </row>
    <row r="1566" spans="1:13">
      <c r="A1566" s="17"/>
      <c r="B1566" s="17"/>
      <c r="C1566" s="16" t="s">
        <v>241</v>
      </c>
      <c r="D1566" s="19" t="s">
        <v>1244</v>
      </c>
      <c r="E1566" s="85"/>
      <c r="F1566" s="37"/>
      <c r="G1566" t="s">
        <v>191</v>
      </c>
      <c r="H1566" t="s">
        <v>201</v>
      </c>
      <c r="L1566" t="s">
        <v>1352</v>
      </c>
      <c r="M1566" t="s">
        <v>1245</v>
      </c>
    </row>
    <row r="1567" spans="1:13">
      <c r="A1567" s="17"/>
      <c r="B1567" s="17"/>
      <c r="C1567" s="16" t="s">
        <v>241</v>
      </c>
      <c r="D1567" s="19" t="s">
        <v>1246</v>
      </c>
      <c r="E1567" s="85"/>
      <c r="F1567" s="37"/>
      <c r="G1567" t="s">
        <v>191</v>
      </c>
      <c r="H1567" t="s">
        <v>201</v>
      </c>
      <c r="L1567" t="s">
        <v>1352</v>
      </c>
      <c r="M1567" t="s">
        <v>1247</v>
      </c>
    </row>
    <row r="1568" spans="1:13">
      <c r="A1568" s="17"/>
      <c r="B1568" s="17"/>
      <c r="C1568" s="16" t="s">
        <v>241</v>
      </c>
      <c r="D1568" s="19" t="s">
        <v>1248</v>
      </c>
      <c r="E1568" s="85"/>
      <c r="F1568" s="37"/>
      <c r="G1568" t="s">
        <v>191</v>
      </c>
      <c r="H1568" t="s">
        <v>201</v>
      </c>
      <c r="L1568" t="s">
        <v>1352</v>
      </c>
      <c r="M1568" t="s">
        <v>1249</v>
      </c>
    </row>
    <row r="1569" spans="1:13">
      <c r="A1569" s="17"/>
      <c r="B1569" s="17"/>
      <c r="C1569" s="16" t="s">
        <v>241</v>
      </c>
      <c r="D1569" s="19" t="s">
        <v>383</v>
      </c>
      <c r="E1569" s="85"/>
      <c r="F1569" s="37"/>
      <c r="G1569" t="s">
        <v>191</v>
      </c>
      <c r="H1569" t="s">
        <v>201</v>
      </c>
      <c r="L1569" t="s">
        <v>1352</v>
      </c>
      <c r="M1569" t="s">
        <v>729</v>
      </c>
    </row>
    <row r="1570" spans="1:13">
      <c r="A1570" s="17"/>
      <c r="B1570" s="17" t="s">
        <v>1252</v>
      </c>
      <c r="C1570" s="16" t="s">
        <v>241</v>
      </c>
      <c r="D1570" s="19" t="s">
        <v>500</v>
      </c>
      <c r="E1570" s="85"/>
      <c r="F1570" s="37"/>
      <c r="G1570" t="s">
        <v>191</v>
      </c>
      <c r="H1570" t="s">
        <v>1241</v>
      </c>
      <c r="L1570" t="s">
        <v>1353</v>
      </c>
      <c r="M1570" t="s">
        <v>71</v>
      </c>
    </row>
    <row r="1571" spans="1:13">
      <c r="A1571" s="17"/>
      <c r="B1571" s="17"/>
      <c r="C1571" s="16" t="s">
        <v>241</v>
      </c>
      <c r="D1571" s="19" t="s">
        <v>1242</v>
      </c>
      <c r="E1571" s="85"/>
      <c r="F1571" s="37"/>
      <c r="G1571" t="s">
        <v>191</v>
      </c>
      <c r="H1571" t="s">
        <v>201</v>
      </c>
      <c r="L1571" t="s">
        <v>1353</v>
      </c>
      <c r="M1571" t="s">
        <v>1243</v>
      </c>
    </row>
    <row r="1572" spans="1:13">
      <c r="A1572" s="17"/>
      <c r="B1572" s="17"/>
      <c r="C1572" s="16" t="s">
        <v>241</v>
      </c>
      <c r="D1572" s="19" t="s">
        <v>1244</v>
      </c>
      <c r="E1572" s="85"/>
      <c r="F1572" s="37"/>
      <c r="G1572" t="s">
        <v>191</v>
      </c>
      <c r="H1572" t="s">
        <v>201</v>
      </c>
      <c r="L1572" t="s">
        <v>1353</v>
      </c>
      <c r="M1572" t="s">
        <v>1245</v>
      </c>
    </row>
    <row r="1573" spans="1:13">
      <c r="A1573" s="17"/>
      <c r="B1573" s="17"/>
      <c r="C1573" s="16" t="s">
        <v>241</v>
      </c>
      <c r="D1573" s="19" t="s">
        <v>1246</v>
      </c>
      <c r="E1573" s="85"/>
      <c r="F1573" s="37"/>
      <c r="G1573" t="s">
        <v>191</v>
      </c>
      <c r="H1573" t="s">
        <v>201</v>
      </c>
      <c r="L1573" t="s">
        <v>1353</v>
      </c>
      <c r="M1573" t="s">
        <v>1247</v>
      </c>
    </row>
    <row r="1574" spans="1:13">
      <c r="A1574" s="17"/>
      <c r="B1574" s="17"/>
      <c r="C1574" s="16" t="s">
        <v>241</v>
      </c>
      <c r="D1574" s="19" t="s">
        <v>1248</v>
      </c>
      <c r="E1574" s="85"/>
      <c r="F1574" s="37"/>
      <c r="G1574" t="s">
        <v>191</v>
      </c>
      <c r="H1574" t="s">
        <v>201</v>
      </c>
      <c r="L1574" t="s">
        <v>1353</v>
      </c>
      <c r="M1574" t="s">
        <v>1249</v>
      </c>
    </row>
    <row r="1575" spans="1:13">
      <c r="A1575" s="17"/>
      <c r="B1575" s="17"/>
      <c r="C1575" s="16" t="s">
        <v>241</v>
      </c>
      <c r="D1575" s="19" t="s">
        <v>383</v>
      </c>
      <c r="E1575" s="85"/>
      <c r="F1575" s="37"/>
      <c r="G1575" t="s">
        <v>191</v>
      </c>
      <c r="H1575" t="s">
        <v>201</v>
      </c>
      <c r="L1575" t="s">
        <v>1353</v>
      </c>
      <c r="M1575" t="s">
        <v>729</v>
      </c>
    </row>
    <row r="1576" spans="1:13">
      <c r="A1576" s="17"/>
      <c r="B1576" s="17" t="s">
        <v>1254</v>
      </c>
      <c r="C1576" s="16" t="s">
        <v>197</v>
      </c>
      <c r="D1576" s="18" t="s">
        <v>1255</v>
      </c>
      <c r="E1576" s="85"/>
      <c r="F1576" s="37"/>
      <c r="G1576" t="s">
        <v>191</v>
      </c>
      <c r="H1576" t="s">
        <v>192</v>
      </c>
      <c r="L1576" t="s">
        <v>1354</v>
      </c>
      <c r="M1576" t="s">
        <v>71</v>
      </c>
    </row>
    <row r="1577" spans="1:13">
      <c r="A1577" s="17"/>
      <c r="B1577" s="17"/>
      <c r="C1577" s="16" t="s">
        <v>197</v>
      </c>
      <c r="D1577" s="18" t="s">
        <v>1257</v>
      </c>
      <c r="E1577" s="85"/>
      <c r="F1577" s="37"/>
      <c r="G1577" t="s">
        <v>191</v>
      </c>
      <c r="H1577" t="s">
        <v>201</v>
      </c>
      <c r="L1577" t="s">
        <v>1354</v>
      </c>
      <c r="M1577" t="s">
        <v>1258</v>
      </c>
    </row>
    <row r="1578" spans="1:27">
      <c r="A1578" s="17"/>
      <c r="B1578" s="17"/>
      <c r="C1578" s="16" t="s">
        <v>197</v>
      </c>
      <c r="D1578" s="18" t="s">
        <v>1259</v>
      </c>
      <c r="E1578" s="85"/>
      <c r="F1578" s="37"/>
      <c r="G1578" t="s">
        <v>191</v>
      </c>
      <c r="H1578" t="s">
        <v>192</v>
      </c>
      <c r="L1578" t="s">
        <v>1355</v>
      </c>
      <c r="M1578">
        <v>2800</v>
      </c>
      <c r="N1578" t="s">
        <v>199</v>
      </c>
      <c r="AA1578" t="s">
        <v>1261</v>
      </c>
    </row>
    <row r="1579" spans="1:27">
      <c r="A1579" s="17"/>
      <c r="B1579" s="17"/>
      <c r="C1579" s="16" t="s">
        <v>197</v>
      </c>
      <c r="D1579" s="18" t="s">
        <v>1262</v>
      </c>
      <c r="E1579" s="85"/>
      <c r="F1579" s="37"/>
      <c r="G1579" t="s">
        <v>191</v>
      </c>
      <c r="H1579" t="s">
        <v>192</v>
      </c>
      <c r="L1579" t="s">
        <v>1355</v>
      </c>
      <c r="M1579">
        <v>3500</v>
      </c>
      <c r="N1579" t="s">
        <v>199</v>
      </c>
      <c r="AA1579" t="s">
        <v>1261</v>
      </c>
    </row>
    <row r="1580" spans="1:27">
      <c r="A1580" s="17"/>
      <c r="B1580" s="17"/>
      <c r="C1580" s="16" t="s">
        <v>197</v>
      </c>
      <c r="D1580" s="18" t="s">
        <v>1263</v>
      </c>
      <c r="E1580" s="85"/>
      <c r="F1580" s="37"/>
      <c r="G1580" t="s">
        <v>191</v>
      </c>
      <c r="H1580" t="s">
        <v>192</v>
      </c>
      <c r="L1580" t="s">
        <v>1355</v>
      </c>
      <c r="M1580">
        <v>6386</v>
      </c>
      <c r="N1580" t="s">
        <v>199</v>
      </c>
      <c r="AA1580" t="s">
        <v>1261</v>
      </c>
    </row>
    <row r="1581" spans="1:27">
      <c r="A1581" s="17"/>
      <c r="B1581" s="17"/>
      <c r="C1581" s="16" t="s">
        <v>197</v>
      </c>
      <c r="D1581" s="18" t="s">
        <v>1264</v>
      </c>
      <c r="E1581" s="85"/>
      <c r="F1581" s="37"/>
      <c r="G1581" t="s">
        <v>191</v>
      </c>
      <c r="H1581" t="s">
        <v>192</v>
      </c>
      <c r="N1581" t="s">
        <v>199</v>
      </c>
      <c r="AA1581" t="s">
        <v>1265</v>
      </c>
    </row>
    <row r="1582" spans="5:6">
      <c r="E1582" s="134"/>
      <c r="F1582" s="135"/>
    </row>
    <row r="1583" spans="5:6">
      <c r="E1583" s="134"/>
      <c r="F1583" s="135"/>
    </row>
    <row r="1584" spans="5:6">
      <c r="E1584" s="134"/>
      <c r="F1584" s="135"/>
    </row>
    <row r="1585" spans="5:6">
      <c r="E1585" s="134"/>
      <c r="F1585" s="135"/>
    </row>
  </sheetData>
  <mergeCells count="455">
    <mergeCell ref="A2:A9"/>
    <mergeCell ref="A13:A37"/>
    <mergeCell ref="A41:A42"/>
    <mergeCell ref="A44:A67"/>
    <mergeCell ref="A68:A99"/>
    <mergeCell ref="A102:A125"/>
    <mergeCell ref="A126:A149"/>
    <mergeCell ref="A162:A317"/>
    <mergeCell ref="A321:A442"/>
    <mergeCell ref="A446:A607"/>
    <mergeCell ref="A612:A1055"/>
    <mergeCell ref="A1059:A1581"/>
    <mergeCell ref="B2:B9"/>
    <mergeCell ref="B13:B14"/>
    <mergeCell ref="B15:B20"/>
    <mergeCell ref="B24:B25"/>
    <mergeCell ref="B26:B27"/>
    <mergeCell ref="B28:B35"/>
    <mergeCell ref="B36:B37"/>
    <mergeCell ref="B41:B42"/>
    <mergeCell ref="B44:B46"/>
    <mergeCell ref="B47:B49"/>
    <mergeCell ref="B50:B52"/>
    <mergeCell ref="B53:B55"/>
    <mergeCell ref="B56:B58"/>
    <mergeCell ref="B59:B61"/>
    <mergeCell ref="B62:B64"/>
    <mergeCell ref="B65:B67"/>
    <mergeCell ref="B68:B71"/>
    <mergeCell ref="B72:B75"/>
    <mergeCell ref="B76:B79"/>
    <mergeCell ref="B80:B83"/>
    <mergeCell ref="B84:B87"/>
    <mergeCell ref="B88:B91"/>
    <mergeCell ref="B92:B95"/>
    <mergeCell ref="B96:B99"/>
    <mergeCell ref="B102:B104"/>
    <mergeCell ref="B105:B107"/>
    <mergeCell ref="B108:B110"/>
    <mergeCell ref="B111:B113"/>
    <mergeCell ref="B114:B116"/>
    <mergeCell ref="B117:B119"/>
    <mergeCell ref="B120:B122"/>
    <mergeCell ref="B123:B125"/>
    <mergeCell ref="B126:B129"/>
    <mergeCell ref="B130:B133"/>
    <mergeCell ref="B134:B137"/>
    <mergeCell ref="B138:B141"/>
    <mergeCell ref="B142:B145"/>
    <mergeCell ref="B146:B149"/>
    <mergeCell ref="B150:B153"/>
    <mergeCell ref="B154:B157"/>
    <mergeCell ref="B162:B163"/>
    <mergeCell ref="B165:B167"/>
    <mergeCell ref="B168:B172"/>
    <mergeCell ref="B173:B174"/>
    <mergeCell ref="B175:B176"/>
    <mergeCell ref="B177:B178"/>
    <mergeCell ref="B179:B180"/>
    <mergeCell ref="B181:B182"/>
    <mergeCell ref="B183:B187"/>
    <mergeCell ref="B188:B189"/>
    <mergeCell ref="B190:B191"/>
    <mergeCell ref="B192:B193"/>
    <mergeCell ref="B194:B195"/>
    <mergeCell ref="B196:B197"/>
    <mergeCell ref="B198:B202"/>
    <mergeCell ref="B203:B204"/>
    <mergeCell ref="B205:B206"/>
    <mergeCell ref="B207:B208"/>
    <mergeCell ref="B209:B210"/>
    <mergeCell ref="B211:B212"/>
    <mergeCell ref="B213:B218"/>
    <mergeCell ref="B219:B224"/>
    <mergeCell ref="B225:B230"/>
    <mergeCell ref="B231:B236"/>
    <mergeCell ref="B237:B240"/>
    <mergeCell ref="B242:B244"/>
    <mergeCell ref="B245:B249"/>
    <mergeCell ref="B250:B251"/>
    <mergeCell ref="B252:B253"/>
    <mergeCell ref="B254:B255"/>
    <mergeCell ref="B256:B257"/>
    <mergeCell ref="B258:B259"/>
    <mergeCell ref="B260:B264"/>
    <mergeCell ref="B265:B266"/>
    <mergeCell ref="B267:B268"/>
    <mergeCell ref="B269:B270"/>
    <mergeCell ref="B271:B272"/>
    <mergeCell ref="B273:B274"/>
    <mergeCell ref="B275:B279"/>
    <mergeCell ref="B280:B281"/>
    <mergeCell ref="B282:B283"/>
    <mergeCell ref="B284:B285"/>
    <mergeCell ref="B286:B287"/>
    <mergeCell ref="B288:B289"/>
    <mergeCell ref="B290:B295"/>
    <mergeCell ref="B296:B301"/>
    <mergeCell ref="B302:B307"/>
    <mergeCell ref="B308:B313"/>
    <mergeCell ref="B314:B317"/>
    <mergeCell ref="B321:B322"/>
    <mergeCell ref="B324:B326"/>
    <mergeCell ref="B327:B329"/>
    <mergeCell ref="B330:B332"/>
    <mergeCell ref="B333:B335"/>
    <mergeCell ref="B336:B338"/>
    <mergeCell ref="B339:B343"/>
    <mergeCell ref="B344:B348"/>
    <mergeCell ref="B349:B353"/>
    <mergeCell ref="B354:B358"/>
    <mergeCell ref="B359:B363"/>
    <mergeCell ref="B364:B368"/>
    <mergeCell ref="B369:B373"/>
    <mergeCell ref="B374:B378"/>
    <mergeCell ref="B379:B380"/>
    <mergeCell ref="B381:B382"/>
    <mergeCell ref="B384:B386"/>
    <mergeCell ref="B387:B389"/>
    <mergeCell ref="B390:B392"/>
    <mergeCell ref="B393:B395"/>
    <mergeCell ref="B396:B398"/>
    <mergeCell ref="B399:B403"/>
    <mergeCell ref="B404:B408"/>
    <mergeCell ref="B409:B413"/>
    <mergeCell ref="B414:B418"/>
    <mergeCell ref="B419:B423"/>
    <mergeCell ref="B424:B428"/>
    <mergeCell ref="B429:B433"/>
    <mergeCell ref="B434:B438"/>
    <mergeCell ref="B439:B440"/>
    <mergeCell ref="B441:B442"/>
    <mergeCell ref="B446:B447"/>
    <mergeCell ref="B449:B451"/>
    <mergeCell ref="B452:B454"/>
    <mergeCell ref="B455:B457"/>
    <mergeCell ref="B458:B460"/>
    <mergeCell ref="B461:B463"/>
    <mergeCell ref="B464:B466"/>
    <mergeCell ref="B467:B471"/>
    <mergeCell ref="B472:B476"/>
    <mergeCell ref="B477:B480"/>
    <mergeCell ref="B481:B484"/>
    <mergeCell ref="B485:B486"/>
    <mergeCell ref="B487:B488"/>
    <mergeCell ref="B489:B490"/>
    <mergeCell ref="B491:B492"/>
    <mergeCell ref="B493:B495"/>
    <mergeCell ref="B496:B498"/>
    <mergeCell ref="B499:B500"/>
    <mergeCell ref="B501:B502"/>
    <mergeCell ref="B503:B509"/>
    <mergeCell ref="B510:B520"/>
    <mergeCell ref="B521:B525"/>
    <mergeCell ref="B526:B530"/>
    <mergeCell ref="B532:B534"/>
    <mergeCell ref="B535:B537"/>
    <mergeCell ref="B538:B540"/>
    <mergeCell ref="B541:B543"/>
    <mergeCell ref="B544:B546"/>
    <mergeCell ref="B547:B549"/>
    <mergeCell ref="B550:B554"/>
    <mergeCell ref="B555:B559"/>
    <mergeCell ref="B560:B561"/>
    <mergeCell ref="B562:B563"/>
    <mergeCell ref="B564:B565"/>
    <mergeCell ref="B566:B567"/>
    <mergeCell ref="B568:B569"/>
    <mergeCell ref="B570:B572"/>
    <mergeCell ref="B573:B575"/>
    <mergeCell ref="B576:B577"/>
    <mergeCell ref="B578:B579"/>
    <mergeCell ref="B580:B586"/>
    <mergeCell ref="B587:B597"/>
    <mergeCell ref="B598:B602"/>
    <mergeCell ref="B603:B607"/>
    <mergeCell ref="B612:B617"/>
    <mergeCell ref="B619:B620"/>
    <mergeCell ref="B621:B622"/>
    <mergeCell ref="B623:B624"/>
    <mergeCell ref="B625:B628"/>
    <mergeCell ref="B629:B630"/>
    <mergeCell ref="B631:B633"/>
    <mergeCell ref="B634:B635"/>
    <mergeCell ref="B636:B639"/>
    <mergeCell ref="B640:B641"/>
    <mergeCell ref="B642:B644"/>
    <mergeCell ref="B645:B646"/>
    <mergeCell ref="B647:B650"/>
    <mergeCell ref="B651:B652"/>
    <mergeCell ref="B653:B655"/>
    <mergeCell ref="B656:B657"/>
    <mergeCell ref="B658:B661"/>
    <mergeCell ref="B662:B663"/>
    <mergeCell ref="B664:B666"/>
    <mergeCell ref="B667:B668"/>
    <mergeCell ref="B669:B672"/>
    <mergeCell ref="B673:B674"/>
    <mergeCell ref="B675:B677"/>
    <mergeCell ref="B678:B679"/>
    <mergeCell ref="B680:B683"/>
    <mergeCell ref="B684:B685"/>
    <mergeCell ref="B686:B688"/>
    <mergeCell ref="B689:B690"/>
    <mergeCell ref="B692:B693"/>
    <mergeCell ref="B694:B695"/>
    <mergeCell ref="B696:B697"/>
    <mergeCell ref="B698:B701"/>
    <mergeCell ref="B702:B703"/>
    <mergeCell ref="B704:B706"/>
    <mergeCell ref="B707:B708"/>
    <mergeCell ref="B709:B712"/>
    <mergeCell ref="B713:B714"/>
    <mergeCell ref="B715:B717"/>
    <mergeCell ref="B718:B719"/>
    <mergeCell ref="B720:B723"/>
    <mergeCell ref="B724:B725"/>
    <mergeCell ref="B726:B728"/>
    <mergeCell ref="B729:B730"/>
    <mergeCell ref="B731:B734"/>
    <mergeCell ref="B735:B736"/>
    <mergeCell ref="B737:B739"/>
    <mergeCell ref="B740:B741"/>
    <mergeCell ref="B742:B745"/>
    <mergeCell ref="B746:B747"/>
    <mergeCell ref="B748:B750"/>
    <mergeCell ref="B751:B752"/>
    <mergeCell ref="B753:B756"/>
    <mergeCell ref="B757:B758"/>
    <mergeCell ref="B759:B761"/>
    <mergeCell ref="B762:B763"/>
    <mergeCell ref="B765:B766"/>
    <mergeCell ref="B767:B768"/>
    <mergeCell ref="B769:B770"/>
    <mergeCell ref="B771:B774"/>
    <mergeCell ref="B775:B776"/>
    <mergeCell ref="B777:B779"/>
    <mergeCell ref="B780:B781"/>
    <mergeCell ref="B782:B785"/>
    <mergeCell ref="B786:B787"/>
    <mergeCell ref="B788:B790"/>
    <mergeCell ref="B791:B792"/>
    <mergeCell ref="B793:B796"/>
    <mergeCell ref="B797:B798"/>
    <mergeCell ref="B799:B801"/>
    <mergeCell ref="B802:B803"/>
    <mergeCell ref="B804:B807"/>
    <mergeCell ref="B808:B809"/>
    <mergeCell ref="B810:B812"/>
    <mergeCell ref="B813:B814"/>
    <mergeCell ref="B815:B818"/>
    <mergeCell ref="B819:B820"/>
    <mergeCell ref="B821:B823"/>
    <mergeCell ref="B824:B825"/>
    <mergeCell ref="B826:B829"/>
    <mergeCell ref="B830:B831"/>
    <mergeCell ref="B832:B834"/>
    <mergeCell ref="B835:B836"/>
    <mergeCell ref="B838:B839"/>
    <mergeCell ref="B840:B841"/>
    <mergeCell ref="B842:B843"/>
    <mergeCell ref="B844:B847"/>
    <mergeCell ref="B848:B849"/>
    <mergeCell ref="B850:B852"/>
    <mergeCell ref="B853:B854"/>
    <mergeCell ref="B855:B858"/>
    <mergeCell ref="B859:B860"/>
    <mergeCell ref="B861:B863"/>
    <mergeCell ref="B864:B865"/>
    <mergeCell ref="B866:B869"/>
    <mergeCell ref="B870:B871"/>
    <mergeCell ref="B872:B874"/>
    <mergeCell ref="B875:B876"/>
    <mergeCell ref="B877:B880"/>
    <mergeCell ref="B881:B882"/>
    <mergeCell ref="B883:B885"/>
    <mergeCell ref="B886:B887"/>
    <mergeCell ref="B888:B891"/>
    <mergeCell ref="B892:B893"/>
    <mergeCell ref="B894:B896"/>
    <mergeCell ref="B897:B898"/>
    <mergeCell ref="B899:B902"/>
    <mergeCell ref="B903:B904"/>
    <mergeCell ref="B905:B907"/>
    <mergeCell ref="B908:B909"/>
    <mergeCell ref="B911:B912"/>
    <mergeCell ref="B913:B914"/>
    <mergeCell ref="B915:B916"/>
    <mergeCell ref="B917:B920"/>
    <mergeCell ref="B921:B922"/>
    <mergeCell ref="B923:B925"/>
    <mergeCell ref="B926:B927"/>
    <mergeCell ref="B928:B931"/>
    <mergeCell ref="B932:B933"/>
    <mergeCell ref="B934:B936"/>
    <mergeCell ref="B937:B938"/>
    <mergeCell ref="B939:B942"/>
    <mergeCell ref="B943:B944"/>
    <mergeCell ref="B945:B947"/>
    <mergeCell ref="B948:B949"/>
    <mergeCell ref="B950:B953"/>
    <mergeCell ref="B954:B955"/>
    <mergeCell ref="B956:B958"/>
    <mergeCell ref="B959:B960"/>
    <mergeCell ref="B961:B964"/>
    <mergeCell ref="B965:B966"/>
    <mergeCell ref="B967:B969"/>
    <mergeCell ref="B970:B971"/>
    <mergeCell ref="B972:B975"/>
    <mergeCell ref="B976:B977"/>
    <mergeCell ref="B978:B980"/>
    <mergeCell ref="B981:B982"/>
    <mergeCell ref="B984:B985"/>
    <mergeCell ref="B986:B987"/>
    <mergeCell ref="B988:B989"/>
    <mergeCell ref="B990:B993"/>
    <mergeCell ref="B994:B995"/>
    <mergeCell ref="B996:B998"/>
    <mergeCell ref="B999:B1000"/>
    <mergeCell ref="B1001:B1004"/>
    <mergeCell ref="B1005:B1006"/>
    <mergeCell ref="B1007:B1009"/>
    <mergeCell ref="B1010:B1011"/>
    <mergeCell ref="B1012:B1015"/>
    <mergeCell ref="B1016:B1017"/>
    <mergeCell ref="B1018:B1020"/>
    <mergeCell ref="B1021:B1022"/>
    <mergeCell ref="B1023:B1026"/>
    <mergeCell ref="B1027:B1028"/>
    <mergeCell ref="B1029:B1031"/>
    <mergeCell ref="B1032:B1033"/>
    <mergeCell ref="B1034:B1037"/>
    <mergeCell ref="B1038:B1039"/>
    <mergeCell ref="B1040:B1042"/>
    <mergeCell ref="B1043:B1044"/>
    <mergeCell ref="B1045:B1048"/>
    <mergeCell ref="B1049:B1050"/>
    <mergeCell ref="B1051:B1053"/>
    <mergeCell ref="B1054:B1055"/>
    <mergeCell ref="B1059:B1062"/>
    <mergeCell ref="B1064:B1066"/>
    <mergeCell ref="B1067:B1070"/>
    <mergeCell ref="B1071:B1075"/>
    <mergeCell ref="B1077:B1087"/>
    <mergeCell ref="B1088:B1089"/>
    <mergeCell ref="B1091:B1094"/>
    <mergeCell ref="B1095:B1098"/>
    <mergeCell ref="B1099:B1103"/>
    <mergeCell ref="B1105:B1120"/>
    <mergeCell ref="B1121:B1122"/>
    <mergeCell ref="B1124:B1127"/>
    <mergeCell ref="B1128:B1130"/>
    <mergeCell ref="B1131:B1136"/>
    <mergeCell ref="B1137:B1142"/>
    <mergeCell ref="B1143:B1145"/>
    <mergeCell ref="B1146:B1148"/>
    <mergeCell ref="B1149:B1151"/>
    <mergeCell ref="B1152:B1154"/>
    <mergeCell ref="B1155:B1159"/>
    <mergeCell ref="B1160:B1164"/>
    <mergeCell ref="B1165:B1170"/>
    <mergeCell ref="B1171:B1176"/>
    <mergeCell ref="B1177:B1182"/>
    <mergeCell ref="B1183:B1188"/>
    <mergeCell ref="B1190:B1192"/>
    <mergeCell ref="B1193:B1196"/>
    <mergeCell ref="B1197:B1201"/>
    <mergeCell ref="B1203:B1218"/>
    <mergeCell ref="B1219:B1220"/>
    <mergeCell ref="B1222:B1225"/>
    <mergeCell ref="B1226:B1229"/>
    <mergeCell ref="B1230:B1234"/>
    <mergeCell ref="B1236:B1251"/>
    <mergeCell ref="B1252:B1253"/>
    <mergeCell ref="B1255:B1258"/>
    <mergeCell ref="B1259:B1261"/>
    <mergeCell ref="B1262:B1267"/>
    <mergeCell ref="B1268:B1273"/>
    <mergeCell ref="B1274:B1276"/>
    <mergeCell ref="B1277:B1279"/>
    <mergeCell ref="B1280:B1282"/>
    <mergeCell ref="B1283:B1285"/>
    <mergeCell ref="B1286:B1290"/>
    <mergeCell ref="B1291:B1295"/>
    <mergeCell ref="B1296:B1301"/>
    <mergeCell ref="B1302:B1307"/>
    <mergeCell ref="B1308:B1313"/>
    <mergeCell ref="B1314:B1319"/>
    <mergeCell ref="B1321:B1323"/>
    <mergeCell ref="B1324:B1327"/>
    <mergeCell ref="B1328:B1332"/>
    <mergeCell ref="B1334:B1349"/>
    <mergeCell ref="B1350:B1351"/>
    <mergeCell ref="B1353:B1356"/>
    <mergeCell ref="B1357:B1360"/>
    <mergeCell ref="B1361:B1365"/>
    <mergeCell ref="B1367:B1382"/>
    <mergeCell ref="B1383:B1384"/>
    <mergeCell ref="B1386:B1389"/>
    <mergeCell ref="B1390:B1392"/>
    <mergeCell ref="B1393:B1398"/>
    <mergeCell ref="B1399:B1404"/>
    <mergeCell ref="B1405:B1407"/>
    <mergeCell ref="B1408:B1410"/>
    <mergeCell ref="B1411:B1413"/>
    <mergeCell ref="B1414:B1416"/>
    <mergeCell ref="B1417:B1421"/>
    <mergeCell ref="B1422:B1426"/>
    <mergeCell ref="B1427:B1432"/>
    <mergeCell ref="B1433:B1438"/>
    <mergeCell ref="B1439:B1444"/>
    <mergeCell ref="B1445:B1450"/>
    <mergeCell ref="B1452:B1454"/>
    <mergeCell ref="B1455:B1458"/>
    <mergeCell ref="B1459:B1463"/>
    <mergeCell ref="B1465:B1480"/>
    <mergeCell ref="B1481:B1482"/>
    <mergeCell ref="B1484:B1487"/>
    <mergeCell ref="B1488:B1491"/>
    <mergeCell ref="B1492:B1496"/>
    <mergeCell ref="B1498:B1513"/>
    <mergeCell ref="B1514:B1515"/>
    <mergeCell ref="B1517:B1520"/>
    <mergeCell ref="B1521:B1523"/>
    <mergeCell ref="B1524:B1529"/>
    <mergeCell ref="B1530:B1535"/>
    <mergeCell ref="B1536:B1538"/>
    <mergeCell ref="B1539:B1541"/>
    <mergeCell ref="B1542:B1544"/>
    <mergeCell ref="B1545:B1547"/>
    <mergeCell ref="B1548:B1552"/>
    <mergeCell ref="B1553:B1557"/>
    <mergeCell ref="B1558:B1563"/>
    <mergeCell ref="B1564:B1569"/>
    <mergeCell ref="B1570:B1575"/>
    <mergeCell ref="B1576:B1581"/>
    <mergeCell ref="I165:I167"/>
    <mergeCell ref="I173:I180"/>
    <mergeCell ref="I242:I244"/>
    <mergeCell ref="I250:I257"/>
    <mergeCell ref="I503:I520"/>
    <mergeCell ref="I580:I597"/>
    <mergeCell ref="I1064:I1066"/>
    <mergeCell ref="I1077:I1087"/>
    <mergeCell ref="I1144:I1148"/>
    <mergeCell ref="I1190:I1192"/>
    <mergeCell ref="I1275:I1279"/>
    <mergeCell ref="I1321:I1323"/>
    <mergeCell ref="I1406:I1410"/>
    <mergeCell ref="I1452:I1454"/>
    <mergeCell ref="I1537:I1541"/>
    <mergeCell ref="M28:M35"/>
    <mergeCell ref="P28:P34"/>
    <mergeCell ref="AA384:AA386"/>
    <mergeCell ref="AA387:AA389"/>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079"/>
  <sheetViews>
    <sheetView workbookViewId="0">
      <pane xSplit="4" ySplit="1" topLeftCell="E887" activePane="bottomRight" state="frozen"/>
      <selection/>
      <selection pane="topRight"/>
      <selection pane="bottomLeft"/>
      <selection pane="bottomRight" activeCell="D353" sqref="D353"/>
    </sheetView>
  </sheetViews>
  <sheetFormatPr defaultColWidth="9" defaultRowHeight="13.5"/>
  <cols>
    <col min="1" max="1" width="16.8583333333333" customWidth="1"/>
    <col min="2" max="3" width="32.1416666666667" customWidth="1"/>
    <col min="4" max="5" width="29.1416666666667" customWidth="1"/>
    <col min="6" max="6" width="20.425" customWidth="1"/>
    <col min="7" max="7" width="9.56666666666667" customWidth="1"/>
    <col min="8" max="8" width="19.2833333333333" customWidth="1"/>
    <col min="9" max="9" width="65.425" customWidth="1"/>
    <col min="10" max="10" width="25.5666666666667" customWidth="1"/>
    <col min="11" max="11" width="18.5666666666667" customWidth="1"/>
    <col min="12" max="12" width="20.8583333333333" customWidth="1"/>
    <col min="13" max="13" width="18.5666666666667" customWidth="1"/>
    <col min="14" max="14" width="20.8583333333333" customWidth="1"/>
    <col min="15" max="15" width="16.425" customWidth="1"/>
    <col min="16" max="16" width="29.1416666666667" customWidth="1"/>
    <col min="17" max="17" width="4.85833333333333" customWidth="1"/>
    <col min="18" max="18" width="9.85833333333333" customWidth="1"/>
    <col min="19" max="19" width="10.1416666666667" customWidth="1"/>
    <col min="20" max="20" width="13.2833333333333" customWidth="1"/>
    <col min="21" max="21" width="17.1416666666667" customWidth="1"/>
    <col min="22" max="22" width="11" customWidth="1"/>
    <col min="23" max="23" width="6.425" customWidth="1"/>
  </cols>
  <sheetData>
    <row r="1" spans="1:23">
      <c r="A1" s="55" t="s">
        <v>160</v>
      </c>
      <c r="B1" s="17" t="s">
        <v>161</v>
      </c>
      <c r="C1" s="16" t="s">
        <v>421</v>
      </c>
      <c r="D1" s="16" t="s">
        <v>163</v>
      </c>
      <c r="E1" s="16" t="s">
        <v>164</v>
      </c>
      <c r="F1" s="15" t="s">
        <v>165</v>
      </c>
      <c r="G1" s="15" t="s">
        <v>166</v>
      </c>
      <c r="H1" s="15" t="s">
        <v>423</v>
      </c>
      <c r="I1" s="15" t="s">
        <v>169</v>
      </c>
      <c r="J1" s="15" t="s">
        <v>170</v>
      </c>
      <c r="K1" s="15" t="s">
        <v>172</v>
      </c>
      <c r="L1" s="15" t="s">
        <v>173</v>
      </c>
      <c r="M1" s="15" t="s">
        <v>426</v>
      </c>
      <c r="N1" s="15" t="s">
        <v>427</v>
      </c>
      <c r="O1" s="15" t="s">
        <v>176</v>
      </c>
      <c r="P1" s="15" t="s">
        <v>177</v>
      </c>
      <c r="Q1" s="15" t="s">
        <v>178</v>
      </c>
      <c r="R1" s="15" t="s">
        <v>179</v>
      </c>
      <c r="S1" s="15" t="s">
        <v>180</v>
      </c>
      <c r="T1" s="15" t="s">
        <v>181</v>
      </c>
      <c r="U1" s="15" t="s">
        <v>182</v>
      </c>
      <c r="V1" s="15" t="s">
        <v>183</v>
      </c>
      <c r="W1" s="15" t="s">
        <v>184</v>
      </c>
    </row>
    <row r="2" spans="1:10">
      <c r="A2" s="17" t="s">
        <v>433</v>
      </c>
      <c r="B2" s="17" t="s">
        <v>486</v>
      </c>
      <c r="C2" s="16" t="s">
        <v>197</v>
      </c>
      <c r="D2" s="21" t="s">
        <v>487</v>
      </c>
      <c r="E2" s="21"/>
      <c r="F2" t="s">
        <v>191</v>
      </c>
      <c r="G2" t="str">
        <f t="shared" ref="G2:G22" si="0">RIGHT(F2)</f>
        <v>n</v>
      </c>
      <c r="I2" t="s">
        <v>1356</v>
      </c>
      <c r="J2">
        <v>1</v>
      </c>
    </row>
    <row r="3" spans="1:10">
      <c r="A3" s="17"/>
      <c r="B3" s="17"/>
      <c r="C3" s="16" t="s">
        <v>197</v>
      </c>
      <c r="D3" s="21" t="s">
        <v>489</v>
      </c>
      <c r="E3" s="21"/>
      <c r="F3" t="s">
        <v>191</v>
      </c>
      <c r="G3" t="str">
        <f t="shared" si="0"/>
        <v>n</v>
      </c>
      <c r="I3" t="s">
        <v>1356</v>
      </c>
      <c r="J3">
        <v>2</v>
      </c>
    </row>
    <row r="4" ht="15.75" customHeight="1" spans="1:12">
      <c r="A4" s="17"/>
      <c r="B4" s="72" t="s">
        <v>1357</v>
      </c>
      <c r="C4" s="16" t="s">
        <v>197</v>
      </c>
      <c r="D4" s="21" t="s">
        <v>492</v>
      </c>
      <c r="E4" s="21"/>
      <c r="F4" t="s">
        <v>493</v>
      </c>
      <c r="I4" s="39" t="s">
        <v>1358</v>
      </c>
      <c r="J4" s="22" t="s">
        <v>456</v>
      </c>
      <c r="K4" s="63" t="s">
        <v>496</v>
      </c>
      <c r="L4" s="14" t="s">
        <v>1359</v>
      </c>
    </row>
    <row r="5" spans="1:10">
      <c r="A5" s="17" t="s">
        <v>1206</v>
      </c>
      <c r="B5" s="17" t="s">
        <v>1360</v>
      </c>
      <c r="C5" s="16" t="s">
        <v>197</v>
      </c>
      <c r="D5" s="21" t="s">
        <v>500</v>
      </c>
      <c r="E5" s="21"/>
      <c r="F5" t="s">
        <v>191</v>
      </c>
      <c r="G5" t="str">
        <f t="shared" si="0"/>
        <v>n</v>
      </c>
      <c r="I5" t="s">
        <v>1361</v>
      </c>
      <c r="J5" t="s">
        <v>71</v>
      </c>
    </row>
    <row r="6" spans="1:10">
      <c r="A6" s="17"/>
      <c r="B6" s="17"/>
      <c r="C6" s="16" t="s">
        <v>197</v>
      </c>
      <c r="D6" s="21" t="s">
        <v>1362</v>
      </c>
      <c r="E6" s="21"/>
      <c r="F6" t="s">
        <v>191</v>
      </c>
      <c r="G6" t="str">
        <f t="shared" si="0"/>
        <v>n</v>
      </c>
      <c r="I6" t="s">
        <v>1361</v>
      </c>
      <c r="J6" t="s">
        <v>1209</v>
      </c>
    </row>
    <row r="7" spans="1:10">
      <c r="A7" s="17"/>
      <c r="B7" s="17"/>
      <c r="C7" s="16" t="s">
        <v>197</v>
      </c>
      <c r="D7" s="18" t="s">
        <v>1363</v>
      </c>
      <c r="E7" s="18"/>
      <c r="F7" t="s">
        <v>191</v>
      </c>
      <c r="G7" t="str">
        <f t="shared" si="0"/>
        <v>n</v>
      </c>
      <c r="I7" t="s">
        <v>1361</v>
      </c>
      <c r="J7" t="s">
        <v>1211</v>
      </c>
    </row>
    <row r="8" spans="1:10">
      <c r="A8" s="17"/>
      <c r="B8" s="17" t="s">
        <v>1364</v>
      </c>
      <c r="C8" s="16" t="s">
        <v>197</v>
      </c>
      <c r="D8" s="18" t="s">
        <v>500</v>
      </c>
      <c r="E8" s="18"/>
      <c r="F8" t="s">
        <v>191</v>
      </c>
      <c r="G8" t="str">
        <f t="shared" si="0"/>
        <v>n</v>
      </c>
      <c r="I8" t="s">
        <v>1365</v>
      </c>
      <c r="J8" t="s">
        <v>71</v>
      </c>
    </row>
    <row r="9" spans="1:10">
      <c r="A9" s="17"/>
      <c r="B9" s="17"/>
      <c r="C9" s="16" t="s">
        <v>197</v>
      </c>
      <c r="D9" s="18" t="s">
        <v>1362</v>
      </c>
      <c r="E9" s="18"/>
      <c r="F9" t="s">
        <v>191</v>
      </c>
      <c r="G9" t="str">
        <f t="shared" si="0"/>
        <v>n</v>
      </c>
      <c r="I9" t="s">
        <v>1365</v>
      </c>
      <c r="J9" t="s">
        <v>1209</v>
      </c>
    </row>
    <row r="10" spans="1:10">
      <c r="A10" s="17"/>
      <c r="B10" s="17"/>
      <c r="C10" s="16" t="s">
        <v>197</v>
      </c>
      <c r="D10" s="18" t="s">
        <v>1363</v>
      </c>
      <c r="E10" s="18"/>
      <c r="F10" t="s">
        <v>191</v>
      </c>
      <c r="G10" t="str">
        <f t="shared" si="0"/>
        <v>n</v>
      </c>
      <c r="I10" t="s">
        <v>1365</v>
      </c>
      <c r="J10" t="s">
        <v>1211</v>
      </c>
    </row>
    <row r="11" spans="1:10">
      <c r="A11" s="17"/>
      <c r="B11" s="17" t="s">
        <v>1366</v>
      </c>
      <c r="C11" s="16" t="s">
        <v>197</v>
      </c>
      <c r="D11" s="18" t="s">
        <v>500</v>
      </c>
      <c r="E11" s="18"/>
      <c r="F11" t="s">
        <v>191</v>
      </c>
      <c r="G11" t="str">
        <f t="shared" si="0"/>
        <v>n</v>
      </c>
      <c r="I11" t="s">
        <v>1367</v>
      </c>
      <c r="J11" t="s">
        <v>71</v>
      </c>
    </row>
    <row r="12" spans="1:10">
      <c r="A12" s="17"/>
      <c r="B12" s="17"/>
      <c r="C12" s="16" t="s">
        <v>197</v>
      </c>
      <c r="D12" s="18" t="s">
        <v>1362</v>
      </c>
      <c r="E12" s="18"/>
      <c r="F12" t="s">
        <v>191</v>
      </c>
      <c r="G12" t="str">
        <f t="shared" si="0"/>
        <v>n</v>
      </c>
      <c r="I12" t="s">
        <v>1367</v>
      </c>
      <c r="J12" t="s">
        <v>1209</v>
      </c>
    </row>
    <row r="13" spans="1:10">
      <c r="A13" s="17"/>
      <c r="B13" s="17"/>
      <c r="C13" s="16" t="s">
        <v>197</v>
      </c>
      <c r="D13" s="18" t="s">
        <v>1363</v>
      </c>
      <c r="E13" s="18"/>
      <c r="F13" t="s">
        <v>191</v>
      </c>
      <c r="G13" t="str">
        <f t="shared" si="0"/>
        <v>n</v>
      </c>
      <c r="I13" t="s">
        <v>1367</v>
      </c>
      <c r="J13" t="s">
        <v>1211</v>
      </c>
    </row>
    <row r="14" spans="1:10">
      <c r="A14" s="73" t="s">
        <v>1368</v>
      </c>
      <c r="B14" s="17" t="s">
        <v>1240</v>
      </c>
      <c r="C14" s="16" t="s">
        <v>197</v>
      </c>
      <c r="D14" s="18" t="s">
        <v>500</v>
      </c>
      <c r="E14" s="18"/>
      <c r="F14" t="s">
        <v>191</v>
      </c>
      <c r="G14" t="str">
        <f t="shared" si="0"/>
        <v>n</v>
      </c>
      <c r="I14" s="26" t="s">
        <v>1369</v>
      </c>
      <c r="J14" t="s">
        <v>71</v>
      </c>
    </row>
    <row r="15" spans="1:10">
      <c r="A15" s="73"/>
      <c r="B15" s="17"/>
      <c r="C15" s="16" t="s">
        <v>197</v>
      </c>
      <c r="D15" s="18" t="s">
        <v>1242</v>
      </c>
      <c r="E15" s="18"/>
      <c r="F15" t="s">
        <v>191</v>
      </c>
      <c r="G15" t="str">
        <f t="shared" si="0"/>
        <v>n</v>
      </c>
      <c r="I15" s="26" t="s">
        <v>1369</v>
      </c>
      <c r="J15" t="s">
        <v>1243</v>
      </c>
    </row>
    <row r="16" spans="1:10">
      <c r="A16" s="73"/>
      <c r="B16" s="17"/>
      <c r="C16" s="16" t="s">
        <v>197</v>
      </c>
      <c r="D16" s="18" t="s">
        <v>1244</v>
      </c>
      <c r="E16" s="18"/>
      <c r="F16" t="s">
        <v>191</v>
      </c>
      <c r="G16" t="str">
        <f t="shared" si="0"/>
        <v>n</v>
      </c>
      <c r="I16" s="26" t="s">
        <v>1369</v>
      </c>
      <c r="J16" t="s">
        <v>1245</v>
      </c>
    </row>
    <row r="17" spans="1:10">
      <c r="A17" s="73"/>
      <c r="B17" s="17"/>
      <c r="C17" s="16" t="s">
        <v>197</v>
      </c>
      <c r="D17" s="18" t="s">
        <v>1246</v>
      </c>
      <c r="E17" s="18"/>
      <c r="F17" t="s">
        <v>191</v>
      </c>
      <c r="G17" t="str">
        <f t="shared" si="0"/>
        <v>n</v>
      </c>
      <c r="I17" s="26" t="s">
        <v>1369</v>
      </c>
      <c r="J17" t="s">
        <v>1247</v>
      </c>
    </row>
    <row r="18" spans="1:10">
      <c r="A18" s="73"/>
      <c r="B18" s="17"/>
      <c r="C18" s="16" t="s">
        <v>197</v>
      </c>
      <c r="D18" s="18" t="s">
        <v>1248</v>
      </c>
      <c r="E18" s="18"/>
      <c r="F18" t="s">
        <v>191</v>
      </c>
      <c r="G18" t="str">
        <f t="shared" si="0"/>
        <v>n</v>
      </c>
      <c r="I18" s="26" t="s">
        <v>1369</v>
      </c>
      <c r="J18" t="s">
        <v>1249</v>
      </c>
    </row>
    <row r="19" spans="1:10">
      <c r="A19" s="73"/>
      <c r="B19" s="17"/>
      <c r="C19" s="16" t="s">
        <v>197</v>
      </c>
      <c r="D19" s="18" t="s">
        <v>383</v>
      </c>
      <c r="E19" s="18"/>
      <c r="F19" t="s">
        <v>191</v>
      </c>
      <c r="G19" t="str">
        <f t="shared" si="0"/>
        <v>n</v>
      </c>
      <c r="I19" s="26" t="s">
        <v>1369</v>
      </c>
      <c r="J19" t="s">
        <v>729</v>
      </c>
    </row>
    <row r="20" spans="1:10">
      <c r="A20" s="73"/>
      <c r="B20" s="17" t="s">
        <v>1370</v>
      </c>
      <c r="C20" s="16" t="s">
        <v>197</v>
      </c>
      <c r="D20" s="18" t="s">
        <v>713</v>
      </c>
      <c r="E20" s="18"/>
      <c r="F20" t="s">
        <v>191</v>
      </c>
      <c r="G20" t="str">
        <f t="shared" si="0"/>
        <v>n</v>
      </c>
      <c r="I20" t="s">
        <v>1371</v>
      </c>
      <c r="J20" t="s">
        <v>71</v>
      </c>
    </row>
    <row r="21" spans="1:23">
      <c r="A21" s="73"/>
      <c r="B21" s="17"/>
      <c r="C21" s="16" t="s">
        <v>197</v>
      </c>
      <c r="D21" s="18" t="s">
        <v>732</v>
      </c>
      <c r="E21" s="18"/>
      <c r="F21" t="s">
        <v>191</v>
      </c>
      <c r="G21" t="str">
        <f t="shared" si="0"/>
        <v>n</v>
      </c>
      <c r="I21" t="s">
        <v>1371</v>
      </c>
      <c r="J21" t="s">
        <v>733</v>
      </c>
      <c r="W21" t="s">
        <v>1372</v>
      </c>
    </row>
    <row r="22" spans="1:23">
      <c r="A22" s="73"/>
      <c r="B22" s="17"/>
      <c r="C22" s="16" t="s">
        <v>197</v>
      </c>
      <c r="D22" s="18" t="s">
        <v>734</v>
      </c>
      <c r="E22" s="18"/>
      <c r="F22" t="s">
        <v>191</v>
      </c>
      <c r="G22" t="str">
        <f t="shared" si="0"/>
        <v>n</v>
      </c>
      <c r="I22" t="s">
        <v>1371</v>
      </c>
      <c r="J22" t="s">
        <v>735</v>
      </c>
      <c r="W22" t="s">
        <v>1372</v>
      </c>
    </row>
    <row r="23" spans="1:10">
      <c r="A23" s="73"/>
      <c r="B23" s="17" t="s">
        <v>736</v>
      </c>
      <c r="C23" s="16" t="s">
        <v>197</v>
      </c>
      <c r="D23" s="18" t="s">
        <v>713</v>
      </c>
      <c r="E23" s="18"/>
      <c r="F23" t="s">
        <v>737</v>
      </c>
      <c r="G23" t="s">
        <v>192</v>
      </c>
      <c r="I23" t="s">
        <v>1373</v>
      </c>
      <c r="J23" t="s">
        <v>71</v>
      </c>
    </row>
    <row r="24" spans="1:10">
      <c r="A24" s="73"/>
      <c r="B24" s="17"/>
      <c r="C24" s="16" t="s">
        <v>197</v>
      </c>
      <c r="D24" s="18" t="s">
        <v>739</v>
      </c>
      <c r="E24" s="18"/>
      <c r="F24" t="s">
        <v>191</v>
      </c>
      <c r="G24" t="s">
        <v>201</v>
      </c>
      <c r="I24" t="s">
        <v>1373</v>
      </c>
      <c r="J24" t="s">
        <v>740</v>
      </c>
    </row>
    <row r="25" spans="1:10">
      <c r="A25" s="73"/>
      <c r="B25" s="17"/>
      <c r="C25" s="16" t="s">
        <v>197</v>
      </c>
      <c r="D25" s="18" t="s">
        <v>741</v>
      </c>
      <c r="E25" s="18"/>
      <c r="F25" t="s">
        <v>191</v>
      </c>
      <c r="G25" t="s">
        <v>201</v>
      </c>
      <c r="I25" t="s">
        <v>1373</v>
      </c>
      <c r="J25" t="s">
        <v>742</v>
      </c>
    </row>
    <row r="26" spans="1:10">
      <c r="A26" s="73"/>
      <c r="B26" s="17" t="s">
        <v>743</v>
      </c>
      <c r="C26" s="16" t="s">
        <v>197</v>
      </c>
      <c r="D26" s="18" t="s">
        <v>360</v>
      </c>
      <c r="E26" s="18"/>
      <c r="F26" t="s">
        <v>234</v>
      </c>
      <c r="I26" t="s">
        <v>1374</v>
      </c>
      <c r="J26" t="s">
        <v>745</v>
      </c>
    </row>
    <row r="27" spans="1:10">
      <c r="A27" s="73"/>
      <c r="B27" s="17"/>
      <c r="C27" s="16" t="s">
        <v>197</v>
      </c>
      <c r="D27" s="18" t="s">
        <v>362</v>
      </c>
      <c r="E27" s="18"/>
      <c r="F27" t="s">
        <v>234</v>
      </c>
      <c r="I27" t="s">
        <v>1375</v>
      </c>
      <c r="J27" t="s">
        <v>745</v>
      </c>
    </row>
    <row r="28" spans="1:10">
      <c r="A28" s="73"/>
      <c r="B28" s="17" t="s">
        <v>747</v>
      </c>
      <c r="C28" s="16" t="s">
        <v>197</v>
      </c>
      <c r="D28" s="18" t="s">
        <v>748</v>
      </c>
      <c r="E28" s="18"/>
      <c r="F28" t="s">
        <v>640</v>
      </c>
      <c r="G28" t="s">
        <v>201</v>
      </c>
      <c r="I28" t="s">
        <v>1376</v>
      </c>
      <c r="J28" t="s">
        <v>254</v>
      </c>
    </row>
    <row r="29" spans="1:10">
      <c r="A29" s="73"/>
      <c r="B29" s="17"/>
      <c r="C29" s="16" t="s">
        <v>197</v>
      </c>
      <c r="D29" s="18" t="s">
        <v>750</v>
      </c>
      <c r="E29" s="18"/>
      <c r="F29" t="s">
        <v>191</v>
      </c>
      <c r="G29" t="s">
        <v>201</v>
      </c>
      <c r="I29" t="s">
        <v>1376</v>
      </c>
      <c r="J29" t="s">
        <v>256</v>
      </c>
    </row>
    <row r="30" spans="1:9">
      <c r="A30" s="73"/>
      <c r="B30" s="17" t="s">
        <v>751</v>
      </c>
      <c r="C30" s="16" t="s">
        <v>197</v>
      </c>
      <c r="D30" s="18" t="s">
        <v>752</v>
      </c>
      <c r="E30" s="18"/>
      <c r="F30" t="s">
        <v>234</v>
      </c>
      <c r="H30" s="28" t="s">
        <v>753</v>
      </c>
      <c r="I30" t="s">
        <v>1377</v>
      </c>
    </row>
    <row r="31" spans="1:9">
      <c r="A31" s="73"/>
      <c r="B31" s="17"/>
      <c r="C31" s="16" t="s">
        <v>197</v>
      </c>
      <c r="D31" s="18" t="s">
        <v>755</v>
      </c>
      <c r="E31" s="18"/>
      <c r="F31" t="s">
        <v>234</v>
      </c>
      <c r="H31" s="28"/>
      <c r="I31" t="s">
        <v>1378</v>
      </c>
    </row>
    <row r="32" spans="1:9">
      <c r="A32" s="73"/>
      <c r="B32" s="17"/>
      <c r="C32" s="16" t="s">
        <v>197</v>
      </c>
      <c r="D32" s="18" t="s">
        <v>757</v>
      </c>
      <c r="E32" s="18"/>
      <c r="F32" t="s">
        <v>234</v>
      </c>
      <c r="H32" s="28"/>
      <c r="I32" t="s">
        <v>1379</v>
      </c>
    </row>
    <row r="33" spans="1:9">
      <c r="A33" s="73"/>
      <c r="B33" s="17"/>
      <c r="C33" s="16" t="s">
        <v>197</v>
      </c>
      <c r="D33" s="18" t="s">
        <v>759</v>
      </c>
      <c r="E33" s="18"/>
      <c r="F33" t="s">
        <v>234</v>
      </c>
      <c r="H33" s="28"/>
      <c r="I33" t="s">
        <v>1380</v>
      </c>
    </row>
    <row r="34" spans="1:9">
      <c r="A34" s="73"/>
      <c r="B34" s="17"/>
      <c r="C34" s="16" t="s">
        <v>197</v>
      </c>
      <c r="D34" s="18" t="s">
        <v>761</v>
      </c>
      <c r="E34" s="18"/>
      <c r="F34" t="s">
        <v>234</v>
      </c>
      <c r="H34" s="28"/>
      <c r="I34" t="s">
        <v>1381</v>
      </c>
    </row>
    <row r="35" spans="1:9">
      <c r="A35" s="73"/>
      <c r="B35" s="17"/>
      <c r="C35" s="16" t="s">
        <v>197</v>
      </c>
      <c r="D35" s="18" t="s">
        <v>763</v>
      </c>
      <c r="E35" s="18"/>
      <c r="F35" t="s">
        <v>234</v>
      </c>
      <c r="H35" s="28"/>
      <c r="I35" t="s">
        <v>1382</v>
      </c>
    </row>
    <row r="36" spans="1:9">
      <c r="A36" s="73"/>
      <c r="B36" s="17"/>
      <c r="C36" s="16" t="s">
        <v>197</v>
      </c>
      <c r="D36" s="18" t="s">
        <v>765</v>
      </c>
      <c r="E36" s="18"/>
      <c r="F36" t="s">
        <v>234</v>
      </c>
      <c r="H36" s="28"/>
      <c r="I36" t="s">
        <v>1383</v>
      </c>
    </row>
    <row r="37" spans="1:9">
      <c r="A37" s="73"/>
      <c r="B37" s="17" t="s">
        <v>750</v>
      </c>
      <c r="C37" s="16" t="s">
        <v>197</v>
      </c>
      <c r="D37" s="18" t="s">
        <v>752</v>
      </c>
      <c r="E37" s="18"/>
      <c r="F37" t="s">
        <v>234</v>
      </c>
      <c r="H37" s="28"/>
      <c r="I37" t="s">
        <v>1377</v>
      </c>
    </row>
    <row r="38" spans="1:9">
      <c r="A38" s="73"/>
      <c r="B38" s="17"/>
      <c r="C38" s="16" t="s">
        <v>197</v>
      </c>
      <c r="D38" s="18" t="s">
        <v>755</v>
      </c>
      <c r="E38" s="18"/>
      <c r="F38" t="s">
        <v>234</v>
      </c>
      <c r="H38" s="28"/>
      <c r="I38" t="s">
        <v>1378</v>
      </c>
    </row>
    <row r="39" spans="1:9">
      <c r="A39" s="73"/>
      <c r="B39" s="17"/>
      <c r="C39" s="16" t="s">
        <v>15</v>
      </c>
      <c r="D39" s="68" t="s">
        <v>757</v>
      </c>
      <c r="E39" s="68"/>
      <c r="F39" t="s">
        <v>234</v>
      </c>
      <c r="H39" s="28"/>
      <c r="I39" t="s">
        <v>1379</v>
      </c>
    </row>
    <row r="40" spans="1:9">
      <c r="A40" s="73"/>
      <c r="B40" s="17"/>
      <c r="C40" s="16" t="s">
        <v>197</v>
      </c>
      <c r="D40" s="18" t="s">
        <v>759</v>
      </c>
      <c r="E40" s="18"/>
      <c r="F40" t="s">
        <v>234</v>
      </c>
      <c r="H40" s="28"/>
      <c r="I40" t="s">
        <v>1380</v>
      </c>
    </row>
    <row r="41" spans="1:9">
      <c r="A41" s="73"/>
      <c r="B41" s="17"/>
      <c r="C41" s="16" t="s">
        <v>197</v>
      </c>
      <c r="D41" s="18" t="s">
        <v>761</v>
      </c>
      <c r="E41" s="18"/>
      <c r="F41" t="s">
        <v>234</v>
      </c>
      <c r="H41" s="28"/>
      <c r="I41" t="s">
        <v>1381</v>
      </c>
    </row>
    <row r="42" spans="1:9">
      <c r="A42" s="73"/>
      <c r="B42" s="17"/>
      <c r="C42" s="16" t="s">
        <v>197</v>
      </c>
      <c r="D42" s="18" t="s">
        <v>763</v>
      </c>
      <c r="E42" s="18"/>
      <c r="F42" t="s">
        <v>234</v>
      </c>
      <c r="H42" s="28"/>
      <c r="I42" t="s">
        <v>1382</v>
      </c>
    </row>
    <row r="43" spans="1:9">
      <c r="A43" s="73"/>
      <c r="B43" s="17"/>
      <c r="C43" s="16" t="s">
        <v>197</v>
      </c>
      <c r="D43" s="18" t="s">
        <v>765</v>
      </c>
      <c r="E43" s="18"/>
      <c r="F43" t="s">
        <v>234</v>
      </c>
      <c r="H43" s="28"/>
      <c r="I43" t="s">
        <v>1383</v>
      </c>
    </row>
    <row r="44" spans="1:9">
      <c r="A44" s="73"/>
      <c r="B44" s="17"/>
      <c r="C44" s="16" t="s">
        <v>197</v>
      </c>
      <c r="D44" s="18" t="s">
        <v>767</v>
      </c>
      <c r="E44" s="18"/>
      <c r="F44" t="s">
        <v>234</v>
      </c>
      <c r="H44" s="28"/>
      <c r="I44" t="s">
        <v>1384</v>
      </c>
    </row>
    <row r="45" spans="1:9">
      <c r="A45" s="73"/>
      <c r="B45" s="17"/>
      <c r="C45" s="16" t="s">
        <v>197</v>
      </c>
      <c r="D45" s="18" t="s">
        <v>769</v>
      </c>
      <c r="E45" s="18"/>
      <c r="F45" t="s">
        <v>234</v>
      </c>
      <c r="H45" s="28"/>
      <c r="I45" t="s">
        <v>1385</v>
      </c>
    </row>
    <row r="46" spans="1:9">
      <c r="A46" s="73"/>
      <c r="B46" s="17"/>
      <c r="C46" s="16" t="s">
        <v>197</v>
      </c>
      <c r="D46" s="18" t="s">
        <v>771</v>
      </c>
      <c r="E46" s="18"/>
      <c r="F46" t="s">
        <v>234</v>
      </c>
      <c r="H46" s="28"/>
      <c r="I46" t="s">
        <v>1386</v>
      </c>
    </row>
    <row r="47" spans="1:9">
      <c r="A47" s="73"/>
      <c r="B47" s="17"/>
      <c r="C47" s="16" t="s">
        <v>197</v>
      </c>
      <c r="D47" s="18" t="s">
        <v>773</v>
      </c>
      <c r="E47" s="18"/>
      <c r="F47" t="s">
        <v>234</v>
      </c>
      <c r="H47" s="28"/>
      <c r="I47" t="s">
        <v>1387</v>
      </c>
    </row>
    <row r="48" spans="1:10">
      <c r="A48" s="73"/>
      <c r="B48" s="17" t="s">
        <v>775</v>
      </c>
      <c r="C48" s="16" t="s">
        <v>197</v>
      </c>
      <c r="D48" s="18" t="s">
        <v>713</v>
      </c>
      <c r="E48" s="18"/>
      <c r="F48" t="s">
        <v>191</v>
      </c>
      <c r="G48" t="s">
        <v>192</v>
      </c>
      <c r="I48" t="s">
        <v>1388</v>
      </c>
      <c r="J48">
        <v>0</v>
      </c>
    </row>
    <row r="49" spans="1:10">
      <c r="A49" s="73"/>
      <c r="B49" s="17"/>
      <c r="C49" s="16" t="s">
        <v>197</v>
      </c>
      <c r="D49" s="18" t="s">
        <v>777</v>
      </c>
      <c r="E49" s="18"/>
      <c r="F49" t="s">
        <v>191</v>
      </c>
      <c r="G49" t="s">
        <v>192</v>
      </c>
      <c r="I49" t="s">
        <v>1388</v>
      </c>
      <c r="J49">
        <v>208</v>
      </c>
    </row>
    <row r="50" spans="1:10">
      <c r="A50" s="73"/>
      <c r="B50" s="17"/>
      <c r="C50" s="16" t="s">
        <v>197</v>
      </c>
      <c r="D50" s="18" t="s">
        <v>779</v>
      </c>
      <c r="E50" s="18"/>
      <c r="F50" t="s">
        <v>191</v>
      </c>
      <c r="G50" t="s">
        <v>192</v>
      </c>
      <c r="I50" t="s">
        <v>1388</v>
      </c>
      <c r="J50">
        <v>230</v>
      </c>
    </row>
    <row r="51" spans="1:10">
      <c r="A51" s="73"/>
      <c r="B51" s="17"/>
      <c r="C51" s="16" t="s">
        <v>197</v>
      </c>
      <c r="D51" s="18" t="s">
        <v>780</v>
      </c>
      <c r="E51" s="18"/>
      <c r="F51" t="s">
        <v>191</v>
      </c>
      <c r="G51" t="s">
        <v>192</v>
      </c>
      <c r="I51" t="s">
        <v>1388</v>
      </c>
      <c r="J51">
        <v>460</v>
      </c>
    </row>
    <row r="52" spans="1:10">
      <c r="A52" s="73"/>
      <c r="B52" s="17"/>
      <c r="C52" s="16" t="s">
        <v>197</v>
      </c>
      <c r="D52" s="18" t="s">
        <v>781</v>
      </c>
      <c r="E52" s="18"/>
      <c r="F52" t="s">
        <v>191</v>
      </c>
      <c r="G52" t="s">
        <v>192</v>
      </c>
      <c r="I52" t="s">
        <v>1388</v>
      </c>
      <c r="J52">
        <v>575</v>
      </c>
    </row>
    <row r="53" spans="1:10">
      <c r="A53" s="73"/>
      <c r="B53" s="17" t="s">
        <v>1389</v>
      </c>
      <c r="C53" s="16" t="s">
        <v>197</v>
      </c>
      <c r="D53" s="18" t="s">
        <v>1390</v>
      </c>
      <c r="E53" s="18"/>
      <c r="F53" t="s">
        <v>191</v>
      </c>
      <c r="G53" t="s">
        <v>192</v>
      </c>
      <c r="I53" t="s">
        <v>1391</v>
      </c>
      <c r="J53" t="s">
        <v>256</v>
      </c>
    </row>
    <row r="54" spans="1:10">
      <c r="A54" s="73"/>
      <c r="B54" s="17"/>
      <c r="C54" s="16" t="s">
        <v>197</v>
      </c>
      <c r="D54" s="18" t="s">
        <v>1392</v>
      </c>
      <c r="E54" s="18"/>
      <c r="F54" t="s">
        <v>191</v>
      </c>
      <c r="G54" t="s">
        <v>192</v>
      </c>
      <c r="I54" t="s">
        <v>1391</v>
      </c>
      <c r="J54" t="s">
        <v>254</v>
      </c>
    </row>
    <row r="55" spans="1:10">
      <c r="A55" s="73"/>
      <c r="B55" s="17" t="s">
        <v>1250</v>
      </c>
      <c r="C55" s="16" t="s">
        <v>197</v>
      </c>
      <c r="D55" s="18" t="s">
        <v>500</v>
      </c>
      <c r="E55" s="18"/>
      <c r="F55" t="s">
        <v>191</v>
      </c>
      <c r="G55" t="str">
        <f t="shared" ref="G55:G63" si="1">RIGHT(F55)</f>
        <v>n</v>
      </c>
      <c r="I55" s="26" t="s">
        <v>1393</v>
      </c>
      <c r="J55" t="s">
        <v>71</v>
      </c>
    </row>
    <row r="56" spans="1:10">
      <c r="A56" s="73"/>
      <c r="B56" s="17"/>
      <c r="C56" s="16" t="s">
        <v>197</v>
      </c>
      <c r="D56" s="18" t="s">
        <v>1242</v>
      </c>
      <c r="E56" s="18"/>
      <c r="F56" t="s">
        <v>191</v>
      </c>
      <c r="G56" t="str">
        <f t="shared" si="1"/>
        <v>n</v>
      </c>
      <c r="I56" s="26" t="s">
        <v>1393</v>
      </c>
      <c r="J56" t="s">
        <v>1243</v>
      </c>
    </row>
    <row r="57" spans="1:10">
      <c r="A57" s="73"/>
      <c r="B57" s="17"/>
      <c r="C57" s="16" t="s">
        <v>197</v>
      </c>
      <c r="D57" s="18" t="s">
        <v>1244</v>
      </c>
      <c r="E57" s="18"/>
      <c r="F57" t="s">
        <v>191</v>
      </c>
      <c r="G57" t="str">
        <f t="shared" si="1"/>
        <v>n</v>
      </c>
      <c r="I57" s="26" t="s">
        <v>1393</v>
      </c>
      <c r="J57" t="s">
        <v>1245</v>
      </c>
    </row>
    <row r="58" spans="1:10">
      <c r="A58" s="73"/>
      <c r="B58" s="17"/>
      <c r="C58" s="16" t="s">
        <v>197</v>
      </c>
      <c r="D58" s="18" t="s">
        <v>1246</v>
      </c>
      <c r="E58" s="18"/>
      <c r="F58" t="s">
        <v>191</v>
      </c>
      <c r="G58" t="str">
        <f t="shared" si="1"/>
        <v>n</v>
      </c>
      <c r="I58" s="26" t="s">
        <v>1393</v>
      </c>
      <c r="J58" t="s">
        <v>1247</v>
      </c>
    </row>
    <row r="59" spans="1:10">
      <c r="A59" s="73"/>
      <c r="B59" s="17"/>
      <c r="C59" s="16" t="s">
        <v>197</v>
      </c>
      <c r="D59" s="18" t="s">
        <v>1248</v>
      </c>
      <c r="E59" s="18"/>
      <c r="F59" t="s">
        <v>191</v>
      </c>
      <c r="G59" t="str">
        <f t="shared" si="1"/>
        <v>n</v>
      </c>
      <c r="I59" s="26" t="s">
        <v>1393</v>
      </c>
      <c r="J59" t="s">
        <v>1249</v>
      </c>
    </row>
    <row r="60" spans="1:10">
      <c r="A60" s="73"/>
      <c r="B60" s="17"/>
      <c r="C60" s="16" t="s">
        <v>197</v>
      </c>
      <c r="D60" s="18" t="s">
        <v>383</v>
      </c>
      <c r="E60" s="18"/>
      <c r="F60" t="s">
        <v>191</v>
      </c>
      <c r="G60" t="str">
        <f t="shared" si="1"/>
        <v>n</v>
      </c>
      <c r="I60" s="26" t="s">
        <v>1393</v>
      </c>
      <c r="J60" t="s">
        <v>729</v>
      </c>
    </row>
    <row r="61" spans="1:10">
      <c r="A61" s="73"/>
      <c r="B61" s="17" t="s">
        <v>1370</v>
      </c>
      <c r="C61" s="16" t="s">
        <v>197</v>
      </c>
      <c r="D61" s="18" t="s">
        <v>713</v>
      </c>
      <c r="E61" s="18"/>
      <c r="F61" t="s">
        <v>191</v>
      </c>
      <c r="G61" t="str">
        <f t="shared" si="1"/>
        <v>n</v>
      </c>
      <c r="I61" t="s">
        <v>1394</v>
      </c>
      <c r="J61" t="s">
        <v>71</v>
      </c>
    </row>
    <row r="62" spans="1:23">
      <c r="A62" s="73"/>
      <c r="B62" s="17"/>
      <c r="C62" s="16" t="s">
        <v>197</v>
      </c>
      <c r="D62" s="18" t="s">
        <v>732</v>
      </c>
      <c r="E62" s="18"/>
      <c r="F62" t="s">
        <v>191</v>
      </c>
      <c r="G62" t="str">
        <f t="shared" si="1"/>
        <v>n</v>
      </c>
      <c r="I62" t="s">
        <v>1394</v>
      </c>
      <c r="J62" t="s">
        <v>733</v>
      </c>
      <c r="W62" t="s">
        <v>1372</v>
      </c>
    </row>
    <row r="63" spans="1:23">
      <c r="A63" s="73"/>
      <c r="B63" s="17"/>
      <c r="C63" s="16" t="s">
        <v>197</v>
      </c>
      <c r="D63" s="18" t="s">
        <v>734</v>
      </c>
      <c r="E63" s="18"/>
      <c r="F63" t="s">
        <v>191</v>
      </c>
      <c r="G63" t="str">
        <f t="shared" si="1"/>
        <v>n</v>
      </c>
      <c r="I63" t="s">
        <v>1394</v>
      </c>
      <c r="J63" t="s">
        <v>735</v>
      </c>
      <c r="W63" t="s">
        <v>1372</v>
      </c>
    </row>
    <row r="64" spans="1:10">
      <c r="A64" s="73"/>
      <c r="B64" s="17" t="s">
        <v>736</v>
      </c>
      <c r="C64" s="16" t="s">
        <v>197</v>
      </c>
      <c r="D64" s="18" t="s">
        <v>713</v>
      </c>
      <c r="E64" s="18"/>
      <c r="F64" t="s">
        <v>737</v>
      </c>
      <c r="G64" t="s">
        <v>192</v>
      </c>
      <c r="I64" t="s">
        <v>1395</v>
      </c>
      <c r="J64" t="s">
        <v>71</v>
      </c>
    </row>
    <row r="65" spans="1:10">
      <c r="A65" s="73"/>
      <c r="B65" s="17"/>
      <c r="C65" s="16" t="s">
        <v>197</v>
      </c>
      <c r="D65" s="18" t="s">
        <v>739</v>
      </c>
      <c r="E65" s="18"/>
      <c r="F65" t="s">
        <v>191</v>
      </c>
      <c r="G65" t="s">
        <v>201</v>
      </c>
      <c r="I65" t="s">
        <v>1395</v>
      </c>
      <c r="J65" t="s">
        <v>740</v>
      </c>
    </row>
    <row r="66" spans="1:10">
      <c r="A66" s="73"/>
      <c r="B66" s="17"/>
      <c r="C66" s="16" t="s">
        <v>197</v>
      </c>
      <c r="D66" s="18" t="s">
        <v>741</v>
      </c>
      <c r="E66" s="18"/>
      <c r="F66" t="s">
        <v>191</v>
      </c>
      <c r="G66" t="s">
        <v>201</v>
      </c>
      <c r="I66" t="s">
        <v>1395</v>
      </c>
      <c r="J66" t="s">
        <v>742</v>
      </c>
    </row>
    <row r="67" spans="1:10">
      <c r="A67" s="73"/>
      <c r="B67" s="17" t="s">
        <v>743</v>
      </c>
      <c r="C67" s="16" t="s">
        <v>197</v>
      </c>
      <c r="D67" s="18" t="s">
        <v>360</v>
      </c>
      <c r="E67" s="18"/>
      <c r="F67" t="s">
        <v>234</v>
      </c>
      <c r="I67" t="s">
        <v>1396</v>
      </c>
      <c r="J67" t="s">
        <v>745</v>
      </c>
    </row>
    <row r="68" spans="1:10">
      <c r="A68" s="73"/>
      <c r="B68" s="17"/>
      <c r="C68" s="16" t="s">
        <v>197</v>
      </c>
      <c r="D68" s="18" t="s">
        <v>362</v>
      </c>
      <c r="E68" s="18"/>
      <c r="F68" t="s">
        <v>234</v>
      </c>
      <c r="I68" t="s">
        <v>1397</v>
      </c>
      <c r="J68" t="s">
        <v>745</v>
      </c>
    </row>
    <row r="69" spans="1:10">
      <c r="A69" s="73"/>
      <c r="B69" s="17" t="s">
        <v>747</v>
      </c>
      <c r="C69" s="16" t="s">
        <v>197</v>
      </c>
      <c r="D69" s="18" t="s">
        <v>748</v>
      </c>
      <c r="E69" s="18"/>
      <c r="F69" t="s">
        <v>640</v>
      </c>
      <c r="G69" t="s">
        <v>201</v>
      </c>
      <c r="I69" t="s">
        <v>1398</v>
      </c>
      <c r="J69" t="s">
        <v>254</v>
      </c>
    </row>
    <row r="70" spans="1:10">
      <c r="A70" s="73"/>
      <c r="B70" s="17"/>
      <c r="C70" s="16" t="s">
        <v>197</v>
      </c>
      <c r="D70" s="18" t="s">
        <v>750</v>
      </c>
      <c r="E70" s="18"/>
      <c r="F70" t="s">
        <v>191</v>
      </c>
      <c r="G70" t="s">
        <v>201</v>
      </c>
      <c r="I70" t="s">
        <v>1398</v>
      </c>
      <c r="J70" t="s">
        <v>256</v>
      </c>
    </row>
    <row r="71" spans="1:9">
      <c r="A71" s="73"/>
      <c r="B71" s="17" t="s">
        <v>751</v>
      </c>
      <c r="C71" s="16" t="s">
        <v>197</v>
      </c>
      <c r="D71" s="18" t="s">
        <v>752</v>
      </c>
      <c r="E71" s="18"/>
      <c r="F71" t="s">
        <v>234</v>
      </c>
      <c r="I71" t="s">
        <v>1399</v>
      </c>
    </row>
    <row r="72" spans="1:9">
      <c r="A72" s="73"/>
      <c r="B72" s="17"/>
      <c r="C72" s="16" t="s">
        <v>197</v>
      </c>
      <c r="D72" s="18" t="s">
        <v>755</v>
      </c>
      <c r="E72" s="18"/>
      <c r="F72" t="s">
        <v>234</v>
      </c>
      <c r="I72" t="s">
        <v>1400</v>
      </c>
    </row>
    <row r="73" spans="1:9">
      <c r="A73" s="73"/>
      <c r="B73" s="17"/>
      <c r="C73" s="16" t="s">
        <v>197</v>
      </c>
      <c r="D73" s="18" t="s">
        <v>757</v>
      </c>
      <c r="E73" s="18"/>
      <c r="F73" t="s">
        <v>234</v>
      </c>
      <c r="I73" t="s">
        <v>1401</v>
      </c>
    </row>
    <row r="74" spans="1:9">
      <c r="A74" s="73"/>
      <c r="B74" s="17"/>
      <c r="C74" s="16" t="s">
        <v>197</v>
      </c>
      <c r="D74" s="18" t="s">
        <v>759</v>
      </c>
      <c r="E74" s="18"/>
      <c r="F74" t="s">
        <v>234</v>
      </c>
      <c r="I74" t="s">
        <v>1402</v>
      </c>
    </row>
    <row r="75" spans="1:9">
      <c r="A75" s="73"/>
      <c r="B75" s="17"/>
      <c r="C75" s="16" t="s">
        <v>197</v>
      </c>
      <c r="D75" s="18" t="s">
        <v>761</v>
      </c>
      <c r="E75" s="18"/>
      <c r="F75" t="s">
        <v>234</v>
      </c>
      <c r="I75" t="s">
        <v>1403</v>
      </c>
    </row>
    <row r="76" spans="1:9">
      <c r="A76" s="73"/>
      <c r="B76" s="17"/>
      <c r="C76" s="16" t="s">
        <v>197</v>
      </c>
      <c r="D76" s="18" t="s">
        <v>763</v>
      </c>
      <c r="E76" s="18"/>
      <c r="F76" t="s">
        <v>234</v>
      </c>
      <c r="I76" t="s">
        <v>1404</v>
      </c>
    </row>
    <row r="77" spans="1:9">
      <c r="A77" s="73"/>
      <c r="B77" s="17"/>
      <c r="C77" s="16" t="s">
        <v>197</v>
      </c>
      <c r="D77" s="18" t="s">
        <v>765</v>
      </c>
      <c r="E77" s="18"/>
      <c r="F77" t="s">
        <v>234</v>
      </c>
      <c r="I77" t="s">
        <v>1405</v>
      </c>
    </row>
    <row r="78" spans="1:9">
      <c r="A78" s="73"/>
      <c r="B78" s="17" t="s">
        <v>750</v>
      </c>
      <c r="C78" s="16" t="s">
        <v>197</v>
      </c>
      <c r="D78" s="18" t="s">
        <v>752</v>
      </c>
      <c r="E78" s="18"/>
      <c r="F78" t="s">
        <v>234</v>
      </c>
      <c r="I78" t="s">
        <v>1399</v>
      </c>
    </row>
    <row r="79" spans="1:9">
      <c r="A79" s="73"/>
      <c r="B79" s="17"/>
      <c r="C79" s="16" t="s">
        <v>197</v>
      </c>
      <c r="D79" s="18" t="s">
        <v>755</v>
      </c>
      <c r="E79" s="18"/>
      <c r="F79" t="s">
        <v>234</v>
      </c>
      <c r="I79" t="s">
        <v>1400</v>
      </c>
    </row>
    <row r="80" spans="1:9">
      <c r="A80" s="73"/>
      <c r="B80" s="17"/>
      <c r="C80" s="16" t="s">
        <v>15</v>
      </c>
      <c r="D80" s="68" t="s">
        <v>757</v>
      </c>
      <c r="E80" s="68"/>
      <c r="F80" t="s">
        <v>234</v>
      </c>
      <c r="I80" t="s">
        <v>1401</v>
      </c>
    </row>
    <row r="81" spans="1:9">
      <c r="A81" s="73"/>
      <c r="B81" s="17"/>
      <c r="C81" s="16" t="s">
        <v>197</v>
      </c>
      <c r="D81" s="18" t="s">
        <v>759</v>
      </c>
      <c r="E81" s="18"/>
      <c r="F81" t="s">
        <v>234</v>
      </c>
      <c r="I81" t="s">
        <v>1402</v>
      </c>
    </row>
    <row r="82" spans="1:9">
      <c r="A82" s="73"/>
      <c r="B82" s="17"/>
      <c r="C82" s="16" t="s">
        <v>197</v>
      </c>
      <c r="D82" s="18" t="s">
        <v>761</v>
      </c>
      <c r="E82" s="18"/>
      <c r="F82" t="s">
        <v>234</v>
      </c>
      <c r="I82" t="s">
        <v>1403</v>
      </c>
    </row>
    <row r="83" spans="1:9">
      <c r="A83" s="73"/>
      <c r="B83" s="17"/>
      <c r="C83" s="16" t="s">
        <v>197</v>
      </c>
      <c r="D83" s="18" t="s">
        <v>763</v>
      </c>
      <c r="E83" s="18"/>
      <c r="F83" t="s">
        <v>234</v>
      </c>
      <c r="I83" t="s">
        <v>1404</v>
      </c>
    </row>
    <row r="84" spans="1:9">
      <c r="A84" s="73"/>
      <c r="B84" s="17"/>
      <c r="C84" s="16" t="s">
        <v>197</v>
      </c>
      <c r="D84" s="18" t="s">
        <v>765</v>
      </c>
      <c r="E84" s="18"/>
      <c r="F84" t="s">
        <v>234</v>
      </c>
      <c r="I84" t="s">
        <v>1405</v>
      </c>
    </row>
    <row r="85" spans="1:9">
      <c r="A85" s="73"/>
      <c r="B85" s="17"/>
      <c r="C85" s="16" t="s">
        <v>197</v>
      </c>
      <c r="D85" s="18" t="s">
        <v>767</v>
      </c>
      <c r="E85" s="18"/>
      <c r="F85" t="s">
        <v>234</v>
      </c>
      <c r="I85" t="s">
        <v>1406</v>
      </c>
    </row>
    <row r="86" spans="1:9">
      <c r="A86" s="73"/>
      <c r="B86" s="17"/>
      <c r="C86" s="16" t="s">
        <v>197</v>
      </c>
      <c r="D86" s="18" t="s">
        <v>769</v>
      </c>
      <c r="E86" s="18"/>
      <c r="F86" t="s">
        <v>234</v>
      </c>
      <c r="I86" t="s">
        <v>1407</v>
      </c>
    </row>
    <row r="87" spans="1:9">
      <c r="A87" s="73"/>
      <c r="B87" s="17"/>
      <c r="C87" s="16" t="s">
        <v>197</v>
      </c>
      <c r="D87" s="18" t="s">
        <v>771</v>
      </c>
      <c r="E87" s="18"/>
      <c r="F87" t="s">
        <v>234</v>
      </c>
      <c r="I87" t="s">
        <v>1408</v>
      </c>
    </row>
    <row r="88" spans="1:9">
      <c r="A88" s="73"/>
      <c r="B88" s="17"/>
      <c r="C88" s="16" t="s">
        <v>197</v>
      </c>
      <c r="D88" s="18" t="s">
        <v>773</v>
      </c>
      <c r="E88" s="18"/>
      <c r="F88" t="s">
        <v>234</v>
      </c>
      <c r="I88" t="s">
        <v>1409</v>
      </c>
    </row>
    <row r="89" spans="1:10">
      <c r="A89" s="73"/>
      <c r="B89" s="17" t="s">
        <v>775</v>
      </c>
      <c r="C89" s="16" t="s">
        <v>197</v>
      </c>
      <c r="D89" s="18" t="s">
        <v>713</v>
      </c>
      <c r="E89" s="18"/>
      <c r="F89" t="s">
        <v>191</v>
      </c>
      <c r="G89" t="s">
        <v>192</v>
      </c>
      <c r="I89" t="s">
        <v>1410</v>
      </c>
      <c r="J89">
        <v>0</v>
      </c>
    </row>
    <row r="90" spans="1:10">
      <c r="A90" s="73"/>
      <c r="B90" s="17"/>
      <c r="C90" s="16" t="s">
        <v>197</v>
      </c>
      <c r="D90" s="18" t="s">
        <v>777</v>
      </c>
      <c r="E90" s="18"/>
      <c r="F90" t="s">
        <v>191</v>
      </c>
      <c r="G90" t="s">
        <v>192</v>
      </c>
      <c r="I90" t="s">
        <v>1410</v>
      </c>
      <c r="J90">
        <v>208</v>
      </c>
    </row>
    <row r="91" spans="1:10">
      <c r="A91" s="73"/>
      <c r="B91" s="17"/>
      <c r="C91" s="16" t="s">
        <v>197</v>
      </c>
      <c r="D91" s="18" t="s">
        <v>779</v>
      </c>
      <c r="E91" s="18"/>
      <c r="F91" t="s">
        <v>191</v>
      </c>
      <c r="G91" t="s">
        <v>192</v>
      </c>
      <c r="I91" t="s">
        <v>1410</v>
      </c>
      <c r="J91">
        <v>230</v>
      </c>
    </row>
    <row r="92" spans="1:10">
      <c r="A92" s="73"/>
      <c r="B92" s="17"/>
      <c r="C92" s="16" t="s">
        <v>197</v>
      </c>
      <c r="D92" s="18" t="s">
        <v>780</v>
      </c>
      <c r="E92" s="18"/>
      <c r="F92" t="s">
        <v>191</v>
      </c>
      <c r="G92" t="s">
        <v>192</v>
      </c>
      <c r="I92" t="s">
        <v>1410</v>
      </c>
      <c r="J92">
        <v>460</v>
      </c>
    </row>
    <row r="93" spans="1:10">
      <c r="A93" s="73"/>
      <c r="B93" s="17"/>
      <c r="C93" s="16" t="s">
        <v>197</v>
      </c>
      <c r="D93" s="18" t="s">
        <v>781</v>
      </c>
      <c r="E93" s="18"/>
      <c r="F93" t="s">
        <v>191</v>
      </c>
      <c r="G93" t="s">
        <v>192</v>
      </c>
      <c r="I93" t="s">
        <v>1410</v>
      </c>
      <c r="J93">
        <v>575</v>
      </c>
    </row>
    <row r="94" spans="1:10">
      <c r="A94" s="73"/>
      <c r="B94" s="17" t="s">
        <v>1389</v>
      </c>
      <c r="C94" s="16" t="s">
        <v>197</v>
      </c>
      <c r="D94" s="18" t="s">
        <v>1390</v>
      </c>
      <c r="E94" s="18"/>
      <c r="F94" t="s">
        <v>191</v>
      </c>
      <c r="G94" t="s">
        <v>192</v>
      </c>
      <c r="I94" t="s">
        <v>1411</v>
      </c>
      <c r="J94" t="s">
        <v>256</v>
      </c>
    </row>
    <row r="95" spans="1:10">
      <c r="A95" s="73"/>
      <c r="B95" s="17"/>
      <c r="C95" s="16" t="s">
        <v>197</v>
      </c>
      <c r="D95" s="18" t="s">
        <v>1392</v>
      </c>
      <c r="E95" s="18"/>
      <c r="F95" t="s">
        <v>191</v>
      </c>
      <c r="G95" t="s">
        <v>192</v>
      </c>
      <c r="I95" t="s">
        <v>1411</v>
      </c>
      <c r="J95" t="s">
        <v>254</v>
      </c>
    </row>
    <row r="96" spans="1:10">
      <c r="A96" s="73"/>
      <c r="B96" s="17" t="s">
        <v>1252</v>
      </c>
      <c r="C96" s="16" t="s">
        <v>197</v>
      </c>
      <c r="D96" s="18" t="s">
        <v>500</v>
      </c>
      <c r="E96" s="18"/>
      <c r="F96" t="s">
        <v>191</v>
      </c>
      <c r="G96" t="str">
        <f t="shared" ref="G96:G104" si="2">RIGHT(F96)</f>
        <v>n</v>
      </c>
      <c r="I96" s="26" t="s">
        <v>1412</v>
      </c>
      <c r="J96" t="s">
        <v>71</v>
      </c>
    </row>
    <row r="97" spans="1:10">
      <c r="A97" s="73"/>
      <c r="B97" s="17"/>
      <c r="C97" s="16" t="s">
        <v>197</v>
      </c>
      <c r="D97" s="18" t="s">
        <v>1242</v>
      </c>
      <c r="E97" s="18"/>
      <c r="F97" t="s">
        <v>191</v>
      </c>
      <c r="G97" t="str">
        <f t="shared" si="2"/>
        <v>n</v>
      </c>
      <c r="I97" s="26" t="s">
        <v>1412</v>
      </c>
      <c r="J97" t="s">
        <v>1243</v>
      </c>
    </row>
    <row r="98" spans="1:10">
      <c r="A98" s="73"/>
      <c r="B98" s="17"/>
      <c r="C98" s="16" t="s">
        <v>197</v>
      </c>
      <c r="D98" s="18" t="s">
        <v>1244</v>
      </c>
      <c r="E98" s="18"/>
      <c r="F98" t="s">
        <v>191</v>
      </c>
      <c r="G98" t="str">
        <f t="shared" si="2"/>
        <v>n</v>
      </c>
      <c r="I98" s="26" t="s">
        <v>1412</v>
      </c>
      <c r="J98" t="s">
        <v>1245</v>
      </c>
    </row>
    <row r="99" spans="1:10">
      <c r="A99" s="73"/>
      <c r="B99" s="17"/>
      <c r="C99" s="16" t="s">
        <v>197</v>
      </c>
      <c r="D99" s="18" t="s">
        <v>1246</v>
      </c>
      <c r="E99" s="18"/>
      <c r="F99" t="s">
        <v>191</v>
      </c>
      <c r="G99" t="str">
        <f t="shared" si="2"/>
        <v>n</v>
      </c>
      <c r="I99" s="26" t="s">
        <v>1412</v>
      </c>
      <c r="J99" t="s">
        <v>1247</v>
      </c>
    </row>
    <row r="100" spans="1:10">
      <c r="A100" s="73"/>
      <c r="B100" s="17"/>
      <c r="C100" s="16" t="s">
        <v>197</v>
      </c>
      <c r="D100" s="18" t="s">
        <v>1248</v>
      </c>
      <c r="E100" s="18"/>
      <c r="F100" t="s">
        <v>191</v>
      </c>
      <c r="G100" t="str">
        <f t="shared" si="2"/>
        <v>n</v>
      </c>
      <c r="I100" s="26" t="s">
        <v>1412</v>
      </c>
      <c r="J100" t="s">
        <v>1249</v>
      </c>
    </row>
    <row r="101" spans="1:10">
      <c r="A101" s="73"/>
      <c r="B101" s="17"/>
      <c r="C101" s="16" t="s">
        <v>197</v>
      </c>
      <c r="D101" s="18" t="s">
        <v>383</v>
      </c>
      <c r="E101" s="18"/>
      <c r="F101" t="s">
        <v>191</v>
      </c>
      <c r="G101" t="str">
        <f t="shared" si="2"/>
        <v>n</v>
      </c>
      <c r="I101" s="26" t="s">
        <v>1412</v>
      </c>
      <c r="J101" t="s">
        <v>729</v>
      </c>
    </row>
    <row r="102" spans="1:10">
      <c r="A102" s="73"/>
      <c r="B102" s="17" t="s">
        <v>1370</v>
      </c>
      <c r="C102" s="16" t="s">
        <v>197</v>
      </c>
      <c r="D102" s="18" t="s">
        <v>713</v>
      </c>
      <c r="E102" s="18"/>
      <c r="F102" t="s">
        <v>191</v>
      </c>
      <c r="G102" t="str">
        <f t="shared" si="2"/>
        <v>n</v>
      </c>
      <c r="I102" t="s">
        <v>1413</v>
      </c>
      <c r="J102" t="s">
        <v>71</v>
      </c>
    </row>
    <row r="103" spans="1:23">
      <c r="A103" s="73"/>
      <c r="B103" s="17"/>
      <c r="C103" s="16" t="s">
        <v>197</v>
      </c>
      <c r="D103" s="18" t="s">
        <v>732</v>
      </c>
      <c r="E103" s="18"/>
      <c r="F103" t="s">
        <v>191</v>
      </c>
      <c r="G103" t="str">
        <f t="shared" si="2"/>
        <v>n</v>
      </c>
      <c r="I103" t="s">
        <v>1413</v>
      </c>
      <c r="J103" t="s">
        <v>733</v>
      </c>
      <c r="W103" t="s">
        <v>1372</v>
      </c>
    </row>
    <row r="104" spans="1:23">
      <c r="A104" s="73"/>
      <c r="B104" s="17"/>
      <c r="C104" s="16" t="s">
        <v>197</v>
      </c>
      <c r="D104" s="18" t="s">
        <v>734</v>
      </c>
      <c r="E104" s="18"/>
      <c r="F104" t="s">
        <v>191</v>
      </c>
      <c r="G104" t="str">
        <f t="shared" si="2"/>
        <v>n</v>
      </c>
      <c r="I104" t="s">
        <v>1413</v>
      </c>
      <c r="J104" t="s">
        <v>735</v>
      </c>
      <c r="W104" t="s">
        <v>1372</v>
      </c>
    </row>
    <row r="105" spans="1:10">
      <c r="A105" s="73"/>
      <c r="B105" s="17" t="s">
        <v>736</v>
      </c>
      <c r="C105" s="16" t="s">
        <v>197</v>
      </c>
      <c r="D105" s="18" t="s">
        <v>713</v>
      </c>
      <c r="E105" s="18"/>
      <c r="F105" t="s">
        <v>737</v>
      </c>
      <c r="G105" t="s">
        <v>192</v>
      </c>
      <c r="I105" t="s">
        <v>1414</v>
      </c>
      <c r="J105" t="s">
        <v>71</v>
      </c>
    </row>
    <row r="106" spans="1:10">
      <c r="A106" s="73"/>
      <c r="B106" s="17"/>
      <c r="C106" s="16" t="s">
        <v>197</v>
      </c>
      <c r="D106" s="18" t="s">
        <v>739</v>
      </c>
      <c r="E106" s="18"/>
      <c r="F106" t="s">
        <v>191</v>
      </c>
      <c r="G106" t="s">
        <v>201</v>
      </c>
      <c r="I106" t="s">
        <v>1414</v>
      </c>
      <c r="J106" t="s">
        <v>740</v>
      </c>
    </row>
    <row r="107" spans="1:10">
      <c r="A107" s="73"/>
      <c r="B107" s="17"/>
      <c r="C107" s="16" t="s">
        <v>197</v>
      </c>
      <c r="D107" s="18" t="s">
        <v>741</v>
      </c>
      <c r="E107" s="18"/>
      <c r="F107" t="s">
        <v>191</v>
      </c>
      <c r="G107" t="s">
        <v>201</v>
      </c>
      <c r="I107" t="s">
        <v>1414</v>
      </c>
      <c r="J107" t="s">
        <v>742</v>
      </c>
    </row>
    <row r="108" spans="1:10">
      <c r="A108" s="73"/>
      <c r="B108" s="17" t="s">
        <v>743</v>
      </c>
      <c r="C108" s="16" t="s">
        <v>197</v>
      </c>
      <c r="D108" s="18" t="s">
        <v>360</v>
      </c>
      <c r="E108" s="18"/>
      <c r="F108" t="s">
        <v>234</v>
      </c>
      <c r="I108" t="s">
        <v>1415</v>
      </c>
      <c r="J108" t="s">
        <v>745</v>
      </c>
    </row>
    <row r="109" spans="1:10">
      <c r="A109" s="73"/>
      <c r="B109" s="17"/>
      <c r="C109" s="16" t="s">
        <v>197</v>
      </c>
      <c r="D109" s="18" t="s">
        <v>362</v>
      </c>
      <c r="E109" s="18"/>
      <c r="F109" t="s">
        <v>234</v>
      </c>
      <c r="I109" t="s">
        <v>1416</v>
      </c>
      <c r="J109" t="s">
        <v>745</v>
      </c>
    </row>
    <row r="110" spans="1:10">
      <c r="A110" s="73"/>
      <c r="B110" s="17" t="s">
        <v>747</v>
      </c>
      <c r="C110" s="16" t="s">
        <v>197</v>
      </c>
      <c r="D110" s="18" t="s">
        <v>748</v>
      </c>
      <c r="E110" s="18"/>
      <c r="F110" t="s">
        <v>640</v>
      </c>
      <c r="G110" t="s">
        <v>201</v>
      </c>
      <c r="I110" t="s">
        <v>1417</v>
      </c>
      <c r="J110" t="s">
        <v>254</v>
      </c>
    </row>
    <row r="111" spans="1:10">
      <c r="A111" s="73"/>
      <c r="B111" s="17"/>
      <c r="C111" s="16" t="s">
        <v>197</v>
      </c>
      <c r="D111" s="18" t="s">
        <v>750</v>
      </c>
      <c r="E111" s="18"/>
      <c r="F111" t="s">
        <v>191</v>
      </c>
      <c r="G111" t="s">
        <v>201</v>
      </c>
      <c r="I111" t="s">
        <v>1417</v>
      </c>
      <c r="J111" t="s">
        <v>256</v>
      </c>
    </row>
    <row r="112" spans="1:9">
      <c r="A112" s="73"/>
      <c r="B112" s="17" t="s">
        <v>751</v>
      </c>
      <c r="C112" s="16" t="s">
        <v>197</v>
      </c>
      <c r="D112" s="18" t="s">
        <v>752</v>
      </c>
      <c r="E112" s="18"/>
      <c r="F112" t="s">
        <v>234</v>
      </c>
      <c r="I112" t="s">
        <v>1418</v>
      </c>
    </row>
    <row r="113" spans="1:9">
      <c r="A113" s="73"/>
      <c r="B113" s="17"/>
      <c r="C113" s="16" t="s">
        <v>197</v>
      </c>
      <c r="D113" s="18" t="s">
        <v>755</v>
      </c>
      <c r="E113" s="18"/>
      <c r="F113" t="s">
        <v>234</v>
      </c>
      <c r="I113" t="s">
        <v>1419</v>
      </c>
    </row>
    <row r="114" spans="1:9">
      <c r="A114" s="73"/>
      <c r="B114" s="17"/>
      <c r="C114" s="16" t="s">
        <v>197</v>
      </c>
      <c r="D114" s="18" t="s">
        <v>757</v>
      </c>
      <c r="E114" s="18"/>
      <c r="F114" t="s">
        <v>234</v>
      </c>
      <c r="I114" t="s">
        <v>1420</v>
      </c>
    </row>
    <row r="115" spans="1:9">
      <c r="A115" s="73"/>
      <c r="B115" s="17"/>
      <c r="C115" s="16" t="s">
        <v>197</v>
      </c>
      <c r="D115" s="18" t="s">
        <v>759</v>
      </c>
      <c r="E115" s="18"/>
      <c r="F115" t="s">
        <v>234</v>
      </c>
      <c r="I115" t="s">
        <v>1421</v>
      </c>
    </row>
    <row r="116" spans="1:9">
      <c r="A116" s="73"/>
      <c r="B116" s="17"/>
      <c r="C116" s="16" t="s">
        <v>197</v>
      </c>
      <c r="D116" s="18" t="s">
        <v>761</v>
      </c>
      <c r="E116" s="18"/>
      <c r="F116" t="s">
        <v>234</v>
      </c>
      <c r="I116" t="s">
        <v>1422</v>
      </c>
    </row>
    <row r="117" spans="1:9">
      <c r="A117" s="73"/>
      <c r="B117" s="17"/>
      <c r="C117" s="16" t="s">
        <v>197</v>
      </c>
      <c r="D117" s="18" t="s">
        <v>763</v>
      </c>
      <c r="E117" s="18"/>
      <c r="F117" t="s">
        <v>234</v>
      </c>
      <c r="I117" t="s">
        <v>1423</v>
      </c>
    </row>
    <row r="118" spans="1:9">
      <c r="A118" s="73"/>
      <c r="B118" s="17"/>
      <c r="C118" s="16" t="s">
        <v>197</v>
      </c>
      <c r="D118" s="18" t="s">
        <v>765</v>
      </c>
      <c r="E118" s="18"/>
      <c r="F118" t="s">
        <v>234</v>
      </c>
      <c r="I118" t="s">
        <v>1424</v>
      </c>
    </row>
    <row r="119" spans="1:9">
      <c r="A119" s="73"/>
      <c r="B119" s="17" t="s">
        <v>750</v>
      </c>
      <c r="C119" s="16" t="s">
        <v>197</v>
      </c>
      <c r="D119" s="18" t="s">
        <v>752</v>
      </c>
      <c r="E119" s="18"/>
      <c r="F119" t="s">
        <v>234</v>
      </c>
      <c r="I119" t="s">
        <v>1418</v>
      </c>
    </row>
    <row r="120" spans="1:9">
      <c r="A120" s="73"/>
      <c r="B120" s="17"/>
      <c r="C120" s="16" t="s">
        <v>197</v>
      </c>
      <c r="D120" s="18" t="s">
        <v>755</v>
      </c>
      <c r="E120" s="18"/>
      <c r="F120" t="s">
        <v>234</v>
      </c>
      <c r="I120" t="s">
        <v>1419</v>
      </c>
    </row>
    <row r="121" spans="1:9">
      <c r="A121" s="73"/>
      <c r="B121" s="17"/>
      <c r="C121" s="16" t="s">
        <v>15</v>
      </c>
      <c r="D121" s="68" t="s">
        <v>757</v>
      </c>
      <c r="E121" s="68"/>
      <c r="F121" t="s">
        <v>234</v>
      </c>
      <c r="I121" t="s">
        <v>1420</v>
      </c>
    </row>
    <row r="122" spans="1:9">
      <c r="A122" s="73"/>
      <c r="B122" s="17"/>
      <c r="C122" s="16" t="s">
        <v>197</v>
      </c>
      <c r="D122" s="18" t="s">
        <v>759</v>
      </c>
      <c r="E122" s="18"/>
      <c r="F122" t="s">
        <v>234</v>
      </c>
      <c r="I122" t="s">
        <v>1421</v>
      </c>
    </row>
    <row r="123" spans="1:9">
      <c r="A123" s="73"/>
      <c r="B123" s="17"/>
      <c r="C123" s="16" t="s">
        <v>197</v>
      </c>
      <c r="D123" s="18" t="s">
        <v>761</v>
      </c>
      <c r="E123" s="18"/>
      <c r="F123" t="s">
        <v>234</v>
      </c>
      <c r="I123" t="s">
        <v>1422</v>
      </c>
    </row>
    <row r="124" spans="1:9">
      <c r="A124" s="73"/>
      <c r="B124" s="17"/>
      <c r="C124" s="16" t="s">
        <v>197</v>
      </c>
      <c r="D124" s="18" t="s">
        <v>763</v>
      </c>
      <c r="E124" s="18"/>
      <c r="F124" t="s">
        <v>234</v>
      </c>
      <c r="I124" t="s">
        <v>1423</v>
      </c>
    </row>
    <row r="125" spans="1:9">
      <c r="A125" s="73"/>
      <c r="B125" s="17"/>
      <c r="C125" s="16" t="s">
        <v>197</v>
      </c>
      <c r="D125" s="18" t="s">
        <v>765</v>
      </c>
      <c r="E125" s="18"/>
      <c r="F125" t="s">
        <v>234</v>
      </c>
      <c r="I125" t="s">
        <v>1424</v>
      </c>
    </row>
    <row r="126" spans="1:9">
      <c r="A126" s="73"/>
      <c r="B126" s="17"/>
      <c r="C126" s="16" t="s">
        <v>197</v>
      </c>
      <c r="D126" s="18" t="s">
        <v>767</v>
      </c>
      <c r="E126" s="18"/>
      <c r="F126" t="s">
        <v>234</v>
      </c>
      <c r="I126" t="s">
        <v>1425</v>
      </c>
    </row>
    <row r="127" spans="1:9">
      <c r="A127" s="73"/>
      <c r="B127" s="17"/>
      <c r="C127" s="16" t="s">
        <v>197</v>
      </c>
      <c r="D127" s="18" t="s">
        <v>769</v>
      </c>
      <c r="E127" s="18"/>
      <c r="F127" t="s">
        <v>234</v>
      </c>
      <c r="I127" t="s">
        <v>1426</v>
      </c>
    </row>
    <row r="128" spans="1:9">
      <c r="A128" s="73"/>
      <c r="B128" s="17"/>
      <c r="C128" s="16" t="s">
        <v>197</v>
      </c>
      <c r="D128" s="18" t="s">
        <v>771</v>
      </c>
      <c r="E128" s="18"/>
      <c r="F128" t="s">
        <v>234</v>
      </c>
      <c r="I128" t="s">
        <v>1427</v>
      </c>
    </row>
    <row r="129" spans="1:9">
      <c r="A129" s="73"/>
      <c r="B129" s="17"/>
      <c r="C129" s="16" t="s">
        <v>197</v>
      </c>
      <c r="D129" s="18" t="s">
        <v>773</v>
      </c>
      <c r="E129" s="18"/>
      <c r="F129" t="s">
        <v>234</v>
      </c>
      <c r="I129" t="s">
        <v>1428</v>
      </c>
    </row>
    <row r="130" spans="1:10">
      <c r="A130" s="73"/>
      <c r="B130" s="17" t="s">
        <v>775</v>
      </c>
      <c r="C130" s="16" t="s">
        <v>197</v>
      </c>
      <c r="D130" s="18" t="s">
        <v>713</v>
      </c>
      <c r="E130" s="18"/>
      <c r="F130" t="s">
        <v>191</v>
      </c>
      <c r="G130" t="s">
        <v>192</v>
      </c>
      <c r="I130" t="s">
        <v>1429</v>
      </c>
      <c r="J130">
        <v>0</v>
      </c>
    </row>
    <row r="131" spans="1:10">
      <c r="A131" s="73"/>
      <c r="B131" s="17"/>
      <c r="C131" s="16" t="s">
        <v>197</v>
      </c>
      <c r="D131" s="18" t="s">
        <v>777</v>
      </c>
      <c r="E131" s="18"/>
      <c r="F131" t="s">
        <v>191</v>
      </c>
      <c r="G131" t="s">
        <v>192</v>
      </c>
      <c r="I131" t="s">
        <v>1429</v>
      </c>
      <c r="J131">
        <v>208</v>
      </c>
    </row>
    <row r="132" spans="1:10">
      <c r="A132" s="73"/>
      <c r="B132" s="17"/>
      <c r="C132" s="16" t="s">
        <v>197</v>
      </c>
      <c r="D132" s="18" t="s">
        <v>779</v>
      </c>
      <c r="E132" s="18"/>
      <c r="F132" t="s">
        <v>191</v>
      </c>
      <c r="G132" t="s">
        <v>192</v>
      </c>
      <c r="I132" t="s">
        <v>1429</v>
      </c>
      <c r="J132">
        <v>230</v>
      </c>
    </row>
    <row r="133" spans="1:10">
      <c r="A133" s="73"/>
      <c r="B133" s="17"/>
      <c r="C133" s="16" t="s">
        <v>197</v>
      </c>
      <c r="D133" s="18" t="s">
        <v>780</v>
      </c>
      <c r="E133" s="18"/>
      <c r="F133" t="s">
        <v>191</v>
      </c>
      <c r="G133" t="s">
        <v>192</v>
      </c>
      <c r="I133" t="s">
        <v>1429</v>
      </c>
      <c r="J133">
        <v>460</v>
      </c>
    </row>
    <row r="134" spans="1:10">
      <c r="A134" s="73"/>
      <c r="B134" s="17"/>
      <c r="C134" s="16" t="s">
        <v>197</v>
      </c>
      <c r="D134" s="18" t="s">
        <v>781</v>
      </c>
      <c r="E134" s="18"/>
      <c r="F134" t="s">
        <v>191</v>
      </c>
      <c r="G134" t="s">
        <v>192</v>
      </c>
      <c r="I134" t="s">
        <v>1429</v>
      </c>
      <c r="J134">
        <v>575</v>
      </c>
    </row>
    <row r="135" spans="1:10">
      <c r="A135" s="73"/>
      <c r="B135" s="17" t="s">
        <v>1389</v>
      </c>
      <c r="C135" s="16" t="s">
        <v>197</v>
      </c>
      <c r="D135" s="18" t="s">
        <v>1390</v>
      </c>
      <c r="E135" s="18"/>
      <c r="F135" t="s">
        <v>191</v>
      </c>
      <c r="G135" t="s">
        <v>192</v>
      </c>
      <c r="I135" t="s">
        <v>1430</v>
      </c>
      <c r="J135" t="s">
        <v>256</v>
      </c>
    </row>
    <row r="136" spans="1:10">
      <c r="A136" s="73"/>
      <c r="B136" s="17"/>
      <c r="C136" s="16" t="s">
        <v>197</v>
      </c>
      <c r="D136" s="18" t="s">
        <v>1392</v>
      </c>
      <c r="E136" s="18"/>
      <c r="F136" t="s">
        <v>191</v>
      </c>
      <c r="G136" t="s">
        <v>192</v>
      </c>
      <c r="I136" t="s">
        <v>1430</v>
      </c>
      <c r="J136" t="s">
        <v>254</v>
      </c>
    </row>
    <row r="137" spans="1:10">
      <c r="A137" s="73"/>
      <c r="B137" s="17" t="s">
        <v>1431</v>
      </c>
      <c r="C137" s="16" t="s">
        <v>197</v>
      </c>
      <c r="D137" s="18" t="s">
        <v>500</v>
      </c>
      <c r="E137" s="18"/>
      <c r="F137" t="s">
        <v>191</v>
      </c>
      <c r="G137" t="str">
        <f t="shared" ref="G137:G145" si="3">RIGHT(F137)</f>
        <v>n</v>
      </c>
      <c r="I137" s="26" t="s">
        <v>1432</v>
      </c>
      <c r="J137" t="s">
        <v>71</v>
      </c>
    </row>
    <row r="138" spans="1:10">
      <c r="A138" s="73"/>
      <c r="B138" s="17"/>
      <c r="C138" s="16" t="s">
        <v>197</v>
      </c>
      <c r="D138" s="18" t="s">
        <v>1242</v>
      </c>
      <c r="E138" s="18"/>
      <c r="F138" t="s">
        <v>191</v>
      </c>
      <c r="G138" t="str">
        <f t="shared" si="3"/>
        <v>n</v>
      </c>
      <c r="I138" s="26" t="s">
        <v>1432</v>
      </c>
      <c r="J138" t="s">
        <v>1243</v>
      </c>
    </row>
    <row r="139" spans="1:10">
      <c r="A139" s="73"/>
      <c r="B139" s="17"/>
      <c r="C139" s="16" t="s">
        <v>197</v>
      </c>
      <c r="D139" s="18" t="s">
        <v>1244</v>
      </c>
      <c r="E139" s="18"/>
      <c r="F139" t="s">
        <v>191</v>
      </c>
      <c r="G139" t="str">
        <f t="shared" si="3"/>
        <v>n</v>
      </c>
      <c r="I139" s="26" t="s">
        <v>1432</v>
      </c>
      <c r="J139" t="s">
        <v>1245</v>
      </c>
    </row>
    <row r="140" spans="1:10">
      <c r="A140" s="73"/>
      <c r="B140" s="17"/>
      <c r="C140" s="16" t="s">
        <v>197</v>
      </c>
      <c r="D140" s="18" t="s">
        <v>1246</v>
      </c>
      <c r="E140" s="18"/>
      <c r="F140" t="s">
        <v>191</v>
      </c>
      <c r="G140" t="str">
        <f t="shared" si="3"/>
        <v>n</v>
      </c>
      <c r="I140" s="26" t="s">
        <v>1432</v>
      </c>
      <c r="J140" t="s">
        <v>1247</v>
      </c>
    </row>
    <row r="141" spans="1:10">
      <c r="A141" s="73"/>
      <c r="B141" s="17"/>
      <c r="C141" s="16" t="s">
        <v>197</v>
      </c>
      <c r="D141" s="18" t="s">
        <v>1248</v>
      </c>
      <c r="E141" s="18"/>
      <c r="F141" t="s">
        <v>191</v>
      </c>
      <c r="G141" t="str">
        <f t="shared" si="3"/>
        <v>n</v>
      </c>
      <c r="I141" s="26" t="s">
        <v>1432</v>
      </c>
      <c r="J141" t="s">
        <v>1249</v>
      </c>
    </row>
    <row r="142" spans="1:10">
      <c r="A142" s="73"/>
      <c r="B142" s="17"/>
      <c r="C142" s="16" t="s">
        <v>197</v>
      </c>
      <c r="D142" s="18" t="s">
        <v>383</v>
      </c>
      <c r="E142" s="18"/>
      <c r="F142" t="s">
        <v>191</v>
      </c>
      <c r="G142" t="str">
        <f t="shared" si="3"/>
        <v>n</v>
      </c>
      <c r="I142" s="26" t="s">
        <v>1432</v>
      </c>
      <c r="J142" t="s">
        <v>729</v>
      </c>
    </row>
    <row r="143" spans="1:10">
      <c r="A143" s="73"/>
      <c r="B143" s="17" t="s">
        <v>1370</v>
      </c>
      <c r="C143" s="16" t="s">
        <v>197</v>
      </c>
      <c r="D143" s="18" t="s">
        <v>713</v>
      </c>
      <c r="E143" s="18"/>
      <c r="F143" t="s">
        <v>191</v>
      </c>
      <c r="G143" t="str">
        <f t="shared" si="3"/>
        <v>n</v>
      </c>
      <c r="I143" t="s">
        <v>1433</v>
      </c>
      <c r="J143" t="s">
        <v>71</v>
      </c>
    </row>
    <row r="144" spans="1:23">
      <c r="A144" s="73"/>
      <c r="B144" s="17"/>
      <c r="C144" s="16" t="s">
        <v>197</v>
      </c>
      <c r="D144" s="18" t="s">
        <v>732</v>
      </c>
      <c r="E144" s="18"/>
      <c r="F144" t="s">
        <v>191</v>
      </c>
      <c r="G144" t="str">
        <f t="shared" si="3"/>
        <v>n</v>
      </c>
      <c r="I144" t="s">
        <v>1433</v>
      </c>
      <c r="J144" t="s">
        <v>733</v>
      </c>
      <c r="W144" t="s">
        <v>1372</v>
      </c>
    </row>
    <row r="145" spans="1:23">
      <c r="A145" s="73"/>
      <c r="B145" s="17"/>
      <c r="C145" s="16" t="s">
        <v>197</v>
      </c>
      <c r="D145" s="18" t="s">
        <v>734</v>
      </c>
      <c r="E145" s="18"/>
      <c r="F145" t="s">
        <v>191</v>
      </c>
      <c r="G145" t="str">
        <f t="shared" si="3"/>
        <v>n</v>
      </c>
      <c r="I145" t="s">
        <v>1433</v>
      </c>
      <c r="J145" t="s">
        <v>735</v>
      </c>
      <c r="W145" t="s">
        <v>1372</v>
      </c>
    </row>
    <row r="146" spans="1:10">
      <c r="A146" s="73"/>
      <c r="B146" s="17" t="s">
        <v>736</v>
      </c>
      <c r="C146" s="16" t="s">
        <v>197</v>
      </c>
      <c r="D146" s="18" t="s">
        <v>713</v>
      </c>
      <c r="E146" s="18"/>
      <c r="F146" t="s">
        <v>737</v>
      </c>
      <c r="G146" t="s">
        <v>192</v>
      </c>
      <c r="I146" t="s">
        <v>1434</v>
      </c>
      <c r="J146" t="s">
        <v>71</v>
      </c>
    </row>
    <row r="147" spans="1:10">
      <c r="A147" s="73"/>
      <c r="B147" s="17"/>
      <c r="C147" s="16" t="s">
        <v>197</v>
      </c>
      <c r="D147" s="18" t="s">
        <v>739</v>
      </c>
      <c r="E147" s="18"/>
      <c r="F147" t="s">
        <v>191</v>
      </c>
      <c r="G147" t="s">
        <v>201</v>
      </c>
      <c r="I147" t="s">
        <v>1434</v>
      </c>
      <c r="J147" t="s">
        <v>740</v>
      </c>
    </row>
    <row r="148" spans="1:10">
      <c r="A148" s="73"/>
      <c r="B148" s="17"/>
      <c r="C148" s="16" t="s">
        <v>197</v>
      </c>
      <c r="D148" s="18" t="s">
        <v>741</v>
      </c>
      <c r="E148" s="18"/>
      <c r="F148" t="s">
        <v>191</v>
      </c>
      <c r="G148" t="s">
        <v>201</v>
      </c>
      <c r="I148" t="s">
        <v>1434</v>
      </c>
      <c r="J148" t="s">
        <v>742</v>
      </c>
    </row>
    <row r="149" spans="1:10">
      <c r="A149" s="73"/>
      <c r="B149" s="17" t="s">
        <v>743</v>
      </c>
      <c r="C149" s="16" t="s">
        <v>197</v>
      </c>
      <c r="D149" s="18" t="s">
        <v>360</v>
      </c>
      <c r="E149" s="18"/>
      <c r="F149" t="s">
        <v>234</v>
      </c>
      <c r="I149" t="s">
        <v>1435</v>
      </c>
      <c r="J149" t="s">
        <v>745</v>
      </c>
    </row>
    <row r="150" spans="1:10">
      <c r="A150" s="73"/>
      <c r="B150" s="17"/>
      <c r="C150" s="16" t="s">
        <v>197</v>
      </c>
      <c r="D150" s="18" t="s">
        <v>362</v>
      </c>
      <c r="E150" s="18"/>
      <c r="F150" t="s">
        <v>234</v>
      </c>
      <c r="I150" t="s">
        <v>1436</v>
      </c>
      <c r="J150" t="s">
        <v>745</v>
      </c>
    </row>
    <row r="151" spans="1:10">
      <c r="A151" s="73"/>
      <c r="B151" s="17" t="s">
        <v>747</v>
      </c>
      <c r="C151" s="16" t="s">
        <v>197</v>
      </c>
      <c r="D151" s="18" t="s">
        <v>748</v>
      </c>
      <c r="E151" s="18"/>
      <c r="F151" t="s">
        <v>640</v>
      </c>
      <c r="G151" t="s">
        <v>201</v>
      </c>
      <c r="I151" t="s">
        <v>1437</v>
      </c>
      <c r="J151" t="s">
        <v>254</v>
      </c>
    </row>
    <row r="152" spans="1:10">
      <c r="A152" s="73"/>
      <c r="B152" s="17"/>
      <c r="C152" s="16" t="s">
        <v>197</v>
      </c>
      <c r="D152" s="18" t="s">
        <v>750</v>
      </c>
      <c r="E152" s="18"/>
      <c r="F152" t="s">
        <v>191</v>
      </c>
      <c r="G152" t="s">
        <v>201</v>
      </c>
      <c r="I152" t="s">
        <v>1437</v>
      </c>
      <c r="J152" t="s">
        <v>256</v>
      </c>
    </row>
    <row r="153" spans="1:9">
      <c r="A153" s="73"/>
      <c r="B153" s="17" t="s">
        <v>751</v>
      </c>
      <c r="C153" s="16" t="s">
        <v>197</v>
      </c>
      <c r="D153" s="18" t="s">
        <v>752</v>
      </c>
      <c r="E153" s="18"/>
      <c r="F153" t="s">
        <v>234</v>
      </c>
      <c r="I153" t="s">
        <v>1438</v>
      </c>
    </row>
    <row r="154" spans="1:9">
      <c r="A154" s="73"/>
      <c r="B154" s="17"/>
      <c r="C154" s="16" t="s">
        <v>197</v>
      </c>
      <c r="D154" s="18" t="s">
        <v>755</v>
      </c>
      <c r="E154" s="18"/>
      <c r="F154" t="s">
        <v>234</v>
      </c>
      <c r="I154" t="s">
        <v>1439</v>
      </c>
    </row>
    <row r="155" spans="1:9">
      <c r="A155" s="73"/>
      <c r="B155" s="17"/>
      <c r="C155" s="16" t="s">
        <v>197</v>
      </c>
      <c r="D155" s="18" t="s">
        <v>757</v>
      </c>
      <c r="E155" s="18"/>
      <c r="F155" t="s">
        <v>234</v>
      </c>
      <c r="I155" t="s">
        <v>1440</v>
      </c>
    </row>
    <row r="156" spans="1:9">
      <c r="A156" s="73"/>
      <c r="B156" s="17"/>
      <c r="C156" s="16" t="s">
        <v>197</v>
      </c>
      <c r="D156" s="18" t="s">
        <v>759</v>
      </c>
      <c r="E156" s="18"/>
      <c r="F156" t="s">
        <v>234</v>
      </c>
      <c r="I156" t="s">
        <v>1441</v>
      </c>
    </row>
    <row r="157" spans="1:9">
      <c r="A157" s="73"/>
      <c r="B157" s="17"/>
      <c r="C157" s="16" t="s">
        <v>197</v>
      </c>
      <c r="D157" s="18" t="s">
        <v>761</v>
      </c>
      <c r="E157" s="18"/>
      <c r="F157" t="s">
        <v>234</v>
      </c>
      <c r="I157" t="s">
        <v>1442</v>
      </c>
    </row>
    <row r="158" spans="1:9">
      <c r="A158" s="73"/>
      <c r="B158" s="17"/>
      <c r="C158" s="16" t="s">
        <v>197</v>
      </c>
      <c r="D158" s="18" t="s">
        <v>763</v>
      </c>
      <c r="E158" s="18"/>
      <c r="F158" t="s">
        <v>234</v>
      </c>
      <c r="I158" t="s">
        <v>1443</v>
      </c>
    </row>
    <row r="159" spans="1:9">
      <c r="A159" s="73"/>
      <c r="B159" s="17"/>
      <c r="C159" s="16" t="s">
        <v>197</v>
      </c>
      <c r="D159" s="18" t="s">
        <v>765</v>
      </c>
      <c r="E159" s="18"/>
      <c r="F159" t="s">
        <v>234</v>
      </c>
      <c r="I159" t="s">
        <v>1444</v>
      </c>
    </row>
    <row r="160" spans="1:9">
      <c r="A160" s="73"/>
      <c r="B160" s="17" t="s">
        <v>750</v>
      </c>
      <c r="C160" s="16" t="s">
        <v>197</v>
      </c>
      <c r="D160" s="18" t="s">
        <v>752</v>
      </c>
      <c r="E160" s="18"/>
      <c r="F160" t="s">
        <v>234</v>
      </c>
      <c r="I160" t="s">
        <v>1438</v>
      </c>
    </row>
    <row r="161" spans="1:9">
      <c r="A161" s="73"/>
      <c r="B161" s="17"/>
      <c r="C161" s="16" t="s">
        <v>197</v>
      </c>
      <c r="D161" s="18" t="s">
        <v>755</v>
      </c>
      <c r="E161" s="18"/>
      <c r="F161" t="s">
        <v>234</v>
      </c>
      <c r="I161" t="s">
        <v>1439</v>
      </c>
    </row>
    <row r="162" spans="1:9">
      <c r="A162" s="73"/>
      <c r="B162" s="17"/>
      <c r="C162" s="16" t="s">
        <v>15</v>
      </c>
      <c r="D162" s="68" t="s">
        <v>757</v>
      </c>
      <c r="E162" s="68"/>
      <c r="F162" t="s">
        <v>234</v>
      </c>
      <c r="I162" t="s">
        <v>1440</v>
      </c>
    </row>
    <row r="163" spans="1:9">
      <c r="A163" s="73"/>
      <c r="B163" s="17"/>
      <c r="C163" s="16" t="s">
        <v>197</v>
      </c>
      <c r="D163" s="18" t="s">
        <v>759</v>
      </c>
      <c r="E163" s="18"/>
      <c r="F163" t="s">
        <v>234</v>
      </c>
      <c r="I163" t="s">
        <v>1441</v>
      </c>
    </row>
    <row r="164" spans="1:9">
      <c r="A164" s="73"/>
      <c r="B164" s="17"/>
      <c r="C164" s="16" t="s">
        <v>197</v>
      </c>
      <c r="D164" s="18" t="s">
        <v>761</v>
      </c>
      <c r="E164" s="18"/>
      <c r="F164" t="s">
        <v>234</v>
      </c>
      <c r="I164" t="s">
        <v>1442</v>
      </c>
    </row>
    <row r="165" spans="1:9">
      <c r="A165" s="73"/>
      <c r="B165" s="17"/>
      <c r="C165" s="16" t="s">
        <v>197</v>
      </c>
      <c r="D165" s="18" t="s">
        <v>763</v>
      </c>
      <c r="E165" s="18"/>
      <c r="F165" t="s">
        <v>234</v>
      </c>
      <c r="I165" t="s">
        <v>1443</v>
      </c>
    </row>
    <row r="166" spans="1:9">
      <c r="A166" s="73"/>
      <c r="B166" s="17"/>
      <c r="C166" s="16" t="s">
        <v>197</v>
      </c>
      <c r="D166" s="18" t="s">
        <v>765</v>
      </c>
      <c r="E166" s="18"/>
      <c r="F166" t="s">
        <v>234</v>
      </c>
      <c r="I166" t="s">
        <v>1444</v>
      </c>
    </row>
    <row r="167" spans="1:9">
      <c r="A167" s="73"/>
      <c r="B167" s="17"/>
      <c r="C167" s="16" t="s">
        <v>197</v>
      </c>
      <c r="D167" s="18" t="s">
        <v>767</v>
      </c>
      <c r="E167" s="18"/>
      <c r="F167" t="s">
        <v>234</v>
      </c>
      <c r="I167" t="s">
        <v>1445</v>
      </c>
    </row>
    <row r="168" spans="1:9">
      <c r="A168" s="73"/>
      <c r="B168" s="17"/>
      <c r="C168" s="16" t="s">
        <v>197</v>
      </c>
      <c r="D168" s="18" t="s">
        <v>769</v>
      </c>
      <c r="E168" s="18"/>
      <c r="F168" t="s">
        <v>234</v>
      </c>
      <c r="I168" t="s">
        <v>1446</v>
      </c>
    </row>
    <row r="169" spans="1:9">
      <c r="A169" s="73"/>
      <c r="B169" s="17"/>
      <c r="C169" s="16" t="s">
        <v>197</v>
      </c>
      <c r="D169" s="18" t="s">
        <v>771</v>
      </c>
      <c r="E169" s="18"/>
      <c r="F169" t="s">
        <v>234</v>
      </c>
      <c r="I169" t="s">
        <v>1447</v>
      </c>
    </row>
    <row r="170" spans="1:9">
      <c r="A170" s="73"/>
      <c r="B170" s="17"/>
      <c r="C170" s="16" t="s">
        <v>197</v>
      </c>
      <c r="D170" s="18" t="s">
        <v>773</v>
      </c>
      <c r="E170" s="18"/>
      <c r="F170" t="s">
        <v>234</v>
      </c>
      <c r="I170" t="s">
        <v>1448</v>
      </c>
    </row>
    <row r="171" spans="1:10">
      <c r="A171" s="73"/>
      <c r="B171" s="17" t="s">
        <v>775</v>
      </c>
      <c r="C171" s="16" t="s">
        <v>197</v>
      </c>
      <c r="D171" s="18" t="s">
        <v>713</v>
      </c>
      <c r="E171" s="18"/>
      <c r="F171" t="s">
        <v>191</v>
      </c>
      <c r="G171" t="s">
        <v>192</v>
      </c>
      <c r="I171" t="s">
        <v>1449</v>
      </c>
      <c r="J171">
        <v>0</v>
      </c>
    </row>
    <row r="172" spans="1:10">
      <c r="A172" s="73"/>
      <c r="B172" s="17"/>
      <c r="C172" s="16" t="s">
        <v>197</v>
      </c>
      <c r="D172" s="18" t="s">
        <v>777</v>
      </c>
      <c r="E172" s="18"/>
      <c r="F172" t="s">
        <v>191</v>
      </c>
      <c r="G172" t="s">
        <v>192</v>
      </c>
      <c r="I172" t="s">
        <v>1449</v>
      </c>
      <c r="J172">
        <v>208</v>
      </c>
    </row>
    <row r="173" spans="1:10">
      <c r="A173" s="73"/>
      <c r="B173" s="17"/>
      <c r="C173" s="16" t="s">
        <v>197</v>
      </c>
      <c r="D173" s="18" t="s">
        <v>779</v>
      </c>
      <c r="E173" s="18"/>
      <c r="F173" t="s">
        <v>191</v>
      </c>
      <c r="G173" t="s">
        <v>192</v>
      </c>
      <c r="I173" t="s">
        <v>1449</v>
      </c>
      <c r="J173">
        <v>230</v>
      </c>
    </row>
    <row r="174" spans="1:10">
      <c r="A174" s="73"/>
      <c r="B174" s="17"/>
      <c r="C174" s="16" t="s">
        <v>197</v>
      </c>
      <c r="D174" s="18" t="s">
        <v>780</v>
      </c>
      <c r="E174" s="18"/>
      <c r="F174" t="s">
        <v>191</v>
      </c>
      <c r="G174" t="s">
        <v>192</v>
      </c>
      <c r="I174" t="s">
        <v>1449</v>
      </c>
      <c r="J174">
        <v>460</v>
      </c>
    </row>
    <row r="175" spans="1:10">
      <c r="A175" s="73"/>
      <c r="B175" s="17"/>
      <c r="C175" s="16" t="s">
        <v>197</v>
      </c>
      <c r="D175" s="18" t="s">
        <v>781</v>
      </c>
      <c r="E175" s="18"/>
      <c r="F175" t="s">
        <v>191</v>
      </c>
      <c r="G175" t="s">
        <v>192</v>
      </c>
      <c r="I175" t="s">
        <v>1449</v>
      </c>
      <c r="J175">
        <v>575</v>
      </c>
    </row>
    <row r="176" spans="1:10">
      <c r="A176" s="73"/>
      <c r="B176" s="17" t="s">
        <v>1389</v>
      </c>
      <c r="C176" s="16" t="s">
        <v>197</v>
      </c>
      <c r="D176" s="18" t="s">
        <v>1390</v>
      </c>
      <c r="E176" s="18"/>
      <c r="F176" t="s">
        <v>191</v>
      </c>
      <c r="G176" t="s">
        <v>192</v>
      </c>
      <c r="I176" t="s">
        <v>1450</v>
      </c>
      <c r="J176" t="s">
        <v>256</v>
      </c>
    </row>
    <row r="177" spans="1:10">
      <c r="A177" s="73"/>
      <c r="B177" s="17"/>
      <c r="C177" s="16" t="s">
        <v>197</v>
      </c>
      <c r="D177" s="18" t="s">
        <v>1392</v>
      </c>
      <c r="E177" s="18"/>
      <c r="F177" t="s">
        <v>191</v>
      </c>
      <c r="G177" t="s">
        <v>192</v>
      </c>
      <c r="I177" t="s">
        <v>1450</v>
      </c>
      <c r="J177" t="s">
        <v>254</v>
      </c>
    </row>
    <row r="178" spans="1:10">
      <c r="A178" s="73"/>
      <c r="B178" s="17" t="s">
        <v>1451</v>
      </c>
      <c r="C178" s="16" t="s">
        <v>197</v>
      </c>
      <c r="D178" s="18" t="s">
        <v>500</v>
      </c>
      <c r="E178" s="18"/>
      <c r="F178" t="s">
        <v>191</v>
      </c>
      <c r="G178" t="str">
        <f t="shared" ref="G178:G186" si="4">RIGHT(F178)</f>
        <v>n</v>
      </c>
      <c r="I178" s="26" t="s">
        <v>1452</v>
      </c>
      <c r="J178" t="s">
        <v>71</v>
      </c>
    </row>
    <row r="179" spans="1:10">
      <c r="A179" s="73"/>
      <c r="B179" s="17"/>
      <c r="C179" s="16" t="s">
        <v>197</v>
      </c>
      <c r="D179" s="18" t="s">
        <v>1242</v>
      </c>
      <c r="E179" s="18"/>
      <c r="F179" t="s">
        <v>191</v>
      </c>
      <c r="G179" t="str">
        <f t="shared" si="4"/>
        <v>n</v>
      </c>
      <c r="I179" s="26" t="s">
        <v>1452</v>
      </c>
      <c r="J179" t="s">
        <v>1243</v>
      </c>
    </row>
    <row r="180" spans="1:10">
      <c r="A180" s="73"/>
      <c r="B180" s="17"/>
      <c r="C180" s="16" t="s">
        <v>197</v>
      </c>
      <c r="D180" s="18" t="s">
        <v>1244</v>
      </c>
      <c r="E180" s="18"/>
      <c r="F180" t="s">
        <v>191</v>
      </c>
      <c r="G180" t="str">
        <f t="shared" si="4"/>
        <v>n</v>
      </c>
      <c r="I180" s="26" t="s">
        <v>1452</v>
      </c>
      <c r="J180" t="s">
        <v>1245</v>
      </c>
    </row>
    <row r="181" spans="1:10">
      <c r="A181" s="73"/>
      <c r="B181" s="17"/>
      <c r="C181" s="16" t="s">
        <v>197</v>
      </c>
      <c r="D181" s="18" t="s">
        <v>1246</v>
      </c>
      <c r="E181" s="18"/>
      <c r="F181" t="s">
        <v>191</v>
      </c>
      <c r="G181" t="str">
        <f t="shared" si="4"/>
        <v>n</v>
      </c>
      <c r="I181" s="26" t="s">
        <v>1452</v>
      </c>
      <c r="J181" t="s">
        <v>1247</v>
      </c>
    </row>
    <row r="182" spans="1:10">
      <c r="A182" s="73"/>
      <c r="B182" s="17"/>
      <c r="C182" s="16" t="s">
        <v>197</v>
      </c>
      <c r="D182" s="18" t="s">
        <v>1248</v>
      </c>
      <c r="E182" s="18"/>
      <c r="F182" t="s">
        <v>191</v>
      </c>
      <c r="G182" t="str">
        <f t="shared" si="4"/>
        <v>n</v>
      </c>
      <c r="I182" s="26" t="s">
        <v>1452</v>
      </c>
      <c r="J182" t="s">
        <v>1249</v>
      </c>
    </row>
    <row r="183" spans="1:10">
      <c r="A183" s="73"/>
      <c r="B183" s="17"/>
      <c r="C183" s="16" t="s">
        <v>197</v>
      </c>
      <c r="D183" s="18" t="s">
        <v>383</v>
      </c>
      <c r="E183" s="18"/>
      <c r="F183" t="s">
        <v>191</v>
      </c>
      <c r="G183" t="str">
        <f t="shared" si="4"/>
        <v>n</v>
      </c>
      <c r="I183" s="26" t="s">
        <v>1452</v>
      </c>
      <c r="J183" t="s">
        <v>729</v>
      </c>
    </row>
    <row r="184" spans="1:10">
      <c r="A184" s="73"/>
      <c r="B184" s="17" t="s">
        <v>1370</v>
      </c>
      <c r="C184" s="16" t="s">
        <v>197</v>
      </c>
      <c r="D184" s="18" t="s">
        <v>713</v>
      </c>
      <c r="E184" s="18"/>
      <c r="F184" t="s">
        <v>191</v>
      </c>
      <c r="G184" t="str">
        <f t="shared" si="4"/>
        <v>n</v>
      </c>
      <c r="I184" t="s">
        <v>1453</v>
      </c>
      <c r="J184" t="s">
        <v>71</v>
      </c>
    </row>
    <row r="185" spans="1:23">
      <c r="A185" s="73"/>
      <c r="B185" s="17"/>
      <c r="C185" s="16" t="s">
        <v>197</v>
      </c>
      <c r="D185" s="18" t="s">
        <v>732</v>
      </c>
      <c r="E185" s="18"/>
      <c r="F185" t="s">
        <v>191</v>
      </c>
      <c r="G185" t="str">
        <f t="shared" si="4"/>
        <v>n</v>
      </c>
      <c r="I185" t="s">
        <v>1453</v>
      </c>
      <c r="J185" t="s">
        <v>733</v>
      </c>
      <c r="W185" t="s">
        <v>1372</v>
      </c>
    </row>
    <row r="186" spans="1:23">
      <c r="A186" s="73"/>
      <c r="B186" s="17"/>
      <c r="C186" s="16" t="s">
        <v>197</v>
      </c>
      <c r="D186" s="18" t="s">
        <v>734</v>
      </c>
      <c r="E186" s="18"/>
      <c r="F186" t="s">
        <v>191</v>
      </c>
      <c r="G186" t="str">
        <f t="shared" si="4"/>
        <v>n</v>
      </c>
      <c r="I186" t="s">
        <v>1453</v>
      </c>
      <c r="J186" t="s">
        <v>735</v>
      </c>
      <c r="W186" t="s">
        <v>1372</v>
      </c>
    </row>
    <row r="187" spans="1:10">
      <c r="A187" s="73"/>
      <c r="B187" s="17" t="s">
        <v>736</v>
      </c>
      <c r="C187" s="16" t="s">
        <v>197</v>
      </c>
      <c r="D187" s="18" t="s">
        <v>713</v>
      </c>
      <c r="E187" s="18"/>
      <c r="F187" t="s">
        <v>737</v>
      </c>
      <c r="G187" t="s">
        <v>192</v>
      </c>
      <c r="I187" t="s">
        <v>1454</v>
      </c>
      <c r="J187" t="s">
        <v>71</v>
      </c>
    </row>
    <row r="188" spans="1:10">
      <c r="A188" s="73"/>
      <c r="B188" s="17"/>
      <c r="C188" s="16" t="s">
        <v>197</v>
      </c>
      <c r="D188" s="18" t="s">
        <v>739</v>
      </c>
      <c r="E188" s="18"/>
      <c r="F188" t="s">
        <v>191</v>
      </c>
      <c r="G188" t="s">
        <v>201</v>
      </c>
      <c r="I188" t="s">
        <v>1454</v>
      </c>
      <c r="J188" t="s">
        <v>740</v>
      </c>
    </row>
    <row r="189" spans="1:10">
      <c r="A189" s="73"/>
      <c r="B189" s="17"/>
      <c r="C189" s="16" t="s">
        <v>197</v>
      </c>
      <c r="D189" s="18" t="s">
        <v>741</v>
      </c>
      <c r="E189" s="18"/>
      <c r="F189" t="s">
        <v>191</v>
      </c>
      <c r="G189" t="s">
        <v>201</v>
      </c>
      <c r="I189" t="s">
        <v>1454</v>
      </c>
      <c r="J189" t="s">
        <v>742</v>
      </c>
    </row>
    <row r="190" spans="1:10">
      <c r="A190" s="73"/>
      <c r="B190" s="17" t="s">
        <v>743</v>
      </c>
      <c r="C190" s="16" t="s">
        <v>197</v>
      </c>
      <c r="D190" s="18" t="s">
        <v>360</v>
      </c>
      <c r="E190" s="18"/>
      <c r="F190" t="s">
        <v>234</v>
      </c>
      <c r="I190" t="s">
        <v>1455</v>
      </c>
      <c r="J190" t="s">
        <v>745</v>
      </c>
    </row>
    <row r="191" spans="1:10">
      <c r="A191" s="73"/>
      <c r="B191" s="17"/>
      <c r="C191" s="16" t="s">
        <v>197</v>
      </c>
      <c r="D191" s="18" t="s">
        <v>362</v>
      </c>
      <c r="E191" s="18"/>
      <c r="F191" t="s">
        <v>234</v>
      </c>
      <c r="I191" t="s">
        <v>1456</v>
      </c>
      <c r="J191" t="s">
        <v>745</v>
      </c>
    </row>
    <row r="192" spans="1:10">
      <c r="A192" s="73"/>
      <c r="B192" s="17" t="s">
        <v>747</v>
      </c>
      <c r="C192" s="16" t="s">
        <v>197</v>
      </c>
      <c r="D192" s="18" t="s">
        <v>748</v>
      </c>
      <c r="E192" s="18"/>
      <c r="F192" t="s">
        <v>640</v>
      </c>
      <c r="G192" t="s">
        <v>201</v>
      </c>
      <c r="I192" t="s">
        <v>1457</v>
      </c>
      <c r="J192" t="s">
        <v>254</v>
      </c>
    </row>
    <row r="193" spans="1:10">
      <c r="A193" s="73"/>
      <c r="B193" s="17"/>
      <c r="C193" s="16" t="s">
        <v>197</v>
      </c>
      <c r="D193" s="18" t="s">
        <v>750</v>
      </c>
      <c r="E193" s="18"/>
      <c r="F193" t="s">
        <v>191</v>
      </c>
      <c r="G193" t="s">
        <v>201</v>
      </c>
      <c r="I193" t="s">
        <v>1457</v>
      </c>
      <c r="J193" t="s">
        <v>256</v>
      </c>
    </row>
    <row r="194" spans="1:9">
      <c r="A194" s="73"/>
      <c r="B194" s="17" t="s">
        <v>751</v>
      </c>
      <c r="C194" s="16" t="s">
        <v>197</v>
      </c>
      <c r="D194" s="18" t="s">
        <v>752</v>
      </c>
      <c r="E194" s="18"/>
      <c r="F194" t="s">
        <v>234</v>
      </c>
      <c r="I194" t="s">
        <v>1458</v>
      </c>
    </row>
    <row r="195" spans="1:9">
      <c r="A195" s="73"/>
      <c r="B195" s="17"/>
      <c r="C195" s="16" t="s">
        <v>197</v>
      </c>
      <c r="D195" s="18" t="s">
        <v>755</v>
      </c>
      <c r="E195" s="18"/>
      <c r="F195" t="s">
        <v>234</v>
      </c>
      <c r="I195" t="s">
        <v>1459</v>
      </c>
    </row>
    <row r="196" spans="1:9">
      <c r="A196" s="73"/>
      <c r="B196" s="17"/>
      <c r="C196" s="16" t="s">
        <v>197</v>
      </c>
      <c r="D196" s="18" t="s">
        <v>757</v>
      </c>
      <c r="E196" s="18"/>
      <c r="F196" t="s">
        <v>234</v>
      </c>
      <c r="I196" t="s">
        <v>1460</v>
      </c>
    </row>
    <row r="197" spans="1:9">
      <c r="A197" s="73"/>
      <c r="B197" s="17"/>
      <c r="C197" s="16" t="s">
        <v>197</v>
      </c>
      <c r="D197" s="18" t="s">
        <v>759</v>
      </c>
      <c r="E197" s="18"/>
      <c r="F197" t="s">
        <v>234</v>
      </c>
      <c r="I197" t="s">
        <v>1461</v>
      </c>
    </row>
    <row r="198" spans="1:9">
      <c r="A198" s="73"/>
      <c r="B198" s="17"/>
      <c r="C198" s="16" t="s">
        <v>197</v>
      </c>
      <c r="D198" s="18" t="s">
        <v>761</v>
      </c>
      <c r="E198" s="18"/>
      <c r="F198" t="s">
        <v>234</v>
      </c>
      <c r="I198" t="s">
        <v>1462</v>
      </c>
    </row>
    <row r="199" spans="1:9">
      <c r="A199" s="73"/>
      <c r="B199" s="17"/>
      <c r="C199" s="16" t="s">
        <v>197</v>
      </c>
      <c r="D199" s="18" t="s">
        <v>763</v>
      </c>
      <c r="E199" s="18"/>
      <c r="F199" t="s">
        <v>234</v>
      </c>
      <c r="I199" t="s">
        <v>1463</v>
      </c>
    </row>
    <row r="200" spans="1:9">
      <c r="A200" s="73"/>
      <c r="B200" s="17"/>
      <c r="C200" s="16" t="s">
        <v>197</v>
      </c>
      <c r="D200" s="18" t="s">
        <v>765</v>
      </c>
      <c r="E200" s="18"/>
      <c r="F200" t="s">
        <v>234</v>
      </c>
      <c r="I200" t="s">
        <v>1464</v>
      </c>
    </row>
    <row r="201" spans="1:9">
      <c r="A201" s="73"/>
      <c r="B201" s="17" t="s">
        <v>750</v>
      </c>
      <c r="C201" s="16" t="s">
        <v>197</v>
      </c>
      <c r="D201" s="18" t="s">
        <v>752</v>
      </c>
      <c r="E201" s="18"/>
      <c r="F201" t="s">
        <v>234</v>
      </c>
      <c r="I201" t="s">
        <v>1458</v>
      </c>
    </row>
    <row r="202" spans="1:9">
      <c r="A202" s="73"/>
      <c r="B202" s="17"/>
      <c r="C202" s="16" t="s">
        <v>197</v>
      </c>
      <c r="D202" s="18" t="s">
        <v>755</v>
      </c>
      <c r="E202" s="18"/>
      <c r="F202" t="s">
        <v>234</v>
      </c>
      <c r="I202" t="s">
        <v>1459</v>
      </c>
    </row>
    <row r="203" spans="1:9">
      <c r="A203" s="73"/>
      <c r="B203" s="17"/>
      <c r="C203" s="16" t="s">
        <v>15</v>
      </c>
      <c r="D203" s="68" t="s">
        <v>757</v>
      </c>
      <c r="E203" s="68"/>
      <c r="F203" t="s">
        <v>234</v>
      </c>
      <c r="I203" t="s">
        <v>1460</v>
      </c>
    </row>
    <row r="204" spans="1:9">
      <c r="A204" s="73"/>
      <c r="B204" s="17"/>
      <c r="C204" s="16" t="s">
        <v>197</v>
      </c>
      <c r="D204" s="18" t="s">
        <v>759</v>
      </c>
      <c r="E204" s="18"/>
      <c r="F204" t="s">
        <v>234</v>
      </c>
      <c r="I204" t="s">
        <v>1461</v>
      </c>
    </row>
    <row r="205" spans="1:9">
      <c r="A205" s="73"/>
      <c r="B205" s="17"/>
      <c r="C205" s="16" t="s">
        <v>197</v>
      </c>
      <c r="D205" s="18" t="s">
        <v>761</v>
      </c>
      <c r="E205" s="18"/>
      <c r="F205" t="s">
        <v>234</v>
      </c>
      <c r="I205" t="s">
        <v>1462</v>
      </c>
    </row>
    <row r="206" spans="1:9">
      <c r="A206" s="73"/>
      <c r="B206" s="17"/>
      <c r="C206" s="16" t="s">
        <v>197</v>
      </c>
      <c r="D206" s="18" t="s">
        <v>763</v>
      </c>
      <c r="E206" s="18"/>
      <c r="F206" t="s">
        <v>234</v>
      </c>
      <c r="I206" t="s">
        <v>1463</v>
      </c>
    </row>
    <row r="207" spans="1:9">
      <c r="A207" s="73"/>
      <c r="B207" s="17"/>
      <c r="C207" s="16" t="s">
        <v>197</v>
      </c>
      <c r="D207" s="18" t="s">
        <v>765</v>
      </c>
      <c r="E207" s="18"/>
      <c r="F207" t="s">
        <v>234</v>
      </c>
      <c r="I207" t="s">
        <v>1464</v>
      </c>
    </row>
    <row r="208" spans="1:9">
      <c r="A208" s="73"/>
      <c r="B208" s="17"/>
      <c r="C208" s="16" t="s">
        <v>197</v>
      </c>
      <c r="D208" s="18" t="s">
        <v>767</v>
      </c>
      <c r="E208" s="18"/>
      <c r="F208" t="s">
        <v>234</v>
      </c>
      <c r="I208" t="s">
        <v>1465</v>
      </c>
    </row>
    <row r="209" spans="1:9">
      <c r="A209" s="73"/>
      <c r="B209" s="17"/>
      <c r="C209" s="16" t="s">
        <v>197</v>
      </c>
      <c r="D209" s="18" t="s">
        <v>769</v>
      </c>
      <c r="E209" s="18"/>
      <c r="F209" t="s">
        <v>234</v>
      </c>
      <c r="I209" t="s">
        <v>1466</v>
      </c>
    </row>
    <row r="210" spans="1:9">
      <c r="A210" s="73"/>
      <c r="B210" s="17"/>
      <c r="C210" s="16" t="s">
        <v>197</v>
      </c>
      <c r="D210" s="18" t="s">
        <v>771</v>
      </c>
      <c r="E210" s="18"/>
      <c r="F210" t="s">
        <v>234</v>
      </c>
      <c r="I210" t="s">
        <v>1467</v>
      </c>
    </row>
    <row r="211" spans="1:9">
      <c r="A211" s="73"/>
      <c r="B211" s="17"/>
      <c r="C211" s="16" t="s">
        <v>197</v>
      </c>
      <c r="D211" s="18" t="s">
        <v>773</v>
      </c>
      <c r="E211" s="18"/>
      <c r="F211" t="s">
        <v>234</v>
      </c>
      <c r="I211" t="s">
        <v>1468</v>
      </c>
    </row>
    <row r="212" spans="1:10">
      <c r="A212" s="73"/>
      <c r="B212" s="17" t="s">
        <v>775</v>
      </c>
      <c r="C212" s="16" t="s">
        <v>197</v>
      </c>
      <c r="D212" s="18" t="s">
        <v>713</v>
      </c>
      <c r="E212" s="18"/>
      <c r="F212" t="s">
        <v>191</v>
      </c>
      <c r="G212" t="s">
        <v>192</v>
      </c>
      <c r="I212" t="s">
        <v>1469</v>
      </c>
      <c r="J212">
        <v>0</v>
      </c>
    </row>
    <row r="213" spans="1:10">
      <c r="A213" s="73"/>
      <c r="B213" s="17"/>
      <c r="C213" s="16" t="s">
        <v>197</v>
      </c>
      <c r="D213" s="18" t="s">
        <v>777</v>
      </c>
      <c r="E213" s="18"/>
      <c r="F213" t="s">
        <v>191</v>
      </c>
      <c r="G213" t="s">
        <v>192</v>
      </c>
      <c r="I213" t="s">
        <v>1469</v>
      </c>
      <c r="J213">
        <v>208</v>
      </c>
    </row>
    <row r="214" spans="1:10">
      <c r="A214" s="73"/>
      <c r="B214" s="17"/>
      <c r="C214" s="16" t="s">
        <v>197</v>
      </c>
      <c r="D214" s="18" t="s">
        <v>779</v>
      </c>
      <c r="E214" s="18"/>
      <c r="F214" t="s">
        <v>191</v>
      </c>
      <c r="G214" t="s">
        <v>192</v>
      </c>
      <c r="I214" t="s">
        <v>1469</v>
      </c>
      <c r="J214">
        <v>230</v>
      </c>
    </row>
    <row r="215" spans="1:10">
      <c r="A215" s="73"/>
      <c r="B215" s="17"/>
      <c r="C215" s="16" t="s">
        <v>197</v>
      </c>
      <c r="D215" s="18" t="s">
        <v>780</v>
      </c>
      <c r="E215" s="18"/>
      <c r="F215" t="s">
        <v>191</v>
      </c>
      <c r="G215" t="s">
        <v>192</v>
      </c>
      <c r="I215" t="s">
        <v>1469</v>
      </c>
      <c r="J215">
        <v>460</v>
      </c>
    </row>
    <row r="216" spans="1:10">
      <c r="A216" s="73"/>
      <c r="B216" s="17"/>
      <c r="C216" s="16" t="s">
        <v>197</v>
      </c>
      <c r="D216" s="18" t="s">
        <v>781</v>
      </c>
      <c r="E216" s="18"/>
      <c r="F216" t="s">
        <v>191</v>
      </c>
      <c r="G216" t="s">
        <v>192</v>
      </c>
      <c r="I216" t="s">
        <v>1469</v>
      </c>
      <c r="J216">
        <v>575</v>
      </c>
    </row>
    <row r="217" spans="1:10">
      <c r="A217" s="73"/>
      <c r="B217" s="17" t="s">
        <v>1389</v>
      </c>
      <c r="C217" s="16" t="s">
        <v>197</v>
      </c>
      <c r="D217" s="18" t="s">
        <v>1390</v>
      </c>
      <c r="E217" s="18"/>
      <c r="F217" t="s">
        <v>191</v>
      </c>
      <c r="G217" t="s">
        <v>192</v>
      </c>
      <c r="I217" t="s">
        <v>1470</v>
      </c>
      <c r="J217" t="s">
        <v>256</v>
      </c>
    </row>
    <row r="218" spans="1:10">
      <c r="A218" s="73"/>
      <c r="B218" s="17"/>
      <c r="C218" s="16" t="s">
        <v>197</v>
      </c>
      <c r="D218" s="18" t="s">
        <v>1392</v>
      </c>
      <c r="E218" s="18"/>
      <c r="F218" t="s">
        <v>191</v>
      </c>
      <c r="G218" t="s">
        <v>192</v>
      </c>
      <c r="I218" t="s">
        <v>1470</v>
      </c>
      <c r="J218" t="s">
        <v>254</v>
      </c>
    </row>
    <row r="219" spans="1:10">
      <c r="A219" s="73"/>
      <c r="B219" s="17" t="s">
        <v>1471</v>
      </c>
      <c r="C219" s="16" t="s">
        <v>197</v>
      </c>
      <c r="D219" s="18" t="s">
        <v>500</v>
      </c>
      <c r="E219" s="18"/>
      <c r="F219" t="s">
        <v>191</v>
      </c>
      <c r="G219" t="str">
        <f t="shared" ref="G219:G227" si="5">RIGHT(F219)</f>
        <v>n</v>
      </c>
      <c r="I219" s="26" t="s">
        <v>1472</v>
      </c>
      <c r="J219" t="s">
        <v>71</v>
      </c>
    </row>
    <row r="220" spans="1:10">
      <c r="A220" s="73"/>
      <c r="B220" s="17"/>
      <c r="C220" s="16" t="s">
        <v>197</v>
      </c>
      <c r="D220" s="18" t="s">
        <v>1242</v>
      </c>
      <c r="E220" s="18"/>
      <c r="F220" t="s">
        <v>191</v>
      </c>
      <c r="G220" t="str">
        <f t="shared" si="5"/>
        <v>n</v>
      </c>
      <c r="I220" s="26" t="s">
        <v>1472</v>
      </c>
      <c r="J220" t="s">
        <v>1243</v>
      </c>
    </row>
    <row r="221" spans="1:10">
      <c r="A221" s="73"/>
      <c r="B221" s="17"/>
      <c r="C221" s="16" t="s">
        <v>197</v>
      </c>
      <c r="D221" s="18" t="s">
        <v>1244</v>
      </c>
      <c r="E221" s="18"/>
      <c r="F221" t="s">
        <v>191</v>
      </c>
      <c r="G221" t="str">
        <f t="shared" si="5"/>
        <v>n</v>
      </c>
      <c r="I221" s="26" t="s">
        <v>1472</v>
      </c>
      <c r="J221" t="s">
        <v>1245</v>
      </c>
    </row>
    <row r="222" spans="1:10">
      <c r="A222" s="73"/>
      <c r="B222" s="17"/>
      <c r="C222" s="16" t="s">
        <v>197</v>
      </c>
      <c r="D222" s="18" t="s">
        <v>1246</v>
      </c>
      <c r="E222" s="18"/>
      <c r="F222" t="s">
        <v>191</v>
      </c>
      <c r="G222" t="str">
        <f t="shared" si="5"/>
        <v>n</v>
      </c>
      <c r="I222" s="26" t="s">
        <v>1472</v>
      </c>
      <c r="J222" t="s">
        <v>1247</v>
      </c>
    </row>
    <row r="223" spans="1:10">
      <c r="A223" s="73"/>
      <c r="B223" s="17"/>
      <c r="C223" s="16" t="s">
        <v>197</v>
      </c>
      <c r="D223" s="18" t="s">
        <v>1248</v>
      </c>
      <c r="E223" s="18"/>
      <c r="F223" t="s">
        <v>191</v>
      </c>
      <c r="G223" t="str">
        <f t="shared" si="5"/>
        <v>n</v>
      </c>
      <c r="I223" s="26" t="s">
        <v>1472</v>
      </c>
      <c r="J223" t="s">
        <v>1249</v>
      </c>
    </row>
    <row r="224" spans="1:10">
      <c r="A224" s="73"/>
      <c r="B224" s="17"/>
      <c r="C224" s="16" t="s">
        <v>197</v>
      </c>
      <c r="D224" s="18" t="s">
        <v>383</v>
      </c>
      <c r="E224" s="18"/>
      <c r="F224" t="s">
        <v>191</v>
      </c>
      <c r="G224" t="str">
        <f t="shared" si="5"/>
        <v>n</v>
      </c>
      <c r="I224" s="26" t="s">
        <v>1472</v>
      </c>
      <c r="J224" t="s">
        <v>729</v>
      </c>
    </row>
    <row r="225" spans="1:10">
      <c r="A225" s="73"/>
      <c r="B225" s="17" t="s">
        <v>1370</v>
      </c>
      <c r="C225" s="16" t="s">
        <v>197</v>
      </c>
      <c r="D225" s="18" t="s">
        <v>713</v>
      </c>
      <c r="E225" s="18"/>
      <c r="F225" t="s">
        <v>191</v>
      </c>
      <c r="G225" t="str">
        <f t="shared" si="5"/>
        <v>n</v>
      </c>
      <c r="I225" t="s">
        <v>1473</v>
      </c>
      <c r="J225" t="s">
        <v>71</v>
      </c>
    </row>
    <row r="226" spans="1:23">
      <c r="A226" s="73"/>
      <c r="B226" s="17"/>
      <c r="C226" s="16" t="s">
        <v>197</v>
      </c>
      <c r="D226" s="18" t="s">
        <v>732</v>
      </c>
      <c r="E226" s="18"/>
      <c r="F226" t="s">
        <v>191</v>
      </c>
      <c r="G226" t="str">
        <f t="shared" si="5"/>
        <v>n</v>
      </c>
      <c r="I226" t="s">
        <v>1473</v>
      </c>
      <c r="J226" t="s">
        <v>733</v>
      </c>
      <c r="W226" t="s">
        <v>1372</v>
      </c>
    </row>
    <row r="227" spans="1:23">
      <c r="A227" s="73"/>
      <c r="B227" s="17"/>
      <c r="C227" s="16" t="s">
        <v>197</v>
      </c>
      <c r="D227" s="18" t="s">
        <v>734</v>
      </c>
      <c r="E227" s="18"/>
      <c r="F227" t="s">
        <v>191</v>
      </c>
      <c r="G227" t="str">
        <f t="shared" si="5"/>
        <v>n</v>
      </c>
      <c r="I227" t="s">
        <v>1473</v>
      </c>
      <c r="J227" t="s">
        <v>735</v>
      </c>
      <c r="W227" t="s">
        <v>1372</v>
      </c>
    </row>
    <row r="228" spans="1:10">
      <c r="A228" s="73"/>
      <c r="B228" s="17" t="s">
        <v>736</v>
      </c>
      <c r="C228" s="16" t="s">
        <v>197</v>
      </c>
      <c r="D228" s="18" t="s">
        <v>713</v>
      </c>
      <c r="E228" s="18"/>
      <c r="F228" t="s">
        <v>737</v>
      </c>
      <c r="G228" t="s">
        <v>192</v>
      </c>
      <c r="I228" t="s">
        <v>1474</v>
      </c>
      <c r="J228" t="s">
        <v>71</v>
      </c>
    </row>
    <row r="229" spans="1:10">
      <c r="A229" s="73"/>
      <c r="B229" s="17"/>
      <c r="C229" s="16" t="s">
        <v>197</v>
      </c>
      <c r="D229" s="18" t="s">
        <v>739</v>
      </c>
      <c r="E229" s="18"/>
      <c r="F229" t="s">
        <v>191</v>
      </c>
      <c r="G229" t="s">
        <v>201</v>
      </c>
      <c r="I229" t="s">
        <v>1474</v>
      </c>
      <c r="J229" t="s">
        <v>740</v>
      </c>
    </row>
    <row r="230" spans="1:10">
      <c r="A230" s="73"/>
      <c r="B230" s="17"/>
      <c r="C230" s="16" t="s">
        <v>197</v>
      </c>
      <c r="D230" s="18" t="s">
        <v>741</v>
      </c>
      <c r="E230" s="18"/>
      <c r="F230" t="s">
        <v>191</v>
      </c>
      <c r="G230" t="s">
        <v>201</v>
      </c>
      <c r="I230" t="s">
        <v>1474</v>
      </c>
      <c r="J230" t="s">
        <v>742</v>
      </c>
    </row>
    <row r="231" spans="1:10">
      <c r="A231" s="73"/>
      <c r="B231" s="17" t="s">
        <v>743</v>
      </c>
      <c r="C231" s="16" t="s">
        <v>197</v>
      </c>
      <c r="D231" s="18" t="s">
        <v>360</v>
      </c>
      <c r="E231" s="18"/>
      <c r="F231" t="s">
        <v>234</v>
      </c>
      <c r="I231" t="s">
        <v>1475</v>
      </c>
      <c r="J231" t="s">
        <v>745</v>
      </c>
    </row>
    <row r="232" spans="1:10">
      <c r="A232" s="73"/>
      <c r="B232" s="17"/>
      <c r="C232" s="16" t="s">
        <v>197</v>
      </c>
      <c r="D232" s="18" t="s">
        <v>362</v>
      </c>
      <c r="E232" s="18"/>
      <c r="F232" t="s">
        <v>234</v>
      </c>
      <c r="I232" t="s">
        <v>1476</v>
      </c>
      <c r="J232" t="s">
        <v>745</v>
      </c>
    </row>
    <row r="233" spans="1:10">
      <c r="A233" s="73"/>
      <c r="B233" s="17" t="s">
        <v>747</v>
      </c>
      <c r="C233" s="16" t="s">
        <v>197</v>
      </c>
      <c r="D233" s="18" t="s">
        <v>748</v>
      </c>
      <c r="E233" s="18"/>
      <c r="F233" t="s">
        <v>640</v>
      </c>
      <c r="G233" t="s">
        <v>201</v>
      </c>
      <c r="I233" t="s">
        <v>1477</v>
      </c>
      <c r="J233" t="s">
        <v>254</v>
      </c>
    </row>
    <row r="234" spans="1:10">
      <c r="A234" s="73"/>
      <c r="B234" s="17"/>
      <c r="C234" s="16" t="s">
        <v>197</v>
      </c>
      <c r="D234" s="18" t="s">
        <v>750</v>
      </c>
      <c r="E234" s="18"/>
      <c r="F234" t="s">
        <v>191</v>
      </c>
      <c r="G234" t="s">
        <v>201</v>
      </c>
      <c r="I234" t="s">
        <v>1477</v>
      </c>
      <c r="J234" t="s">
        <v>256</v>
      </c>
    </row>
    <row r="235" spans="1:9">
      <c r="A235" s="73"/>
      <c r="B235" s="17" t="s">
        <v>751</v>
      </c>
      <c r="C235" s="16" t="s">
        <v>197</v>
      </c>
      <c r="D235" s="18" t="s">
        <v>752</v>
      </c>
      <c r="E235" s="18"/>
      <c r="F235" t="s">
        <v>234</v>
      </c>
      <c r="I235" t="s">
        <v>1478</v>
      </c>
    </row>
    <row r="236" spans="1:9">
      <c r="A236" s="73"/>
      <c r="B236" s="17"/>
      <c r="C236" s="16" t="s">
        <v>197</v>
      </c>
      <c r="D236" s="18" t="s">
        <v>755</v>
      </c>
      <c r="E236" s="18"/>
      <c r="F236" t="s">
        <v>234</v>
      </c>
      <c r="I236" t="s">
        <v>1479</v>
      </c>
    </row>
    <row r="237" spans="1:9">
      <c r="A237" s="73"/>
      <c r="B237" s="17"/>
      <c r="C237" s="16" t="s">
        <v>197</v>
      </c>
      <c r="D237" s="18" t="s">
        <v>757</v>
      </c>
      <c r="E237" s="18"/>
      <c r="F237" t="s">
        <v>234</v>
      </c>
      <c r="I237" t="s">
        <v>1480</v>
      </c>
    </row>
    <row r="238" spans="1:9">
      <c r="A238" s="73"/>
      <c r="B238" s="17"/>
      <c r="C238" s="16" t="s">
        <v>197</v>
      </c>
      <c r="D238" s="18" t="s">
        <v>759</v>
      </c>
      <c r="E238" s="18"/>
      <c r="F238" t="s">
        <v>234</v>
      </c>
      <c r="I238" t="s">
        <v>1481</v>
      </c>
    </row>
    <row r="239" spans="1:9">
      <c r="A239" s="73"/>
      <c r="B239" s="17"/>
      <c r="C239" s="16" t="s">
        <v>197</v>
      </c>
      <c r="D239" s="18" t="s">
        <v>761</v>
      </c>
      <c r="E239" s="18"/>
      <c r="F239" t="s">
        <v>234</v>
      </c>
      <c r="I239" t="s">
        <v>1482</v>
      </c>
    </row>
    <row r="240" spans="1:9">
      <c r="A240" s="73"/>
      <c r="B240" s="17"/>
      <c r="C240" s="16" t="s">
        <v>197</v>
      </c>
      <c r="D240" s="18" t="s">
        <v>763</v>
      </c>
      <c r="E240" s="18"/>
      <c r="F240" t="s">
        <v>234</v>
      </c>
      <c r="I240" t="s">
        <v>1483</v>
      </c>
    </row>
    <row r="241" spans="1:9">
      <c r="A241" s="73"/>
      <c r="B241" s="17"/>
      <c r="C241" s="16" t="s">
        <v>197</v>
      </c>
      <c r="D241" s="18" t="s">
        <v>765</v>
      </c>
      <c r="E241" s="18"/>
      <c r="F241" t="s">
        <v>234</v>
      </c>
      <c r="I241" t="s">
        <v>1484</v>
      </c>
    </row>
    <row r="242" spans="1:9">
      <c r="A242" s="73"/>
      <c r="B242" s="17" t="s">
        <v>750</v>
      </c>
      <c r="C242" s="16" t="s">
        <v>197</v>
      </c>
      <c r="D242" s="18" t="s">
        <v>752</v>
      </c>
      <c r="E242" s="18"/>
      <c r="F242" t="s">
        <v>234</v>
      </c>
      <c r="I242" t="s">
        <v>1478</v>
      </c>
    </row>
    <row r="243" spans="1:9">
      <c r="A243" s="73"/>
      <c r="B243" s="17"/>
      <c r="C243" s="16" t="s">
        <v>197</v>
      </c>
      <c r="D243" s="18" t="s">
        <v>755</v>
      </c>
      <c r="E243" s="18"/>
      <c r="F243" t="s">
        <v>234</v>
      </c>
      <c r="I243" t="s">
        <v>1479</v>
      </c>
    </row>
    <row r="244" spans="1:9">
      <c r="A244" s="73"/>
      <c r="B244" s="17"/>
      <c r="C244" s="16" t="s">
        <v>15</v>
      </c>
      <c r="D244" s="68" t="s">
        <v>757</v>
      </c>
      <c r="E244" s="68"/>
      <c r="F244" t="s">
        <v>234</v>
      </c>
      <c r="I244" t="s">
        <v>1480</v>
      </c>
    </row>
    <row r="245" spans="1:9">
      <c r="A245" s="73"/>
      <c r="B245" s="17"/>
      <c r="C245" s="16" t="s">
        <v>197</v>
      </c>
      <c r="D245" s="18" t="s">
        <v>759</v>
      </c>
      <c r="E245" s="18"/>
      <c r="F245" t="s">
        <v>234</v>
      </c>
      <c r="I245" t="s">
        <v>1481</v>
      </c>
    </row>
    <row r="246" spans="1:9">
      <c r="A246" s="73"/>
      <c r="B246" s="17"/>
      <c r="C246" s="16" t="s">
        <v>197</v>
      </c>
      <c r="D246" s="18" t="s">
        <v>761</v>
      </c>
      <c r="E246" s="18"/>
      <c r="F246" t="s">
        <v>234</v>
      </c>
      <c r="I246" t="s">
        <v>1482</v>
      </c>
    </row>
    <row r="247" spans="1:9">
      <c r="A247" s="73"/>
      <c r="B247" s="17"/>
      <c r="C247" s="16" t="s">
        <v>197</v>
      </c>
      <c r="D247" s="18" t="s">
        <v>763</v>
      </c>
      <c r="E247" s="18"/>
      <c r="F247" t="s">
        <v>234</v>
      </c>
      <c r="I247" t="s">
        <v>1483</v>
      </c>
    </row>
    <row r="248" spans="1:9">
      <c r="A248" s="73"/>
      <c r="B248" s="17"/>
      <c r="C248" s="16" t="s">
        <v>197</v>
      </c>
      <c r="D248" s="18" t="s">
        <v>765</v>
      </c>
      <c r="E248" s="18"/>
      <c r="F248" t="s">
        <v>234</v>
      </c>
      <c r="I248" t="s">
        <v>1484</v>
      </c>
    </row>
    <row r="249" spans="1:9">
      <c r="A249" s="73"/>
      <c r="B249" s="17"/>
      <c r="C249" s="16" t="s">
        <v>197</v>
      </c>
      <c r="D249" s="18" t="s">
        <v>767</v>
      </c>
      <c r="E249" s="18"/>
      <c r="F249" t="s">
        <v>234</v>
      </c>
      <c r="I249" t="s">
        <v>1485</v>
      </c>
    </row>
    <row r="250" spans="1:9">
      <c r="A250" s="73"/>
      <c r="B250" s="17"/>
      <c r="C250" s="16" t="s">
        <v>197</v>
      </c>
      <c r="D250" s="18" t="s">
        <v>769</v>
      </c>
      <c r="E250" s="18"/>
      <c r="F250" t="s">
        <v>234</v>
      </c>
      <c r="I250" t="s">
        <v>1486</v>
      </c>
    </row>
    <row r="251" spans="1:9">
      <c r="A251" s="73"/>
      <c r="B251" s="17"/>
      <c r="C251" s="16" t="s">
        <v>197</v>
      </c>
      <c r="D251" s="18" t="s">
        <v>771</v>
      </c>
      <c r="E251" s="18"/>
      <c r="F251" t="s">
        <v>234</v>
      </c>
      <c r="I251" t="s">
        <v>1487</v>
      </c>
    </row>
    <row r="252" spans="1:9">
      <c r="A252" s="73"/>
      <c r="B252" s="17"/>
      <c r="C252" s="16" t="s">
        <v>197</v>
      </c>
      <c r="D252" s="18" t="s">
        <v>773</v>
      </c>
      <c r="E252" s="18"/>
      <c r="F252" t="s">
        <v>234</v>
      </c>
      <c r="I252" t="s">
        <v>1488</v>
      </c>
    </row>
    <row r="253" spans="1:10">
      <c r="A253" s="73"/>
      <c r="B253" s="17" t="s">
        <v>775</v>
      </c>
      <c r="C253" s="16" t="s">
        <v>197</v>
      </c>
      <c r="D253" s="18" t="s">
        <v>713</v>
      </c>
      <c r="E253" s="18"/>
      <c r="F253" t="s">
        <v>191</v>
      </c>
      <c r="G253" t="s">
        <v>192</v>
      </c>
      <c r="I253" t="s">
        <v>1489</v>
      </c>
      <c r="J253">
        <v>0</v>
      </c>
    </row>
    <row r="254" spans="1:10">
      <c r="A254" s="73"/>
      <c r="B254" s="17"/>
      <c r="C254" s="16" t="s">
        <v>197</v>
      </c>
      <c r="D254" s="18" t="s">
        <v>777</v>
      </c>
      <c r="E254" s="18"/>
      <c r="F254" t="s">
        <v>191</v>
      </c>
      <c r="G254" t="s">
        <v>192</v>
      </c>
      <c r="I254" t="s">
        <v>1489</v>
      </c>
      <c r="J254">
        <v>208</v>
      </c>
    </row>
    <row r="255" spans="1:10">
      <c r="A255" s="73"/>
      <c r="B255" s="17"/>
      <c r="C255" s="16" t="s">
        <v>197</v>
      </c>
      <c r="D255" s="18" t="s">
        <v>779</v>
      </c>
      <c r="E255" s="18"/>
      <c r="F255" t="s">
        <v>191</v>
      </c>
      <c r="G255" t="s">
        <v>192</v>
      </c>
      <c r="I255" t="s">
        <v>1489</v>
      </c>
      <c r="J255">
        <v>230</v>
      </c>
    </row>
    <row r="256" spans="1:10">
      <c r="A256" s="73"/>
      <c r="B256" s="17"/>
      <c r="C256" s="16" t="s">
        <v>197</v>
      </c>
      <c r="D256" s="18" t="s">
        <v>780</v>
      </c>
      <c r="E256" s="18"/>
      <c r="F256" t="s">
        <v>191</v>
      </c>
      <c r="G256" t="s">
        <v>192</v>
      </c>
      <c r="I256" t="s">
        <v>1489</v>
      </c>
      <c r="J256">
        <v>460</v>
      </c>
    </row>
    <row r="257" spans="1:10">
      <c r="A257" s="73"/>
      <c r="B257" s="17"/>
      <c r="C257" s="16" t="s">
        <v>197</v>
      </c>
      <c r="D257" s="18" t="s">
        <v>781</v>
      </c>
      <c r="E257" s="18"/>
      <c r="F257" t="s">
        <v>191</v>
      </c>
      <c r="G257" t="s">
        <v>192</v>
      </c>
      <c r="I257" t="s">
        <v>1489</v>
      </c>
      <c r="J257">
        <v>575</v>
      </c>
    </row>
    <row r="258" spans="1:10">
      <c r="A258" s="73"/>
      <c r="B258" s="17" t="s">
        <v>1389</v>
      </c>
      <c r="C258" s="16" t="s">
        <v>197</v>
      </c>
      <c r="D258" s="18" t="s">
        <v>1390</v>
      </c>
      <c r="E258" s="18"/>
      <c r="F258" t="s">
        <v>191</v>
      </c>
      <c r="G258" t="s">
        <v>192</v>
      </c>
      <c r="I258" t="s">
        <v>1490</v>
      </c>
      <c r="J258" t="s">
        <v>256</v>
      </c>
    </row>
    <row r="259" spans="1:10">
      <c r="A259" s="73"/>
      <c r="B259" s="17"/>
      <c r="C259" s="16" t="s">
        <v>197</v>
      </c>
      <c r="D259" s="18" t="s">
        <v>1392</v>
      </c>
      <c r="E259" s="18"/>
      <c r="F259" t="s">
        <v>191</v>
      </c>
      <c r="G259" t="s">
        <v>192</v>
      </c>
      <c r="I259" t="s">
        <v>1490</v>
      </c>
      <c r="J259" t="s">
        <v>254</v>
      </c>
    </row>
    <row r="260" spans="1:10">
      <c r="A260" s="17" t="s">
        <v>1255</v>
      </c>
      <c r="B260" s="17" t="s">
        <v>1491</v>
      </c>
      <c r="C260" s="16" t="s">
        <v>241</v>
      </c>
      <c r="D260" s="19" t="s">
        <v>713</v>
      </c>
      <c r="E260" s="19"/>
      <c r="F260" t="s">
        <v>191</v>
      </c>
      <c r="G260" t="str">
        <f>RIGHT(F260)</f>
        <v>n</v>
      </c>
      <c r="I260" t="s">
        <v>1492</v>
      </c>
      <c r="J260" t="s">
        <v>71</v>
      </c>
    </row>
    <row r="261" spans="1:10">
      <c r="A261" s="17"/>
      <c r="B261" s="17"/>
      <c r="C261" s="16" t="s">
        <v>241</v>
      </c>
      <c r="D261" s="19" t="s">
        <v>1493</v>
      </c>
      <c r="E261" s="19"/>
      <c r="F261" t="s">
        <v>191</v>
      </c>
      <c r="G261" t="str">
        <f>RIGHT(F261)</f>
        <v>n</v>
      </c>
      <c r="I261" t="s">
        <v>1492</v>
      </c>
      <c r="J261" t="s">
        <v>1494</v>
      </c>
    </row>
    <row r="262" spans="1:10">
      <c r="A262" s="17" t="s">
        <v>1495</v>
      </c>
      <c r="B262" s="17" t="s">
        <v>1495</v>
      </c>
      <c r="C262" s="16" t="s">
        <v>197</v>
      </c>
      <c r="D262" s="18" t="s">
        <v>500</v>
      </c>
      <c r="E262" s="18"/>
      <c r="F262" t="s">
        <v>191</v>
      </c>
      <c r="G262" t="str">
        <f t="shared" ref="G262:G332" si="6">RIGHT(F262)</f>
        <v>n</v>
      </c>
      <c r="I262" t="s">
        <v>1496</v>
      </c>
      <c r="J262" t="s">
        <v>71</v>
      </c>
    </row>
    <row r="263" spans="1:10">
      <c r="A263" s="17"/>
      <c r="B263" s="17"/>
      <c r="C263" s="16" t="s">
        <v>197</v>
      </c>
      <c r="D263" s="18" t="s">
        <v>330</v>
      </c>
      <c r="E263" s="18"/>
      <c r="F263" t="s">
        <v>191</v>
      </c>
      <c r="G263" t="str">
        <f t="shared" si="6"/>
        <v>n</v>
      </c>
      <c r="I263" t="s">
        <v>1496</v>
      </c>
      <c r="J263" t="s">
        <v>577</v>
      </c>
    </row>
    <row r="264" spans="1:10">
      <c r="A264" s="17"/>
      <c r="B264" s="17"/>
      <c r="C264" s="16" t="s">
        <v>197</v>
      </c>
      <c r="D264" s="18" t="s">
        <v>578</v>
      </c>
      <c r="E264" s="18"/>
      <c r="F264" t="s">
        <v>640</v>
      </c>
      <c r="G264" t="str">
        <f t="shared" si="6"/>
        <v> </v>
      </c>
      <c r="I264" t="s">
        <v>1496</v>
      </c>
      <c r="J264" t="s">
        <v>579</v>
      </c>
    </row>
    <row r="265" spans="1:10">
      <c r="A265" s="17"/>
      <c r="B265" s="17"/>
      <c r="C265" s="16" t="s">
        <v>197</v>
      </c>
      <c r="D265" s="18" t="s">
        <v>580</v>
      </c>
      <c r="E265" s="18"/>
      <c r="F265" t="s">
        <v>191</v>
      </c>
      <c r="G265" t="str">
        <f t="shared" si="6"/>
        <v>n</v>
      </c>
      <c r="I265" t="s">
        <v>1496</v>
      </c>
      <c r="J265" t="s">
        <v>581</v>
      </c>
    </row>
    <row r="266" spans="1:10">
      <c r="A266" s="17"/>
      <c r="B266" s="17" t="s">
        <v>587</v>
      </c>
      <c r="C266" s="16" t="s">
        <v>197</v>
      </c>
      <c r="D266" s="18" t="s">
        <v>413</v>
      </c>
      <c r="E266" s="18"/>
      <c r="F266" t="s">
        <v>191</v>
      </c>
      <c r="G266" t="str">
        <f t="shared" si="6"/>
        <v>n</v>
      </c>
      <c r="H266" s="28" t="s">
        <v>1497</v>
      </c>
      <c r="I266" t="s">
        <v>1498</v>
      </c>
      <c r="J266" t="s">
        <v>254</v>
      </c>
    </row>
    <row r="267" spans="1:10">
      <c r="A267" s="17"/>
      <c r="B267" s="17"/>
      <c r="C267" s="16" t="s">
        <v>197</v>
      </c>
      <c r="D267" s="18" t="s">
        <v>416</v>
      </c>
      <c r="E267" s="18"/>
      <c r="F267" t="s">
        <v>191</v>
      </c>
      <c r="G267" t="str">
        <f t="shared" si="6"/>
        <v>n</v>
      </c>
      <c r="H267" s="28"/>
      <c r="I267" t="s">
        <v>1498</v>
      </c>
      <c r="J267" t="s">
        <v>256</v>
      </c>
    </row>
    <row r="268" spans="1:10">
      <c r="A268" s="17"/>
      <c r="B268" s="17" t="s">
        <v>588</v>
      </c>
      <c r="C268" s="16" t="s">
        <v>197</v>
      </c>
      <c r="D268" s="18" t="s">
        <v>413</v>
      </c>
      <c r="E268" s="18"/>
      <c r="F268" t="s">
        <v>191</v>
      </c>
      <c r="G268" t="str">
        <f t="shared" si="6"/>
        <v>n</v>
      </c>
      <c r="H268" s="28"/>
      <c r="I268" t="s">
        <v>1498</v>
      </c>
      <c r="J268" t="s">
        <v>254</v>
      </c>
    </row>
    <row r="269" spans="1:10">
      <c r="A269" s="17"/>
      <c r="B269" s="17"/>
      <c r="C269" s="16" t="s">
        <v>197</v>
      </c>
      <c r="D269" s="18" t="s">
        <v>416</v>
      </c>
      <c r="E269" s="18"/>
      <c r="F269" t="s">
        <v>191</v>
      </c>
      <c r="G269" t="str">
        <f t="shared" si="6"/>
        <v>n</v>
      </c>
      <c r="H269" s="28"/>
      <c r="I269" t="s">
        <v>1498</v>
      </c>
      <c r="J269" t="s">
        <v>256</v>
      </c>
    </row>
    <row r="270" spans="1:10">
      <c r="A270" s="17"/>
      <c r="B270" s="17" t="s">
        <v>589</v>
      </c>
      <c r="C270" s="16" t="s">
        <v>197</v>
      </c>
      <c r="D270" s="18" t="s">
        <v>413</v>
      </c>
      <c r="E270" s="18"/>
      <c r="F270" t="s">
        <v>191</v>
      </c>
      <c r="G270" t="str">
        <f t="shared" si="6"/>
        <v>n</v>
      </c>
      <c r="H270" s="28"/>
      <c r="I270" t="s">
        <v>1498</v>
      </c>
      <c r="J270" t="s">
        <v>254</v>
      </c>
    </row>
    <row r="271" spans="1:10">
      <c r="A271" s="17"/>
      <c r="B271" s="17"/>
      <c r="C271" s="16" t="s">
        <v>197</v>
      </c>
      <c r="D271" s="18" t="s">
        <v>416</v>
      </c>
      <c r="E271" s="18"/>
      <c r="F271" t="s">
        <v>191</v>
      </c>
      <c r="G271" t="str">
        <f t="shared" si="6"/>
        <v>n</v>
      </c>
      <c r="H271" s="28"/>
      <c r="I271" t="s">
        <v>1498</v>
      </c>
      <c r="J271" t="s">
        <v>256</v>
      </c>
    </row>
    <row r="272" ht="37.5" customHeight="1" spans="1:10">
      <c r="A272" s="17" t="s">
        <v>1499</v>
      </c>
      <c r="B272" s="17" t="s">
        <v>1500</v>
      </c>
      <c r="C272" s="16" t="s">
        <v>197</v>
      </c>
      <c r="D272" s="18" t="s">
        <v>413</v>
      </c>
      <c r="E272" s="18"/>
      <c r="F272" t="s">
        <v>191</v>
      </c>
      <c r="G272" t="str">
        <f t="shared" si="6"/>
        <v>n</v>
      </c>
      <c r="H272" s="28" t="s">
        <v>1501</v>
      </c>
      <c r="I272" t="s">
        <v>1502</v>
      </c>
      <c r="J272" t="s">
        <v>71</v>
      </c>
    </row>
    <row r="273" ht="51.75" customHeight="1" spans="1:10">
      <c r="A273" s="17"/>
      <c r="B273" s="17"/>
      <c r="C273" s="16" t="s">
        <v>197</v>
      </c>
      <c r="D273" s="18" t="s">
        <v>416</v>
      </c>
      <c r="E273" s="18"/>
      <c r="F273" t="s">
        <v>191</v>
      </c>
      <c r="G273" t="str">
        <f t="shared" si="6"/>
        <v>n</v>
      </c>
      <c r="H273" s="28"/>
      <c r="I273" t="s">
        <v>1502</v>
      </c>
      <c r="J273" t="s">
        <v>1503</v>
      </c>
    </row>
    <row r="274" spans="1:10">
      <c r="A274" s="17"/>
      <c r="B274" s="17" t="s">
        <v>687</v>
      </c>
      <c r="C274" s="16" t="s">
        <v>197</v>
      </c>
      <c r="D274" s="18" t="s">
        <v>500</v>
      </c>
      <c r="E274" s="18"/>
      <c r="F274" t="s">
        <v>191</v>
      </c>
      <c r="G274" t="str">
        <f t="shared" si="6"/>
        <v>n</v>
      </c>
      <c r="I274" t="s">
        <v>1504</v>
      </c>
      <c r="J274" t="s">
        <v>71</v>
      </c>
    </row>
    <row r="275" spans="1:10">
      <c r="A275" s="17"/>
      <c r="B275" s="17"/>
      <c r="C275" s="16" t="s">
        <v>197</v>
      </c>
      <c r="D275" s="18" t="s">
        <v>1505</v>
      </c>
      <c r="E275" s="18"/>
      <c r="F275" t="s">
        <v>191</v>
      </c>
      <c r="G275" t="str">
        <f t="shared" si="6"/>
        <v>n</v>
      </c>
      <c r="I275" t="s">
        <v>1504</v>
      </c>
      <c r="J275" t="s">
        <v>1506</v>
      </c>
    </row>
    <row r="276" spans="1:10">
      <c r="A276" s="17"/>
      <c r="B276" s="17"/>
      <c r="C276" s="16" t="s">
        <v>197</v>
      </c>
      <c r="D276" s="18" t="s">
        <v>1507</v>
      </c>
      <c r="E276" s="18"/>
      <c r="F276" t="s">
        <v>191</v>
      </c>
      <c r="G276" t="str">
        <f t="shared" si="6"/>
        <v>n</v>
      </c>
      <c r="I276" t="s">
        <v>1504</v>
      </c>
      <c r="J276" t="s">
        <v>1508</v>
      </c>
    </row>
    <row r="277" spans="1:10">
      <c r="A277" s="17"/>
      <c r="B277" s="17"/>
      <c r="C277" s="16" t="s">
        <v>197</v>
      </c>
      <c r="D277" s="18" t="s">
        <v>1509</v>
      </c>
      <c r="E277" s="18"/>
      <c r="F277" t="s">
        <v>191</v>
      </c>
      <c r="G277" t="str">
        <f t="shared" si="6"/>
        <v>n</v>
      </c>
      <c r="I277" t="s">
        <v>1504</v>
      </c>
      <c r="J277" t="s">
        <v>1510</v>
      </c>
    </row>
    <row r="278" spans="1:10">
      <c r="A278" s="17"/>
      <c r="B278" s="17"/>
      <c r="C278" s="16" t="s">
        <v>197</v>
      </c>
      <c r="D278" s="18" t="s">
        <v>301</v>
      </c>
      <c r="E278" s="18"/>
      <c r="F278" t="s">
        <v>191</v>
      </c>
      <c r="G278" t="str">
        <f t="shared" si="6"/>
        <v>n</v>
      </c>
      <c r="I278" t="s">
        <v>1504</v>
      </c>
      <c r="J278" t="s">
        <v>1511</v>
      </c>
    </row>
    <row r="279" spans="1:10">
      <c r="A279" s="17"/>
      <c r="B279" s="17"/>
      <c r="C279" s="16" t="s">
        <v>15</v>
      </c>
      <c r="D279" s="68" t="s">
        <v>757</v>
      </c>
      <c r="E279" s="68"/>
      <c r="F279" t="s">
        <v>191</v>
      </c>
      <c r="G279" t="s">
        <v>192</v>
      </c>
      <c r="I279" t="s">
        <v>1504</v>
      </c>
      <c r="J279" t="s">
        <v>1512</v>
      </c>
    </row>
    <row r="280" spans="1:10">
      <c r="A280" s="17"/>
      <c r="B280" s="17"/>
      <c r="C280" s="16" t="s">
        <v>197</v>
      </c>
      <c r="D280" s="18" t="s">
        <v>528</v>
      </c>
      <c r="E280" s="18"/>
      <c r="F280" t="s">
        <v>191</v>
      </c>
      <c r="G280" t="str">
        <f t="shared" si="6"/>
        <v>n</v>
      </c>
      <c r="I280" t="s">
        <v>1504</v>
      </c>
      <c r="J280" t="s">
        <v>529</v>
      </c>
    </row>
    <row r="281" spans="1:10">
      <c r="A281" s="17"/>
      <c r="B281" s="17" t="s">
        <v>693</v>
      </c>
      <c r="C281" s="16" t="s">
        <v>197</v>
      </c>
      <c r="D281" s="18" t="s">
        <v>500</v>
      </c>
      <c r="E281" s="18"/>
      <c r="F281" t="s">
        <v>191</v>
      </c>
      <c r="G281" t="str">
        <f t="shared" si="6"/>
        <v>n</v>
      </c>
      <c r="I281" t="s">
        <v>1513</v>
      </c>
      <c r="J281" t="s">
        <v>71</v>
      </c>
    </row>
    <row r="282" spans="1:10">
      <c r="A282" s="17"/>
      <c r="B282" s="17"/>
      <c r="C282" s="16" t="s">
        <v>197</v>
      </c>
      <c r="D282" s="18" t="s">
        <v>1505</v>
      </c>
      <c r="E282" s="18"/>
      <c r="F282" t="s">
        <v>191</v>
      </c>
      <c r="G282" t="str">
        <f t="shared" si="6"/>
        <v>n</v>
      </c>
      <c r="I282" t="s">
        <v>1513</v>
      </c>
      <c r="J282" t="s">
        <v>1506</v>
      </c>
    </row>
    <row r="283" spans="1:10">
      <c r="A283" s="17"/>
      <c r="B283" s="17"/>
      <c r="C283" s="16" t="s">
        <v>197</v>
      </c>
      <c r="D283" s="18" t="s">
        <v>1507</v>
      </c>
      <c r="E283" s="18"/>
      <c r="F283" t="s">
        <v>191</v>
      </c>
      <c r="G283" t="str">
        <f t="shared" si="6"/>
        <v>n</v>
      </c>
      <c r="I283" t="s">
        <v>1513</v>
      </c>
      <c r="J283" t="s">
        <v>1508</v>
      </c>
    </row>
    <row r="284" spans="1:10">
      <c r="A284" s="17"/>
      <c r="B284" s="17"/>
      <c r="C284" s="16" t="s">
        <v>197</v>
      </c>
      <c r="D284" s="18" t="s">
        <v>1509</v>
      </c>
      <c r="E284" s="18"/>
      <c r="F284" t="s">
        <v>191</v>
      </c>
      <c r="G284" t="str">
        <f t="shared" si="6"/>
        <v>n</v>
      </c>
      <c r="I284" t="s">
        <v>1513</v>
      </c>
      <c r="J284" t="s">
        <v>1510</v>
      </c>
    </row>
    <row r="285" spans="1:10">
      <c r="A285" s="17"/>
      <c r="B285" s="17"/>
      <c r="C285" s="16" t="s">
        <v>197</v>
      </c>
      <c r="D285" s="18" t="s">
        <v>301</v>
      </c>
      <c r="E285" s="18"/>
      <c r="F285" t="s">
        <v>191</v>
      </c>
      <c r="G285" t="str">
        <f t="shared" si="6"/>
        <v>n</v>
      </c>
      <c r="I285" t="s">
        <v>1513</v>
      </c>
      <c r="J285" t="s">
        <v>1511</v>
      </c>
    </row>
    <row r="286" spans="1:10">
      <c r="A286" s="17"/>
      <c r="B286" s="17"/>
      <c r="C286" s="16" t="s">
        <v>15</v>
      </c>
      <c r="D286" s="68" t="s">
        <v>757</v>
      </c>
      <c r="E286" s="68"/>
      <c r="F286" t="s">
        <v>191</v>
      </c>
      <c r="G286" t="s">
        <v>192</v>
      </c>
      <c r="I286" t="s">
        <v>1513</v>
      </c>
      <c r="J286" t="s">
        <v>1512</v>
      </c>
    </row>
    <row r="287" spans="1:10">
      <c r="A287" s="17"/>
      <c r="B287" s="17"/>
      <c r="C287" s="16" t="s">
        <v>197</v>
      </c>
      <c r="D287" s="18" t="s">
        <v>528</v>
      </c>
      <c r="E287" s="18"/>
      <c r="F287" t="s">
        <v>191</v>
      </c>
      <c r="G287" t="str">
        <f t="shared" si="6"/>
        <v>n</v>
      </c>
      <c r="I287" t="s">
        <v>1513</v>
      </c>
      <c r="J287" t="s">
        <v>529</v>
      </c>
    </row>
    <row r="288" spans="1:10">
      <c r="A288" s="17"/>
      <c r="B288" s="17" t="s">
        <v>1164</v>
      </c>
      <c r="C288" s="16" t="s">
        <v>197</v>
      </c>
      <c r="D288" s="18" t="s">
        <v>500</v>
      </c>
      <c r="E288" s="18"/>
      <c r="F288" t="s">
        <v>191</v>
      </c>
      <c r="G288" t="str">
        <f t="shared" si="6"/>
        <v>n</v>
      </c>
      <c r="H288" s="28" t="s">
        <v>1514</v>
      </c>
      <c r="I288" t="s">
        <v>1515</v>
      </c>
      <c r="J288" t="s">
        <v>71</v>
      </c>
    </row>
    <row r="289" spans="1:10">
      <c r="A289" s="17"/>
      <c r="B289" s="17"/>
      <c r="C289" s="16" t="s">
        <v>197</v>
      </c>
      <c r="D289" s="18" t="s">
        <v>1516</v>
      </c>
      <c r="E289" s="18"/>
      <c r="F289" t="s">
        <v>191</v>
      </c>
      <c r="G289" t="str">
        <f t="shared" si="6"/>
        <v>n</v>
      </c>
      <c r="H289" s="28"/>
      <c r="I289" t="s">
        <v>1515</v>
      </c>
      <c r="J289" s="10" t="s">
        <v>1517</v>
      </c>
    </row>
    <row r="290" spans="1:10">
      <c r="A290" s="17"/>
      <c r="B290" s="17"/>
      <c r="C290" s="16" t="s">
        <v>197</v>
      </c>
      <c r="D290" s="18" t="s">
        <v>8</v>
      </c>
      <c r="E290" s="18"/>
      <c r="F290" t="s">
        <v>191</v>
      </c>
      <c r="G290" t="str">
        <f t="shared" si="6"/>
        <v>n</v>
      </c>
      <c r="H290" s="28"/>
      <c r="I290" t="s">
        <v>1515</v>
      </c>
      <c r="J290" s="10" t="s">
        <v>1518</v>
      </c>
    </row>
    <row r="291" spans="1:10">
      <c r="A291" s="17"/>
      <c r="B291" s="17"/>
      <c r="C291" s="16" t="s">
        <v>197</v>
      </c>
      <c r="D291" s="18" t="s">
        <v>528</v>
      </c>
      <c r="E291" s="18"/>
      <c r="F291" t="s">
        <v>191</v>
      </c>
      <c r="G291" t="str">
        <f t="shared" si="6"/>
        <v>n</v>
      </c>
      <c r="H291" s="28"/>
      <c r="I291" t="s">
        <v>1515</v>
      </c>
      <c r="J291" t="s">
        <v>529</v>
      </c>
    </row>
    <row r="292" spans="1:10">
      <c r="A292" s="17" t="s">
        <v>1519</v>
      </c>
      <c r="B292" s="17" t="s">
        <v>1520</v>
      </c>
      <c r="C292" s="16" t="s">
        <v>197</v>
      </c>
      <c r="D292" s="18" t="s">
        <v>713</v>
      </c>
      <c r="E292" s="18"/>
      <c r="F292" t="s">
        <v>191</v>
      </c>
      <c r="G292" t="str">
        <f t="shared" si="6"/>
        <v>n</v>
      </c>
      <c r="I292" t="s">
        <v>1521</v>
      </c>
      <c r="J292" t="s">
        <v>71</v>
      </c>
    </row>
    <row r="293" spans="1:10">
      <c r="A293" s="17"/>
      <c r="B293" s="17"/>
      <c r="C293" s="16" t="s">
        <v>197</v>
      </c>
      <c r="D293" s="18" t="s">
        <v>1522</v>
      </c>
      <c r="E293" s="18"/>
      <c r="F293" t="s">
        <v>191</v>
      </c>
      <c r="G293" t="str">
        <f t="shared" si="6"/>
        <v>n</v>
      </c>
      <c r="I293" t="s">
        <v>1521</v>
      </c>
      <c r="J293" t="s">
        <v>1523</v>
      </c>
    </row>
    <row r="294" spans="1:10">
      <c r="A294" s="17"/>
      <c r="B294" s="17"/>
      <c r="C294" s="16" t="s">
        <v>197</v>
      </c>
      <c r="D294" s="18" t="s">
        <v>1524</v>
      </c>
      <c r="E294" s="18"/>
      <c r="F294" t="s">
        <v>191</v>
      </c>
      <c r="G294" t="str">
        <f t="shared" si="6"/>
        <v>n</v>
      </c>
      <c r="I294" t="s">
        <v>1521</v>
      </c>
      <c r="J294" t="s">
        <v>1525</v>
      </c>
    </row>
    <row r="295" spans="1:10">
      <c r="A295" s="17"/>
      <c r="B295" s="17"/>
      <c r="C295" s="16" t="s">
        <v>197</v>
      </c>
      <c r="D295" s="18" t="s">
        <v>1526</v>
      </c>
      <c r="E295" s="18"/>
      <c r="F295" t="s">
        <v>191</v>
      </c>
      <c r="G295" t="str">
        <f t="shared" si="6"/>
        <v>n</v>
      </c>
      <c r="I295" t="s">
        <v>1521</v>
      </c>
      <c r="J295" t="s">
        <v>1527</v>
      </c>
    </row>
    <row r="296" spans="1:10">
      <c r="A296" s="17"/>
      <c r="B296" s="17"/>
      <c r="C296" s="16" t="s">
        <v>197</v>
      </c>
      <c r="D296" s="18" t="s">
        <v>528</v>
      </c>
      <c r="E296" s="18"/>
      <c r="F296" t="s">
        <v>191</v>
      </c>
      <c r="G296" t="str">
        <f t="shared" si="6"/>
        <v>n</v>
      </c>
      <c r="I296" t="s">
        <v>1521</v>
      </c>
      <c r="J296" t="s">
        <v>529</v>
      </c>
    </row>
    <row r="297" spans="1:10">
      <c r="A297" s="17"/>
      <c r="B297" s="17" t="s">
        <v>1528</v>
      </c>
      <c r="C297" s="16" t="s">
        <v>197</v>
      </c>
      <c r="D297" s="18" t="s">
        <v>713</v>
      </c>
      <c r="E297" s="18"/>
      <c r="F297" t="s">
        <v>191</v>
      </c>
      <c r="G297" t="str">
        <f t="shared" si="6"/>
        <v>n</v>
      </c>
      <c r="I297" t="s">
        <v>1529</v>
      </c>
      <c r="J297" t="s">
        <v>71</v>
      </c>
    </row>
    <row r="298" spans="1:10">
      <c r="A298" s="17"/>
      <c r="B298" s="17"/>
      <c r="C298" s="16" t="s">
        <v>197</v>
      </c>
      <c r="D298" s="18" t="s">
        <v>1522</v>
      </c>
      <c r="E298" s="18"/>
      <c r="F298" t="s">
        <v>191</v>
      </c>
      <c r="G298" t="str">
        <f t="shared" si="6"/>
        <v>n</v>
      </c>
      <c r="I298" t="s">
        <v>1529</v>
      </c>
      <c r="J298" t="s">
        <v>1523</v>
      </c>
    </row>
    <row r="299" spans="1:10">
      <c r="A299" s="17"/>
      <c r="B299" s="17"/>
      <c r="C299" s="16" t="s">
        <v>197</v>
      </c>
      <c r="D299" s="18" t="s">
        <v>1524</v>
      </c>
      <c r="E299" s="18"/>
      <c r="F299" t="s">
        <v>191</v>
      </c>
      <c r="G299" t="str">
        <f t="shared" si="6"/>
        <v>n</v>
      </c>
      <c r="I299" t="s">
        <v>1529</v>
      </c>
      <c r="J299" t="s">
        <v>1525</v>
      </c>
    </row>
    <row r="300" spans="1:10">
      <c r="A300" s="17"/>
      <c r="B300" s="17"/>
      <c r="C300" s="16" t="s">
        <v>197</v>
      </c>
      <c r="D300" s="18" t="s">
        <v>1526</v>
      </c>
      <c r="E300" s="18"/>
      <c r="F300" t="s">
        <v>191</v>
      </c>
      <c r="G300" t="str">
        <f t="shared" si="6"/>
        <v>n</v>
      </c>
      <c r="I300" t="s">
        <v>1529</v>
      </c>
      <c r="J300" t="s">
        <v>1527</v>
      </c>
    </row>
    <row r="301" spans="1:10">
      <c r="A301" s="17"/>
      <c r="B301" s="17"/>
      <c r="C301" s="16" t="s">
        <v>197</v>
      </c>
      <c r="D301" s="18" t="s">
        <v>528</v>
      </c>
      <c r="E301" s="18"/>
      <c r="F301" t="s">
        <v>191</v>
      </c>
      <c r="G301" t="str">
        <f t="shared" si="6"/>
        <v>n</v>
      </c>
      <c r="I301" t="s">
        <v>1529</v>
      </c>
      <c r="J301" t="s">
        <v>529</v>
      </c>
    </row>
    <row r="302" spans="1:10">
      <c r="A302" s="17" t="s">
        <v>1530</v>
      </c>
      <c r="B302" s="17" t="s">
        <v>1531</v>
      </c>
      <c r="C302" s="16" t="s">
        <v>197</v>
      </c>
      <c r="D302" s="18" t="s">
        <v>500</v>
      </c>
      <c r="E302" s="18"/>
      <c r="F302" t="s">
        <v>191</v>
      </c>
      <c r="G302" t="str">
        <f t="shared" si="6"/>
        <v>n</v>
      </c>
      <c r="I302" t="s">
        <v>1532</v>
      </c>
      <c r="J302" t="s">
        <v>71</v>
      </c>
    </row>
    <row r="303" spans="1:10">
      <c r="A303" s="17"/>
      <c r="B303" s="17"/>
      <c r="C303" s="16" t="s">
        <v>197</v>
      </c>
      <c r="D303" s="18" t="s">
        <v>1220</v>
      </c>
      <c r="E303" s="18"/>
      <c r="F303" t="s">
        <v>191</v>
      </c>
      <c r="G303" t="str">
        <f t="shared" si="6"/>
        <v>n</v>
      </c>
      <c r="I303" t="s">
        <v>1532</v>
      </c>
      <c r="J303" t="s">
        <v>1221</v>
      </c>
    </row>
    <row r="304" spans="1:10">
      <c r="A304" s="17"/>
      <c r="B304" s="17"/>
      <c r="C304" s="16" t="s">
        <v>197</v>
      </c>
      <c r="D304" s="18" t="s">
        <v>9</v>
      </c>
      <c r="E304" s="18"/>
      <c r="F304" t="s">
        <v>191</v>
      </c>
      <c r="G304" t="str">
        <f t="shared" si="6"/>
        <v>n</v>
      </c>
      <c r="I304" t="s">
        <v>1532</v>
      </c>
      <c r="J304" t="s">
        <v>784</v>
      </c>
    </row>
    <row r="305" spans="1:10">
      <c r="A305" s="17"/>
      <c r="B305" s="17"/>
      <c r="C305" s="16" t="s">
        <v>197</v>
      </c>
      <c r="D305" s="18" t="s">
        <v>1533</v>
      </c>
      <c r="E305" s="18"/>
      <c r="F305" t="s">
        <v>191</v>
      </c>
      <c r="G305" t="str">
        <f t="shared" si="6"/>
        <v>n</v>
      </c>
      <c r="I305" t="s">
        <v>1532</v>
      </c>
      <c r="J305" t="s">
        <v>1534</v>
      </c>
    </row>
    <row r="306" spans="1:10">
      <c r="A306" s="17"/>
      <c r="B306" s="17"/>
      <c r="C306" s="16" t="s">
        <v>197</v>
      </c>
      <c r="D306" s="18" t="s">
        <v>1535</v>
      </c>
      <c r="E306" s="18"/>
      <c r="F306" t="s">
        <v>191</v>
      </c>
      <c r="G306" t="str">
        <f t="shared" si="6"/>
        <v>n</v>
      </c>
      <c r="I306" t="s">
        <v>1532</v>
      </c>
      <c r="J306" t="s">
        <v>1536</v>
      </c>
    </row>
    <row r="307" spans="1:10">
      <c r="A307" s="17"/>
      <c r="B307" s="17"/>
      <c r="C307" s="16" t="s">
        <v>197</v>
      </c>
      <c r="D307" s="18" t="s">
        <v>1537</v>
      </c>
      <c r="E307" s="18"/>
      <c r="F307" t="s">
        <v>191</v>
      </c>
      <c r="G307" t="s">
        <v>201</v>
      </c>
      <c r="I307" t="s">
        <v>1532</v>
      </c>
      <c r="J307" t="s">
        <v>1538</v>
      </c>
    </row>
    <row r="308" spans="1:10">
      <c r="A308" s="17"/>
      <c r="B308" s="17"/>
      <c r="C308" s="16" t="s">
        <v>197</v>
      </c>
      <c r="D308" s="18" t="s">
        <v>1539</v>
      </c>
      <c r="E308" s="18"/>
      <c r="F308" t="s">
        <v>191</v>
      </c>
      <c r="G308" t="s">
        <v>201</v>
      </c>
      <c r="I308" t="s">
        <v>1532</v>
      </c>
      <c r="J308" t="s">
        <v>1540</v>
      </c>
    </row>
    <row r="309" spans="1:10">
      <c r="A309" s="17"/>
      <c r="B309" s="17"/>
      <c r="C309" s="16" t="s">
        <v>197</v>
      </c>
      <c r="D309" s="18" t="s">
        <v>1541</v>
      </c>
      <c r="E309" s="18"/>
      <c r="F309" t="s">
        <v>191</v>
      </c>
      <c r="G309" t="s">
        <v>201</v>
      </c>
      <c r="I309" t="s">
        <v>1532</v>
      </c>
      <c r="J309" t="s">
        <v>1542</v>
      </c>
    </row>
    <row r="310" spans="1:10">
      <c r="A310" s="17"/>
      <c r="B310" s="17"/>
      <c r="C310" s="16" t="s">
        <v>197</v>
      </c>
      <c r="D310" s="18" t="s">
        <v>1543</v>
      </c>
      <c r="E310" s="18"/>
      <c r="F310" t="s">
        <v>191</v>
      </c>
      <c r="G310" t="s">
        <v>201</v>
      </c>
      <c r="I310" t="s">
        <v>1532</v>
      </c>
      <c r="J310" t="s">
        <v>1544</v>
      </c>
    </row>
    <row r="311" spans="1:10">
      <c r="A311" s="17"/>
      <c r="B311" s="17"/>
      <c r="C311" s="16" t="s">
        <v>197</v>
      </c>
      <c r="D311" s="18" t="s">
        <v>1545</v>
      </c>
      <c r="E311" s="18"/>
      <c r="F311" t="s">
        <v>191</v>
      </c>
      <c r="G311" t="str">
        <f t="shared" si="6"/>
        <v>n</v>
      </c>
      <c r="I311" t="s">
        <v>1532</v>
      </c>
      <c r="J311" t="s">
        <v>1546</v>
      </c>
    </row>
    <row r="312" spans="1:10">
      <c r="A312" s="17"/>
      <c r="B312" s="17"/>
      <c r="C312" s="16" t="s">
        <v>197</v>
      </c>
      <c r="D312" s="18" t="s">
        <v>1547</v>
      </c>
      <c r="E312" s="18"/>
      <c r="F312" t="s">
        <v>191</v>
      </c>
      <c r="G312" t="str">
        <f t="shared" si="6"/>
        <v>n</v>
      </c>
      <c r="I312" t="s">
        <v>1532</v>
      </c>
      <c r="J312" t="s">
        <v>1548</v>
      </c>
    </row>
    <row r="313" spans="1:10">
      <c r="A313" s="17"/>
      <c r="B313" s="17"/>
      <c r="C313" s="16" t="s">
        <v>187</v>
      </c>
      <c r="D313" s="20" t="s">
        <v>1549</v>
      </c>
      <c r="E313" s="20"/>
      <c r="F313" t="s">
        <v>191</v>
      </c>
      <c r="G313" t="str">
        <f t="shared" si="6"/>
        <v>n</v>
      </c>
      <c r="I313" t="s">
        <v>1532</v>
      </c>
      <c r="J313" t="s">
        <v>1550</v>
      </c>
    </row>
    <row r="314" spans="1:10">
      <c r="A314" s="17"/>
      <c r="B314" s="17"/>
      <c r="C314" s="16" t="s">
        <v>197</v>
      </c>
      <c r="D314" s="18" t="s">
        <v>1551</v>
      </c>
      <c r="E314" s="18"/>
      <c r="F314" t="s">
        <v>191</v>
      </c>
      <c r="G314" t="str">
        <f t="shared" si="6"/>
        <v>n</v>
      </c>
      <c r="I314" t="s">
        <v>1532</v>
      </c>
      <c r="J314" t="s">
        <v>1552</v>
      </c>
    </row>
    <row r="315" spans="1:10">
      <c r="A315" s="17"/>
      <c r="B315" s="17"/>
      <c r="C315" s="16" t="s">
        <v>197</v>
      </c>
      <c r="D315" s="18" t="s">
        <v>1553</v>
      </c>
      <c r="E315" s="18"/>
      <c r="F315" t="s">
        <v>191</v>
      </c>
      <c r="G315" t="str">
        <f t="shared" si="6"/>
        <v>n</v>
      </c>
      <c r="I315" t="s">
        <v>1532</v>
      </c>
      <c r="J315" t="s">
        <v>1554</v>
      </c>
    </row>
    <row r="316" spans="1:10">
      <c r="A316" s="17"/>
      <c r="B316" s="17"/>
      <c r="C316" s="16" t="s">
        <v>197</v>
      </c>
      <c r="D316" s="18" t="s">
        <v>523</v>
      </c>
      <c r="E316" s="18"/>
      <c r="F316" t="s">
        <v>191</v>
      </c>
      <c r="G316" t="str">
        <f t="shared" si="6"/>
        <v>n</v>
      </c>
      <c r="I316" t="s">
        <v>1532</v>
      </c>
      <c r="J316" t="s">
        <v>524</v>
      </c>
    </row>
    <row r="317" spans="1:10">
      <c r="A317" s="17"/>
      <c r="B317" s="17"/>
      <c r="C317" s="16" t="s">
        <v>197</v>
      </c>
      <c r="D317" s="18" t="s">
        <v>1555</v>
      </c>
      <c r="E317" s="18"/>
      <c r="F317" t="s">
        <v>191</v>
      </c>
      <c r="G317" t="str">
        <f t="shared" si="6"/>
        <v>n</v>
      </c>
      <c r="I317" t="s">
        <v>1532</v>
      </c>
      <c r="J317" t="s">
        <v>1556</v>
      </c>
    </row>
    <row r="318" spans="1:10">
      <c r="A318" s="17"/>
      <c r="B318" s="17"/>
      <c r="C318" s="16" t="s">
        <v>197</v>
      </c>
      <c r="D318" s="18" t="s">
        <v>1557</v>
      </c>
      <c r="E318" s="18"/>
      <c r="F318" t="s">
        <v>191</v>
      </c>
      <c r="G318" t="str">
        <f t="shared" si="6"/>
        <v>n</v>
      </c>
      <c r="I318" t="s">
        <v>1532</v>
      </c>
      <c r="J318" t="s">
        <v>1558</v>
      </c>
    </row>
    <row r="319" spans="1:10">
      <c r="A319" s="17"/>
      <c r="B319" s="17"/>
      <c r="C319" s="16" t="s">
        <v>187</v>
      </c>
      <c r="D319" s="20" t="s">
        <v>1559</v>
      </c>
      <c r="E319" s="20"/>
      <c r="F319" t="s">
        <v>191</v>
      </c>
      <c r="G319" t="s">
        <v>192</v>
      </c>
      <c r="I319" t="s">
        <v>1532</v>
      </c>
      <c r="J319" t="s">
        <v>1560</v>
      </c>
    </row>
    <row r="320" spans="1:10">
      <c r="A320" s="17"/>
      <c r="B320" s="17"/>
      <c r="C320" s="16" t="s">
        <v>197</v>
      </c>
      <c r="D320" s="18" t="s">
        <v>528</v>
      </c>
      <c r="E320" s="18"/>
      <c r="F320" t="s">
        <v>191</v>
      </c>
      <c r="G320" t="str">
        <f t="shared" si="6"/>
        <v>n</v>
      </c>
      <c r="I320" t="s">
        <v>1532</v>
      </c>
      <c r="J320" t="s">
        <v>529</v>
      </c>
    </row>
    <row r="321" spans="1:10">
      <c r="A321" s="17"/>
      <c r="B321" s="17" t="s">
        <v>530</v>
      </c>
      <c r="C321" s="16" t="s">
        <v>197</v>
      </c>
      <c r="D321" s="18" t="s">
        <v>500</v>
      </c>
      <c r="E321" s="18"/>
      <c r="F321" t="s">
        <v>191</v>
      </c>
      <c r="G321" t="str">
        <f t="shared" si="6"/>
        <v>n</v>
      </c>
      <c r="I321" t="s">
        <v>1561</v>
      </c>
      <c r="J321" t="s">
        <v>71</v>
      </c>
    </row>
    <row r="322" spans="1:10">
      <c r="A322" s="17"/>
      <c r="B322" s="17"/>
      <c r="C322" s="16" t="s">
        <v>197</v>
      </c>
      <c r="D322" s="18" t="s">
        <v>1220</v>
      </c>
      <c r="E322" s="18"/>
      <c r="F322" t="s">
        <v>191</v>
      </c>
      <c r="G322" t="str">
        <f t="shared" si="6"/>
        <v>n</v>
      </c>
      <c r="I322" t="s">
        <v>1561</v>
      </c>
      <c r="J322" t="s">
        <v>1221</v>
      </c>
    </row>
    <row r="323" spans="1:10">
      <c r="A323" s="17"/>
      <c r="B323" s="17"/>
      <c r="C323" s="16" t="s">
        <v>197</v>
      </c>
      <c r="D323" s="18" t="s">
        <v>9</v>
      </c>
      <c r="E323" s="18"/>
      <c r="F323" t="s">
        <v>191</v>
      </c>
      <c r="G323" t="str">
        <f t="shared" si="6"/>
        <v>n</v>
      </c>
      <c r="I323" t="s">
        <v>1561</v>
      </c>
      <c r="J323" t="s">
        <v>784</v>
      </c>
    </row>
    <row r="324" spans="1:10">
      <c r="A324" s="17"/>
      <c r="B324" s="17"/>
      <c r="C324" s="16" t="s">
        <v>197</v>
      </c>
      <c r="D324" s="18" t="s">
        <v>1533</v>
      </c>
      <c r="E324" s="18"/>
      <c r="F324" t="s">
        <v>191</v>
      </c>
      <c r="G324" t="str">
        <f t="shared" si="6"/>
        <v>n</v>
      </c>
      <c r="I324" t="s">
        <v>1561</v>
      </c>
      <c r="J324" t="s">
        <v>1534</v>
      </c>
    </row>
    <row r="325" spans="1:10">
      <c r="A325" s="17"/>
      <c r="B325" s="17"/>
      <c r="C325" s="16" t="s">
        <v>197</v>
      </c>
      <c r="D325" s="18" t="s">
        <v>1535</v>
      </c>
      <c r="E325" s="18"/>
      <c r="F325" t="s">
        <v>191</v>
      </c>
      <c r="G325" t="str">
        <f t="shared" si="6"/>
        <v>n</v>
      </c>
      <c r="I325" t="s">
        <v>1561</v>
      </c>
      <c r="J325" t="s">
        <v>1536</v>
      </c>
    </row>
    <row r="326" spans="1:10">
      <c r="A326" s="17"/>
      <c r="B326" s="17"/>
      <c r="C326" s="16" t="s">
        <v>197</v>
      </c>
      <c r="D326" s="18" t="s">
        <v>1537</v>
      </c>
      <c r="E326" s="18"/>
      <c r="F326" t="s">
        <v>191</v>
      </c>
      <c r="G326" t="s">
        <v>201</v>
      </c>
      <c r="I326" t="s">
        <v>1561</v>
      </c>
      <c r="J326" t="s">
        <v>1538</v>
      </c>
    </row>
    <row r="327" spans="1:10">
      <c r="A327" s="17"/>
      <c r="B327" s="17"/>
      <c r="C327" s="16" t="s">
        <v>197</v>
      </c>
      <c r="D327" s="18" t="s">
        <v>1539</v>
      </c>
      <c r="E327" s="18"/>
      <c r="F327" t="s">
        <v>191</v>
      </c>
      <c r="G327" t="s">
        <v>201</v>
      </c>
      <c r="I327" t="s">
        <v>1561</v>
      </c>
      <c r="J327" t="s">
        <v>1540</v>
      </c>
    </row>
    <row r="328" spans="1:10">
      <c r="A328" s="17"/>
      <c r="B328" s="17"/>
      <c r="C328" s="16" t="s">
        <v>197</v>
      </c>
      <c r="D328" s="18" t="s">
        <v>1541</v>
      </c>
      <c r="E328" s="18"/>
      <c r="F328" t="s">
        <v>191</v>
      </c>
      <c r="G328" t="s">
        <v>201</v>
      </c>
      <c r="I328" t="s">
        <v>1561</v>
      </c>
      <c r="J328" t="s">
        <v>1542</v>
      </c>
    </row>
    <row r="329" spans="1:10">
      <c r="A329" s="17"/>
      <c r="B329" s="17"/>
      <c r="C329" s="16" t="s">
        <v>197</v>
      </c>
      <c r="D329" s="18" t="s">
        <v>1543</v>
      </c>
      <c r="E329" s="18"/>
      <c r="F329" t="s">
        <v>191</v>
      </c>
      <c r="G329" t="s">
        <v>201</v>
      </c>
      <c r="I329" t="s">
        <v>1561</v>
      </c>
      <c r="J329" t="s">
        <v>1544</v>
      </c>
    </row>
    <row r="330" spans="1:10">
      <c r="A330" s="17"/>
      <c r="B330" s="17"/>
      <c r="C330" s="16" t="s">
        <v>197</v>
      </c>
      <c r="D330" s="18" t="s">
        <v>1545</v>
      </c>
      <c r="E330" s="18"/>
      <c r="F330" t="s">
        <v>191</v>
      </c>
      <c r="G330" t="str">
        <f t="shared" si="6"/>
        <v>n</v>
      </c>
      <c r="I330" t="s">
        <v>1561</v>
      </c>
      <c r="J330" t="s">
        <v>1546</v>
      </c>
    </row>
    <row r="331" spans="1:10">
      <c r="A331" s="17"/>
      <c r="B331" s="17"/>
      <c r="C331" s="16" t="s">
        <v>197</v>
      </c>
      <c r="D331" s="18" t="s">
        <v>1547</v>
      </c>
      <c r="E331" s="18"/>
      <c r="F331" t="s">
        <v>191</v>
      </c>
      <c r="G331" t="str">
        <f t="shared" si="6"/>
        <v>n</v>
      </c>
      <c r="I331" t="s">
        <v>1561</v>
      </c>
      <c r="J331" t="s">
        <v>1548</v>
      </c>
    </row>
    <row r="332" spans="1:10">
      <c r="A332" s="17"/>
      <c r="B332" s="17"/>
      <c r="C332" s="16" t="s">
        <v>187</v>
      </c>
      <c r="D332" s="20" t="s">
        <v>1549</v>
      </c>
      <c r="E332" s="20"/>
      <c r="F332" t="s">
        <v>191</v>
      </c>
      <c r="G332" t="str">
        <f t="shared" si="6"/>
        <v>n</v>
      </c>
      <c r="I332" t="s">
        <v>1561</v>
      </c>
      <c r="J332" t="s">
        <v>1550</v>
      </c>
    </row>
    <row r="333" spans="1:10">
      <c r="A333" s="17"/>
      <c r="B333" s="17"/>
      <c r="C333" s="16" t="s">
        <v>197</v>
      </c>
      <c r="D333" s="18" t="s">
        <v>1551</v>
      </c>
      <c r="E333" s="18"/>
      <c r="F333" t="s">
        <v>191</v>
      </c>
      <c r="G333" t="str">
        <f t="shared" ref="G333:G409" si="7">RIGHT(F333)</f>
        <v>n</v>
      </c>
      <c r="I333" t="s">
        <v>1561</v>
      </c>
      <c r="J333" t="s">
        <v>1552</v>
      </c>
    </row>
    <row r="334" spans="1:10">
      <c r="A334" s="17"/>
      <c r="B334" s="17"/>
      <c r="C334" s="16" t="s">
        <v>197</v>
      </c>
      <c r="D334" s="18" t="s">
        <v>1553</v>
      </c>
      <c r="E334" s="18"/>
      <c r="F334" t="s">
        <v>191</v>
      </c>
      <c r="G334" t="str">
        <f t="shared" si="7"/>
        <v>n</v>
      </c>
      <c r="I334" t="s">
        <v>1561</v>
      </c>
      <c r="J334" t="s">
        <v>1554</v>
      </c>
    </row>
    <row r="335" spans="1:10">
      <c r="A335" s="17"/>
      <c r="B335" s="17"/>
      <c r="C335" s="16" t="s">
        <v>197</v>
      </c>
      <c r="D335" s="18" t="s">
        <v>523</v>
      </c>
      <c r="E335" s="18"/>
      <c r="F335" t="s">
        <v>191</v>
      </c>
      <c r="G335" t="str">
        <f t="shared" si="7"/>
        <v>n</v>
      </c>
      <c r="I335" t="s">
        <v>1561</v>
      </c>
      <c r="J335" t="s">
        <v>524</v>
      </c>
    </row>
    <row r="336" spans="1:10">
      <c r="A336" s="17"/>
      <c r="B336" s="17"/>
      <c r="C336" s="16" t="s">
        <v>197</v>
      </c>
      <c r="D336" s="18" t="s">
        <v>1555</v>
      </c>
      <c r="E336" s="18"/>
      <c r="F336" t="s">
        <v>191</v>
      </c>
      <c r="G336" t="str">
        <f t="shared" si="7"/>
        <v>n</v>
      </c>
      <c r="I336" t="s">
        <v>1561</v>
      </c>
      <c r="J336" t="s">
        <v>1556</v>
      </c>
    </row>
    <row r="337" spans="1:10">
      <c r="A337" s="17"/>
      <c r="B337" s="17"/>
      <c r="C337" s="16" t="s">
        <v>197</v>
      </c>
      <c r="D337" s="18" t="s">
        <v>1557</v>
      </c>
      <c r="E337" s="18"/>
      <c r="F337" t="s">
        <v>191</v>
      </c>
      <c r="G337" t="str">
        <f t="shared" si="7"/>
        <v>n</v>
      </c>
      <c r="I337" t="s">
        <v>1561</v>
      </c>
      <c r="J337" t="s">
        <v>1558</v>
      </c>
    </row>
    <row r="338" spans="1:10">
      <c r="A338" s="17"/>
      <c r="B338" s="17"/>
      <c r="C338" s="16" t="s">
        <v>187</v>
      </c>
      <c r="D338" s="20" t="s">
        <v>1559</v>
      </c>
      <c r="E338" s="20"/>
      <c r="F338" t="s">
        <v>191</v>
      </c>
      <c r="G338" t="s">
        <v>192</v>
      </c>
      <c r="I338" t="s">
        <v>1561</v>
      </c>
      <c r="J338" t="s">
        <v>1560</v>
      </c>
    </row>
    <row r="339" spans="1:10">
      <c r="A339" s="17"/>
      <c r="B339" s="17"/>
      <c r="C339" s="16" t="s">
        <v>197</v>
      </c>
      <c r="D339" s="18" t="s">
        <v>528</v>
      </c>
      <c r="E339" s="18"/>
      <c r="F339" t="s">
        <v>191</v>
      </c>
      <c r="G339" t="str">
        <f t="shared" si="7"/>
        <v>n</v>
      </c>
      <c r="I339" t="s">
        <v>1561</v>
      </c>
      <c r="J339" t="s">
        <v>529</v>
      </c>
    </row>
    <row r="340" spans="1:10">
      <c r="A340" s="17"/>
      <c r="B340" s="17" t="s">
        <v>532</v>
      </c>
      <c r="C340" s="16" t="s">
        <v>197</v>
      </c>
      <c r="D340" s="18" t="s">
        <v>500</v>
      </c>
      <c r="E340" s="18"/>
      <c r="F340" t="s">
        <v>191</v>
      </c>
      <c r="G340" t="str">
        <f t="shared" si="7"/>
        <v>n</v>
      </c>
      <c r="I340" t="s">
        <v>1562</v>
      </c>
      <c r="J340" t="s">
        <v>71</v>
      </c>
    </row>
    <row r="341" spans="1:10">
      <c r="A341" s="17"/>
      <c r="B341" s="17"/>
      <c r="C341" s="16" t="s">
        <v>197</v>
      </c>
      <c r="D341" s="18" t="s">
        <v>1220</v>
      </c>
      <c r="E341" s="18"/>
      <c r="F341" t="s">
        <v>191</v>
      </c>
      <c r="G341" t="str">
        <f t="shared" si="7"/>
        <v>n</v>
      </c>
      <c r="I341" t="s">
        <v>1562</v>
      </c>
      <c r="J341" t="s">
        <v>1221</v>
      </c>
    </row>
    <row r="342" spans="1:10">
      <c r="A342" s="17"/>
      <c r="B342" s="17"/>
      <c r="C342" s="16" t="s">
        <v>197</v>
      </c>
      <c r="D342" s="18" t="s">
        <v>9</v>
      </c>
      <c r="E342" s="18"/>
      <c r="F342" t="s">
        <v>191</v>
      </c>
      <c r="G342" t="str">
        <f t="shared" si="7"/>
        <v>n</v>
      </c>
      <c r="I342" t="s">
        <v>1562</v>
      </c>
      <c r="J342" t="s">
        <v>784</v>
      </c>
    </row>
    <row r="343" spans="1:10">
      <c r="A343" s="17"/>
      <c r="B343" s="17"/>
      <c r="C343" s="16" t="s">
        <v>197</v>
      </c>
      <c r="D343" s="18" t="s">
        <v>1533</v>
      </c>
      <c r="E343" s="18"/>
      <c r="F343" t="s">
        <v>191</v>
      </c>
      <c r="G343" t="str">
        <f t="shared" si="7"/>
        <v>n</v>
      </c>
      <c r="I343" t="s">
        <v>1562</v>
      </c>
      <c r="J343" t="s">
        <v>1534</v>
      </c>
    </row>
    <row r="344" spans="1:10">
      <c r="A344" s="17"/>
      <c r="B344" s="17"/>
      <c r="C344" s="16" t="s">
        <v>197</v>
      </c>
      <c r="D344" s="18" t="s">
        <v>1535</v>
      </c>
      <c r="E344" s="18"/>
      <c r="F344" t="s">
        <v>191</v>
      </c>
      <c r="G344" t="str">
        <f t="shared" si="7"/>
        <v>n</v>
      </c>
      <c r="I344" t="s">
        <v>1562</v>
      </c>
      <c r="J344" t="s">
        <v>1536</v>
      </c>
    </row>
    <row r="345" spans="1:10">
      <c r="A345" s="17"/>
      <c r="B345" s="17"/>
      <c r="C345" s="16" t="s">
        <v>197</v>
      </c>
      <c r="D345" s="18" t="s">
        <v>1537</v>
      </c>
      <c r="E345" s="18"/>
      <c r="F345" t="s">
        <v>191</v>
      </c>
      <c r="G345" t="s">
        <v>201</v>
      </c>
      <c r="I345" t="s">
        <v>1562</v>
      </c>
      <c r="J345" t="s">
        <v>1538</v>
      </c>
    </row>
    <row r="346" spans="1:10">
      <c r="A346" s="17"/>
      <c r="B346" s="17"/>
      <c r="C346" s="16" t="s">
        <v>197</v>
      </c>
      <c r="D346" s="18" t="s">
        <v>1539</v>
      </c>
      <c r="E346" s="18"/>
      <c r="F346" t="s">
        <v>191</v>
      </c>
      <c r="G346" t="s">
        <v>201</v>
      </c>
      <c r="I346" t="s">
        <v>1562</v>
      </c>
      <c r="J346" t="s">
        <v>1540</v>
      </c>
    </row>
    <row r="347" spans="1:10">
      <c r="A347" s="17"/>
      <c r="B347" s="17"/>
      <c r="C347" s="16" t="s">
        <v>197</v>
      </c>
      <c r="D347" s="18" t="s">
        <v>1541</v>
      </c>
      <c r="E347" s="18"/>
      <c r="F347" t="s">
        <v>191</v>
      </c>
      <c r="G347" t="s">
        <v>201</v>
      </c>
      <c r="I347" t="s">
        <v>1562</v>
      </c>
      <c r="J347" t="s">
        <v>1542</v>
      </c>
    </row>
    <row r="348" spans="1:10">
      <c r="A348" s="17"/>
      <c r="B348" s="17"/>
      <c r="C348" s="16" t="s">
        <v>197</v>
      </c>
      <c r="D348" s="18" t="s">
        <v>1543</v>
      </c>
      <c r="E348" s="18"/>
      <c r="F348" t="s">
        <v>191</v>
      </c>
      <c r="G348" t="s">
        <v>201</v>
      </c>
      <c r="I348" t="s">
        <v>1562</v>
      </c>
      <c r="J348" t="s">
        <v>1544</v>
      </c>
    </row>
    <row r="349" spans="1:10">
      <c r="A349" s="17"/>
      <c r="B349" s="17"/>
      <c r="C349" s="16" t="s">
        <v>197</v>
      </c>
      <c r="D349" s="18" t="s">
        <v>1545</v>
      </c>
      <c r="E349" s="18"/>
      <c r="F349" t="s">
        <v>191</v>
      </c>
      <c r="G349" t="str">
        <f t="shared" si="7"/>
        <v>n</v>
      </c>
      <c r="I349" t="s">
        <v>1562</v>
      </c>
      <c r="J349" t="s">
        <v>1546</v>
      </c>
    </row>
    <row r="350" spans="1:10">
      <c r="A350" s="17"/>
      <c r="B350" s="17"/>
      <c r="C350" s="16" t="s">
        <v>197</v>
      </c>
      <c r="D350" s="18" t="s">
        <v>1547</v>
      </c>
      <c r="E350" s="18"/>
      <c r="F350" t="s">
        <v>191</v>
      </c>
      <c r="G350" t="str">
        <f t="shared" si="7"/>
        <v>n</v>
      </c>
      <c r="I350" t="s">
        <v>1562</v>
      </c>
      <c r="J350" t="s">
        <v>1548</v>
      </c>
    </row>
    <row r="351" spans="1:10">
      <c r="A351" s="17"/>
      <c r="B351" s="17"/>
      <c r="C351" s="16" t="s">
        <v>187</v>
      </c>
      <c r="D351" s="20" t="s">
        <v>1549</v>
      </c>
      <c r="E351" s="20"/>
      <c r="F351" t="s">
        <v>191</v>
      </c>
      <c r="G351" t="str">
        <f t="shared" si="7"/>
        <v>n</v>
      </c>
      <c r="I351" t="s">
        <v>1562</v>
      </c>
      <c r="J351" t="s">
        <v>1550</v>
      </c>
    </row>
    <row r="352" spans="1:10">
      <c r="A352" s="17"/>
      <c r="B352" s="17"/>
      <c r="C352" s="16" t="s">
        <v>197</v>
      </c>
      <c r="D352" s="18" t="s">
        <v>1551</v>
      </c>
      <c r="E352" s="18"/>
      <c r="F352" t="s">
        <v>191</v>
      </c>
      <c r="G352" t="str">
        <f t="shared" si="7"/>
        <v>n</v>
      </c>
      <c r="I352" t="s">
        <v>1562</v>
      </c>
      <c r="J352" t="s">
        <v>1552</v>
      </c>
    </row>
    <row r="353" spans="1:10">
      <c r="A353" s="17"/>
      <c r="B353" s="17"/>
      <c r="C353" s="16" t="s">
        <v>197</v>
      </c>
      <c r="D353" s="18" t="s">
        <v>1553</v>
      </c>
      <c r="E353" s="18"/>
      <c r="F353" t="s">
        <v>191</v>
      </c>
      <c r="G353" t="str">
        <f t="shared" si="7"/>
        <v>n</v>
      </c>
      <c r="I353" t="s">
        <v>1562</v>
      </c>
      <c r="J353" t="s">
        <v>1554</v>
      </c>
    </row>
    <row r="354" spans="1:10">
      <c r="A354" s="17"/>
      <c r="B354" s="17"/>
      <c r="C354" s="16" t="s">
        <v>197</v>
      </c>
      <c r="D354" s="18" t="s">
        <v>523</v>
      </c>
      <c r="E354" s="18"/>
      <c r="F354" t="s">
        <v>191</v>
      </c>
      <c r="G354" t="str">
        <f t="shared" si="7"/>
        <v>n</v>
      </c>
      <c r="I354" t="s">
        <v>1562</v>
      </c>
      <c r="J354" t="s">
        <v>524</v>
      </c>
    </row>
    <row r="355" spans="1:10">
      <c r="A355" s="17"/>
      <c r="B355" s="17"/>
      <c r="C355" s="16" t="s">
        <v>197</v>
      </c>
      <c r="D355" s="18" t="s">
        <v>1555</v>
      </c>
      <c r="E355" s="18"/>
      <c r="F355" t="s">
        <v>191</v>
      </c>
      <c r="G355" t="str">
        <f t="shared" si="7"/>
        <v>n</v>
      </c>
      <c r="I355" t="s">
        <v>1562</v>
      </c>
      <c r="J355" t="s">
        <v>1556</v>
      </c>
    </row>
    <row r="356" spans="1:10">
      <c r="A356" s="17"/>
      <c r="B356" s="17"/>
      <c r="C356" s="16" t="s">
        <v>197</v>
      </c>
      <c r="D356" s="18" t="s">
        <v>1557</v>
      </c>
      <c r="E356" s="18"/>
      <c r="F356" t="s">
        <v>191</v>
      </c>
      <c r="G356" t="str">
        <f t="shared" si="7"/>
        <v>n</v>
      </c>
      <c r="I356" t="s">
        <v>1562</v>
      </c>
      <c r="J356" t="s">
        <v>1558</v>
      </c>
    </row>
    <row r="357" spans="1:10">
      <c r="A357" s="17"/>
      <c r="B357" s="17"/>
      <c r="C357" s="16" t="s">
        <v>187</v>
      </c>
      <c r="D357" s="20" t="s">
        <v>1559</v>
      </c>
      <c r="E357" s="20"/>
      <c r="F357" t="s">
        <v>191</v>
      </c>
      <c r="G357" t="s">
        <v>192</v>
      </c>
      <c r="I357" t="s">
        <v>1562</v>
      </c>
      <c r="J357" t="s">
        <v>1560</v>
      </c>
    </row>
    <row r="358" spans="1:10">
      <c r="A358" s="17"/>
      <c r="B358" s="17"/>
      <c r="C358" s="16" t="s">
        <v>197</v>
      </c>
      <c r="D358" s="18" t="s">
        <v>528</v>
      </c>
      <c r="E358" s="18"/>
      <c r="F358" t="s">
        <v>191</v>
      </c>
      <c r="G358" t="str">
        <f t="shared" si="7"/>
        <v>n</v>
      </c>
      <c r="I358" t="s">
        <v>1562</v>
      </c>
      <c r="J358" t="s">
        <v>529</v>
      </c>
    </row>
    <row r="359" spans="1:10">
      <c r="A359" s="17"/>
      <c r="B359" s="17" t="s">
        <v>534</v>
      </c>
      <c r="C359" s="16" t="s">
        <v>197</v>
      </c>
      <c r="D359" s="18" t="s">
        <v>500</v>
      </c>
      <c r="E359" s="18"/>
      <c r="F359" t="s">
        <v>191</v>
      </c>
      <c r="G359" t="str">
        <f t="shared" si="7"/>
        <v>n</v>
      </c>
      <c r="I359" t="s">
        <v>1563</v>
      </c>
      <c r="J359" t="s">
        <v>71</v>
      </c>
    </row>
    <row r="360" spans="1:10">
      <c r="A360" s="17"/>
      <c r="B360" s="17"/>
      <c r="C360" s="16" t="s">
        <v>197</v>
      </c>
      <c r="D360" s="18" t="s">
        <v>1220</v>
      </c>
      <c r="E360" s="18"/>
      <c r="F360" t="s">
        <v>191</v>
      </c>
      <c r="G360" t="str">
        <f t="shared" si="7"/>
        <v>n</v>
      </c>
      <c r="I360" t="s">
        <v>1563</v>
      </c>
      <c r="J360" t="s">
        <v>1221</v>
      </c>
    </row>
    <row r="361" spans="1:10">
      <c r="A361" s="17"/>
      <c r="B361" s="17"/>
      <c r="C361" s="16" t="s">
        <v>197</v>
      </c>
      <c r="D361" s="18" t="s">
        <v>9</v>
      </c>
      <c r="E361" s="18"/>
      <c r="F361" t="s">
        <v>191</v>
      </c>
      <c r="G361" t="str">
        <f t="shared" si="7"/>
        <v>n</v>
      </c>
      <c r="I361" t="s">
        <v>1563</v>
      </c>
      <c r="J361" t="s">
        <v>784</v>
      </c>
    </row>
    <row r="362" spans="1:10">
      <c r="A362" s="17"/>
      <c r="B362" s="17"/>
      <c r="C362" s="16" t="s">
        <v>197</v>
      </c>
      <c r="D362" s="18" t="s">
        <v>1533</v>
      </c>
      <c r="E362" s="18"/>
      <c r="F362" t="s">
        <v>191</v>
      </c>
      <c r="G362" t="str">
        <f t="shared" si="7"/>
        <v>n</v>
      </c>
      <c r="I362" t="s">
        <v>1563</v>
      </c>
      <c r="J362" t="s">
        <v>1534</v>
      </c>
    </row>
    <row r="363" spans="1:10">
      <c r="A363" s="17"/>
      <c r="B363" s="17"/>
      <c r="C363" s="16" t="s">
        <v>197</v>
      </c>
      <c r="D363" s="18" t="s">
        <v>1535</v>
      </c>
      <c r="E363" s="18"/>
      <c r="F363" t="s">
        <v>191</v>
      </c>
      <c r="G363" t="str">
        <f t="shared" si="7"/>
        <v>n</v>
      </c>
      <c r="I363" t="s">
        <v>1563</v>
      </c>
      <c r="J363" t="s">
        <v>1536</v>
      </c>
    </row>
    <row r="364" spans="1:10">
      <c r="A364" s="17"/>
      <c r="B364" s="17"/>
      <c r="C364" s="16" t="s">
        <v>197</v>
      </c>
      <c r="D364" s="18" t="s">
        <v>1537</v>
      </c>
      <c r="E364" s="18"/>
      <c r="F364" t="s">
        <v>191</v>
      </c>
      <c r="G364" t="s">
        <v>201</v>
      </c>
      <c r="I364" t="s">
        <v>1563</v>
      </c>
      <c r="J364" t="s">
        <v>1538</v>
      </c>
    </row>
    <row r="365" spans="1:10">
      <c r="A365" s="17"/>
      <c r="B365" s="17"/>
      <c r="C365" s="16" t="s">
        <v>197</v>
      </c>
      <c r="D365" s="18" t="s">
        <v>1539</v>
      </c>
      <c r="E365" s="18"/>
      <c r="F365" t="s">
        <v>191</v>
      </c>
      <c r="G365" t="s">
        <v>201</v>
      </c>
      <c r="I365" t="s">
        <v>1563</v>
      </c>
      <c r="J365" t="s">
        <v>1540</v>
      </c>
    </row>
    <row r="366" spans="1:10">
      <c r="A366" s="17"/>
      <c r="B366" s="17"/>
      <c r="C366" s="16" t="s">
        <v>197</v>
      </c>
      <c r="D366" s="18" t="s">
        <v>1541</v>
      </c>
      <c r="E366" s="18"/>
      <c r="F366" t="s">
        <v>191</v>
      </c>
      <c r="G366" t="s">
        <v>201</v>
      </c>
      <c r="I366" t="s">
        <v>1563</v>
      </c>
      <c r="J366" t="s">
        <v>1542</v>
      </c>
    </row>
    <row r="367" spans="1:10">
      <c r="A367" s="17"/>
      <c r="B367" s="17"/>
      <c r="C367" s="16" t="s">
        <v>197</v>
      </c>
      <c r="D367" s="18" t="s">
        <v>1543</v>
      </c>
      <c r="E367" s="18"/>
      <c r="F367" t="s">
        <v>191</v>
      </c>
      <c r="G367" t="s">
        <v>201</v>
      </c>
      <c r="I367" t="s">
        <v>1563</v>
      </c>
      <c r="J367" t="s">
        <v>1544</v>
      </c>
    </row>
    <row r="368" spans="1:10">
      <c r="A368" s="17"/>
      <c r="B368" s="17"/>
      <c r="C368" s="16" t="s">
        <v>197</v>
      </c>
      <c r="D368" s="18" t="s">
        <v>1545</v>
      </c>
      <c r="E368" s="18"/>
      <c r="F368" t="s">
        <v>191</v>
      </c>
      <c r="G368" t="str">
        <f t="shared" si="7"/>
        <v>n</v>
      </c>
      <c r="I368" t="s">
        <v>1563</v>
      </c>
      <c r="J368" t="s">
        <v>1546</v>
      </c>
    </row>
    <row r="369" spans="1:10">
      <c r="A369" s="17"/>
      <c r="B369" s="17"/>
      <c r="C369" s="16" t="s">
        <v>197</v>
      </c>
      <c r="D369" s="18" t="s">
        <v>1547</v>
      </c>
      <c r="E369" s="18"/>
      <c r="F369" t="s">
        <v>191</v>
      </c>
      <c r="G369" t="str">
        <f t="shared" si="7"/>
        <v>n</v>
      </c>
      <c r="I369" t="s">
        <v>1563</v>
      </c>
      <c r="J369" t="s">
        <v>1548</v>
      </c>
    </row>
    <row r="370" spans="1:10">
      <c r="A370" s="17"/>
      <c r="B370" s="17"/>
      <c r="C370" s="16" t="s">
        <v>187</v>
      </c>
      <c r="D370" s="20" t="s">
        <v>1549</v>
      </c>
      <c r="E370" s="20"/>
      <c r="F370" t="s">
        <v>191</v>
      </c>
      <c r="G370" t="str">
        <f t="shared" si="7"/>
        <v>n</v>
      </c>
      <c r="I370" t="s">
        <v>1563</v>
      </c>
      <c r="J370" t="s">
        <v>1550</v>
      </c>
    </row>
    <row r="371" spans="1:10">
      <c r="A371" s="17"/>
      <c r="B371" s="17"/>
      <c r="C371" s="16" t="s">
        <v>197</v>
      </c>
      <c r="D371" s="18" t="s">
        <v>1551</v>
      </c>
      <c r="E371" s="18"/>
      <c r="F371" t="s">
        <v>191</v>
      </c>
      <c r="G371" t="str">
        <f t="shared" si="7"/>
        <v>n</v>
      </c>
      <c r="I371" t="s">
        <v>1563</v>
      </c>
      <c r="J371" t="s">
        <v>1552</v>
      </c>
    </row>
    <row r="372" spans="1:10">
      <c r="A372" s="17"/>
      <c r="B372" s="17"/>
      <c r="C372" s="16" t="s">
        <v>197</v>
      </c>
      <c r="D372" s="18" t="s">
        <v>1553</v>
      </c>
      <c r="E372" s="18"/>
      <c r="F372" t="s">
        <v>191</v>
      </c>
      <c r="G372" t="str">
        <f t="shared" si="7"/>
        <v>n</v>
      </c>
      <c r="I372" t="s">
        <v>1563</v>
      </c>
      <c r="J372" t="s">
        <v>1554</v>
      </c>
    </row>
    <row r="373" spans="1:10">
      <c r="A373" s="17"/>
      <c r="B373" s="17"/>
      <c r="C373" s="16" t="s">
        <v>197</v>
      </c>
      <c r="D373" s="18" t="s">
        <v>523</v>
      </c>
      <c r="E373" s="18"/>
      <c r="F373" t="s">
        <v>191</v>
      </c>
      <c r="G373" t="str">
        <f t="shared" si="7"/>
        <v>n</v>
      </c>
      <c r="I373" t="s">
        <v>1563</v>
      </c>
      <c r="J373" t="s">
        <v>524</v>
      </c>
    </row>
    <row r="374" spans="1:10">
      <c r="A374" s="17"/>
      <c r="B374" s="17"/>
      <c r="C374" s="16" t="s">
        <v>197</v>
      </c>
      <c r="D374" s="18" t="s">
        <v>1555</v>
      </c>
      <c r="E374" s="18"/>
      <c r="F374" t="s">
        <v>191</v>
      </c>
      <c r="G374" t="str">
        <f t="shared" si="7"/>
        <v>n</v>
      </c>
      <c r="I374" t="s">
        <v>1563</v>
      </c>
      <c r="J374" t="s">
        <v>1556</v>
      </c>
    </row>
    <row r="375" spans="1:10">
      <c r="A375" s="17"/>
      <c r="B375" s="17"/>
      <c r="C375" s="16" t="s">
        <v>197</v>
      </c>
      <c r="D375" s="18" t="s">
        <v>1557</v>
      </c>
      <c r="E375" s="18"/>
      <c r="F375" t="s">
        <v>191</v>
      </c>
      <c r="G375" t="str">
        <f t="shared" si="7"/>
        <v>n</v>
      </c>
      <c r="I375" t="s">
        <v>1563</v>
      </c>
      <c r="J375" t="s">
        <v>1558</v>
      </c>
    </row>
    <row r="376" spans="1:10">
      <c r="A376" s="17"/>
      <c r="B376" s="17"/>
      <c r="C376" s="16" t="s">
        <v>187</v>
      </c>
      <c r="D376" s="20" t="s">
        <v>1559</v>
      </c>
      <c r="E376" s="20"/>
      <c r="F376" t="s">
        <v>191</v>
      </c>
      <c r="G376" t="s">
        <v>192</v>
      </c>
      <c r="I376" t="s">
        <v>1563</v>
      </c>
      <c r="J376" t="s">
        <v>1560</v>
      </c>
    </row>
    <row r="377" spans="1:10">
      <c r="A377" s="17"/>
      <c r="B377" s="17"/>
      <c r="C377" s="16" t="s">
        <v>197</v>
      </c>
      <c r="D377" s="18" t="s">
        <v>528</v>
      </c>
      <c r="E377" s="18"/>
      <c r="F377" t="s">
        <v>191</v>
      </c>
      <c r="G377" t="str">
        <f t="shared" si="7"/>
        <v>n</v>
      </c>
      <c r="I377" t="s">
        <v>1563</v>
      </c>
      <c r="J377" t="s">
        <v>529</v>
      </c>
    </row>
    <row r="378" spans="1:10">
      <c r="A378" s="17"/>
      <c r="B378" s="17" t="s">
        <v>536</v>
      </c>
      <c r="C378" s="16" t="s">
        <v>197</v>
      </c>
      <c r="D378" s="18" t="s">
        <v>500</v>
      </c>
      <c r="E378" s="18"/>
      <c r="F378" t="s">
        <v>191</v>
      </c>
      <c r="G378" t="str">
        <f t="shared" si="7"/>
        <v>n</v>
      </c>
      <c r="I378" t="s">
        <v>1564</v>
      </c>
      <c r="J378" t="s">
        <v>71</v>
      </c>
    </row>
    <row r="379" spans="1:10">
      <c r="A379" s="17"/>
      <c r="B379" s="17"/>
      <c r="C379" s="16" t="s">
        <v>197</v>
      </c>
      <c r="D379" s="18" t="s">
        <v>1220</v>
      </c>
      <c r="E379" s="18"/>
      <c r="F379" t="s">
        <v>191</v>
      </c>
      <c r="G379" t="str">
        <f t="shared" si="7"/>
        <v>n</v>
      </c>
      <c r="I379" t="s">
        <v>1564</v>
      </c>
      <c r="J379" t="s">
        <v>1221</v>
      </c>
    </row>
    <row r="380" spans="1:10">
      <c r="A380" s="17"/>
      <c r="B380" s="17"/>
      <c r="C380" s="16" t="s">
        <v>197</v>
      </c>
      <c r="D380" s="18" t="s">
        <v>9</v>
      </c>
      <c r="E380" s="18"/>
      <c r="F380" t="s">
        <v>191</v>
      </c>
      <c r="G380" t="str">
        <f t="shared" si="7"/>
        <v>n</v>
      </c>
      <c r="I380" t="s">
        <v>1564</v>
      </c>
      <c r="J380" t="s">
        <v>784</v>
      </c>
    </row>
    <row r="381" spans="1:10">
      <c r="A381" s="17"/>
      <c r="B381" s="17"/>
      <c r="C381" s="16" t="s">
        <v>197</v>
      </c>
      <c r="D381" s="18" t="s">
        <v>1533</v>
      </c>
      <c r="E381" s="18"/>
      <c r="F381" t="s">
        <v>191</v>
      </c>
      <c r="G381" t="str">
        <f t="shared" si="7"/>
        <v>n</v>
      </c>
      <c r="I381" t="s">
        <v>1564</v>
      </c>
      <c r="J381" t="s">
        <v>1534</v>
      </c>
    </row>
    <row r="382" spans="1:10">
      <c r="A382" s="17"/>
      <c r="B382" s="17"/>
      <c r="C382" s="16" t="s">
        <v>197</v>
      </c>
      <c r="D382" s="18" t="s">
        <v>1535</v>
      </c>
      <c r="E382" s="18"/>
      <c r="F382" t="s">
        <v>191</v>
      </c>
      <c r="G382" t="str">
        <f t="shared" si="7"/>
        <v>n</v>
      </c>
      <c r="I382" t="s">
        <v>1564</v>
      </c>
      <c r="J382" t="s">
        <v>1536</v>
      </c>
    </row>
    <row r="383" spans="1:10">
      <c r="A383" s="17"/>
      <c r="B383" s="17"/>
      <c r="C383" s="16" t="s">
        <v>197</v>
      </c>
      <c r="D383" s="18" t="s">
        <v>1537</v>
      </c>
      <c r="E383" s="18"/>
      <c r="F383" t="s">
        <v>191</v>
      </c>
      <c r="G383" t="s">
        <v>201</v>
      </c>
      <c r="I383" t="s">
        <v>1564</v>
      </c>
      <c r="J383" t="s">
        <v>1538</v>
      </c>
    </row>
    <row r="384" spans="1:10">
      <c r="A384" s="17"/>
      <c r="B384" s="17"/>
      <c r="C384" s="16" t="s">
        <v>197</v>
      </c>
      <c r="D384" s="18" t="s">
        <v>1539</v>
      </c>
      <c r="E384" s="18"/>
      <c r="F384" t="s">
        <v>191</v>
      </c>
      <c r="G384" t="s">
        <v>201</v>
      </c>
      <c r="I384" t="s">
        <v>1564</v>
      </c>
      <c r="J384" t="s">
        <v>1540</v>
      </c>
    </row>
    <row r="385" spans="1:10">
      <c r="A385" s="17"/>
      <c r="B385" s="17"/>
      <c r="C385" s="16" t="s">
        <v>197</v>
      </c>
      <c r="D385" s="18" t="s">
        <v>1541</v>
      </c>
      <c r="E385" s="18"/>
      <c r="F385" t="s">
        <v>191</v>
      </c>
      <c r="G385" t="s">
        <v>201</v>
      </c>
      <c r="I385" t="s">
        <v>1564</v>
      </c>
      <c r="J385" t="s">
        <v>1542</v>
      </c>
    </row>
    <row r="386" spans="1:10">
      <c r="A386" s="17"/>
      <c r="B386" s="17"/>
      <c r="C386" s="16" t="s">
        <v>197</v>
      </c>
      <c r="D386" s="18" t="s">
        <v>1543</v>
      </c>
      <c r="E386" s="18"/>
      <c r="F386" t="s">
        <v>191</v>
      </c>
      <c r="G386" t="s">
        <v>201</v>
      </c>
      <c r="I386" t="s">
        <v>1564</v>
      </c>
      <c r="J386" t="s">
        <v>1544</v>
      </c>
    </row>
    <row r="387" spans="1:10">
      <c r="A387" s="17"/>
      <c r="B387" s="17"/>
      <c r="C387" s="16" t="s">
        <v>197</v>
      </c>
      <c r="D387" s="18" t="s">
        <v>1545</v>
      </c>
      <c r="E387" s="18"/>
      <c r="F387" t="s">
        <v>191</v>
      </c>
      <c r="G387" t="str">
        <f t="shared" si="7"/>
        <v>n</v>
      </c>
      <c r="I387" t="s">
        <v>1564</v>
      </c>
      <c r="J387" t="s">
        <v>1546</v>
      </c>
    </row>
    <row r="388" spans="1:10">
      <c r="A388" s="17"/>
      <c r="B388" s="17"/>
      <c r="C388" s="16" t="s">
        <v>197</v>
      </c>
      <c r="D388" s="18" t="s">
        <v>1547</v>
      </c>
      <c r="E388" s="18"/>
      <c r="F388" t="s">
        <v>191</v>
      </c>
      <c r="G388" t="str">
        <f t="shared" si="7"/>
        <v>n</v>
      </c>
      <c r="I388" t="s">
        <v>1564</v>
      </c>
      <c r="J388" t="s">
        <v>1548</v>
      </c>
    </row>
    <row r="389" spans="1:10">
      <c r="A389" s="17"/>
      <c r="B389" s="17"/>
      <c r="C389" s="16" t="s">
        <v>187</v>
      </c>
      <c r="D389" s="20" t="s">
        <v>1549</v>
      </c>
      <c r="E389" s="20"/>
      <c r="F389" t="s">
        <v>191</v>
      </c>
      <c r="G389" t="str">
        <f t="shared" si="7"/>
        <v>n</v>
      </c>
      <c r="I389" t="s">
        <v>1564</v>
      </c>
      <c r="J389" t="s">
        <v>1550</v>
      </c>
    </row>
    <row r="390" spans="1:10">
      <c r="A390" s="17"/>
      <c r="B390" s="17"/>
      <c r="C390" s="16" t="s">
        <v>197</v>
      </c>
      <c r="D390" s="18" t="s">
        <v>1551</v>
      </c>
      <c r="E390" s="18"/>
      <c r="F390" t="s">
        <v>191</v>
      </c>
      <c r="G390" t="str">
        <f t="shared" si="7"/>
        <v>n</v>
      </c>
      <c r="I390" t="s">
        <v>1564</v>
      </c>
      <c r="J390" t="s">
        <v>1552</v>
      </c>
    </row>
    <row r="391" spans="1:10">
      <c r="A391" s="17"/>
      <c r="B391" s="17"/>
      <c r="C391" s="16" t="s">
        <v>197</v>
      </c>
      <c r="D391" s="18" t="s">
        <v>1553</v>
      </c>
      <c r="E391" s="18"/>
      <c r="F391" t="s">
        <v>191</v>
      </c>
      <c r="G391" t="str">
        <f t="shared" si="7"/>
        <v>n</v>
      </c>
      <c r="I391" t="s">
        <v>1564</v>
      </c>
      <c r="J391" t="s">
        <v>1554</v>
      </c>
    </row>
    <row r="392" spans="1:10">
      <c r="A392" s="17"/>
      <c r="B392" s="17"/>
      <c r="C392" s="16" t="s">
        <v>197</v>
      </c>
      <c r="D392" s="18" t="s">
        <v>523</v>
      </c>
      <c r="E392" s="18"/>
      <c r="F392" t="s">
        <v>191</v>
      </c>
      <c r="G392" t="str">
        <f t="shared" si="7"/>
        <v>n</v>
      </c>
      <c r="I392" t="s">
        <v>1564</v>
      </c>
      <c r="J392" t="s">
        <v>524</v>
      </c>
    </row>
    <row r="393" spans="1:10">
      <c r="A393" s="17"/>
      <c r="B393" s="17"/>
      <c r="C393" s="16" t="s">
        <v>197</v>
      </c>
      <c r="D393" s="18" t="s">
        <v>1555</v>
      </c>
      <c r="E393" s="18"/>
      <c r="F393" t="s">
        <v>191</v>
      </c>
      <c r="G393" t="str">
        <f t="shared" si="7"/>
        <v>n</v>
      </c>
      <c r="I393" t="s">
        <v>1564</v>
      </c>
      <c r="J393" t="s">
        <v>1556</v>
      </c>
    </row>
    <row r="394" spans="1:10">
      <c r="A394" s="17"/>
      <c r="B394" s="17"/>
      <c r="C394" s="16" t="s">
        <v>197</v>
      </c>
      <c r="D394" s="18" t="s">
        <v>1557</v>
      </c>
      <c r="E394" s="18"/>
      <c r="F394" t="s">
        <v>191</v>
      </c>
      <c r="G394" t="str">
        <f t="shared" si="7"/>
        <v>n</v>
      </c>
      <c r="I394" t="s">
        <v>1564</v>
      </c>
      <c r="J394" t="s">
        <v>1558</v>
      </c>
    </row>
    <row r="395" spans="1:10">
      <c r="A395" s="17"/>
      <c r="B395" s="17"/>
      <c r="C395" s="16" t="s">
        <v>187</v>
      </c>
      <c r="D395" s="20" t="s">
        <v>1559</v>
      </c>
      <c r="E395" s="20"/>
      <c r="F395" t="s">
        <v>191</v>
      </c>
      <c r="G395" t="s">
        <v>192</v>
      </c>
      <c r="I395" t="s">
        <v>1564</v>
      </c>
      <c r="J395" t="s">
        <v>1560</v>
      </c>
    </row>
    <row r="396" spans="1:10">
      <c r="A396" s="17"/>
      <c r="B396" s="17"/>
      <c r="C396" s="16" t="s">
        <v>197</v>
      </c>
      <c r="D396" s="18" t="s">
        <v>528</v>
      </c>
      <c r="E396" s="18"/>
      <c r="F396" t="s">
        <v>191</v>
      </c>
      <c r="G396" t="str">
        <f t="shared" si="7"/>
        <v>n</v>
      </c>
      <c r="I396" t="s">
        <v>1564</v>
      </c>
      <c r="J396" t="s">
        <v>529</v>
      </c>
    </row>
    <row r="397" spans="1:10">
      <c r="A397" s="17"/>
      <c r="B397" s="17" t="s">
        <v>538</v>
      </c>
      <c r="C397" s="16" t="s">
        <v>197</v>
      </c>
      <c r="D397" s="18" t="s">
        <v>500</v>
      </c>
      <c r="E397" s="18"/>
      <c r="F397" t="s">
        <v>191</v>
      </c>
      <c r="G397" t="str">
        <f t="shared" si="7"/>
        <v>n</v>
      </c>
      <c r="I397" t="s">
        <v>1565</v>
      </c>
      <c r="J397" t="s">
        <v>71</v>
      </c>
    </row>
    <row r="398" spans="1:10">
      <c r="A398" s="17"/>
      <c r="B398" s="17"/>
      <c r="C398" s="16" t="s">
        <v>197</v>
      </c>
      <c r="D398" s="18" t="s">
        <v>1220</v>
      </c>
      <c r="E398" s="18"/>
      <c r="F398" t="s">
        <v>191</v>
      </c>
      <c r="G398" t="str">
        <f t="shared" si="7"/>
        <v>n</v>
      </c>
      <c r="I398" t="s">
        <v>1565</v>
      </c>
      <c r="J398" t="s">
        <v>1221</v>
      </c>
    </row>
    <row r="399" spans="1:10">
      <c r="A399" s="17"/>
      <c r="B399" s="17"/>
      <c r="C399" s="16" t="s">
        <v>197</v>
      </c>
      <c r="D399" s="18" t="s">
        <v>9</v>
      </c>
      <c r="E399" s="18"/>
      <c r="F399" t="s">
        <v>191</v>
      </c>
      <c r="G399" t="str">
        <f t="shared" si="7"/>
        <v>n</v>
      </c>
      <c r="I399" t="s">
        <v>1565</v>
      </c>
      <c r="J399" t="s">
        <v>784</v>
      </c>
    </row>
    <row r="400" spans="1:10">
      <c r="A400" s="17"/>
      <c r="B400" s="17"/>
      <c r="C400" s="16" t="s">
        <v>197</v>
      </c>
      <c r="D400" s="18" t="s">
        <v>1533</v>
      </c>
      <c r="E400" s="18"/>
      <c r="F400" t="s">
        <v>191</v>
      </c>
      <c r="G400" t="str">
        <f t="shared" si="7"/>
        <v>n</v>
      </c>
      <c r="I400" t="s">
        <v>1565</v>
      </c>
      <c r="J400" t="s">
        <v>1534</v>
      </c>
    </row>
    <row r="401" spans="1:10">
      <c r="A401" s="17"/>
      <c r="B401" s="17"/>
      <c r="C401" s="16" t="s">
        <v>197</v>
      </c>
      <c r="D401" s="18" t="s">
        <v>1535</v>
      </c>
      <c r="E401" s="18"/>
      <c r="F401" t="s">
        <v>191</v>
      </c>
      <c r="G401" t="str">
        <f t="shared" si="7"/>
        <v>n</v>
      </c>
      <c r="I401" t="s">
        <v>1565</v>
      </c>
      <c r="J401" t="s">
        <v>1536</v>
      </c>
    </row>
    <row r="402" spans="1:10">
      <c r="A402" s="17"/>
      <c r="B402" s="17"/>
      <c r="C402" s="16" t="s">
        <v>197</v>
      </c>
      <c r="D402" s="18" t="s">
        <v>1537</v>
      </c>
      <c r="E402" s="18"/>
      <c r="F402" t="s">
        <v>191</v>
      </c>
      <c r="G402" t="s">
        <v>201</v>
      </c>
      <c r="I402" t="s">
        <v>1565</v>
      </c>
      <c r="J402" t="s">
        <v>1538</v>
      </c>
    </row>
    <row r="403" spans="1:10">
      <c r="A403" s="17"/>
      <c r="B403" s="17"/>
      <c r="C403" s="16" t="s">
        <v>197</v>
      </c>
      <c r="D403" s="18" t="s">
        <v>1539</v>
      </c>
      <c r="E403" s="18"/>
      <c r="F403" t="s">
        <v>191</v>
      </c>
      <c r="G403" t="s">
        <v>201</v>
      </c>
      <c r="I403" t="s">
        <v>1565</v>
      </c>
      <c r="J403" t="s">
        <v>1540</v>
      </c>
    </row>
    <row r="404" spans="1:10">
      <c r="A404" s="17"/>
      <c r="B404" s="17"/>
      <c r="C404" s="16" t="s">
        <v>197</v>
      </c>
      <c r="D404" s="18" t="s">
        <v>1541</v>
      </c>
      <c r="E404" s="18"/>
      <c r="F404" t="s">
        <v>191</v>
      </c>
      <c r="G404" t="s">
        <v>201</v>
      </c>
      <c r="I404" t="s">
        <v>1565</v>
      </c>
      <c r="J404" t="s">
        <v>1542</v>
      </c>
    </row>
    <row r="405" spans="1:10">
      <c r="A405" s="17"/>
      <c r="B405" s="17"/>
      <c r="C405" s="16" t="s">
        <v>197</v>
      </c>
      <c r="D405" s="18" t="s">
        <v>1543</v>
      </c>
      <c r="E405" s="18"/>
      <c r="F405" t="s">
        <v>191</v>
      </c>
      <c r="G405" t="s">
        <v>201</v>
      </c>
      <c r="I405" t="s">
        <v>1565</v>
      </c>
      <c r="J405" t="s">
        <v>1544</v>
      </c>
    </row>
    <row r="406" spans="1:10">
      <c r="A406" s="17"/>
      <c r="B406" s="17"/>
      <c r="C406" s="16" t="s">
        <v>197</v>
      </c>
      <c r="D406" s="18" t="s">
        <v>1545</v>
      </c>
      <c r="E406" s="18"/>
      <c r="F406" t="s">
        <v>191</v>
      </c>
      <c r="G406" t="str">
        <f t="shared" si="7"/>
        <v>n</v>
      </c>
      <c r="I406" t="s">
        <v>1565</v>
      </c>
      <c r="J406" t="s">
        <v>1546</v>
      </c>
    </row>
    <row r="407" spans="1:10">
      <c r="A407" s="17"/>
      <c r="B407" s="17"/>
      <c r="C407" s="16" t="s">
        <v>197</v>
      </c>
      <c r="D407" s="18" t="s">
        <v>1547</v>
      </c>
      <c r="E407" s="18"/>
      <c r="F407" t="s">
        <v>191</v>
      </c>
      <c r="G407" t="str">
        <f t="shared" si="7"/>
        <v>n</v>
      </c>
      <c r="I407" t="s">
        <v>1565</v>
      </c>
      <c r="J407" t="s">
        <v>1548</v>
      </c>
    </row>
    <row r="408" spans="1:10">
      <c r="A408" s="17"/>
      <c r="B408" s="17"/>
      <c r="C408" s="16" t="s">
        <v>187</v>
      </c>
      <c r="D408" s="20" t="s">
        <v>1549</v>
      </c>
      <c r="E408" s="20"/>
      <c r="F408" t="s">
        <v>191</v>
      </c>
      <c r="G408" t="str">
        <f t="shared" si="7"/>
        <v>n</v>
      </c>
      <c r="I408" t="s">
        <v>1565</v>
      </c>
      <c r="J408" t="s">
        <v>1550</v>
      </c>
    </row>
    <row r="409" spans="1:10">
      <c r="A409" s="17"/>
      <c r="B409" s="17"/>
      <c r="C409" s="16" t="s">
        <v>197</v>
      </c>
      <c r="D409" s="18" t="s">
        <v>1551</v>
      </c>
      <c r="E409" s="18"/>
      <c r="F409" t="s">
        <v>191</v>
      </c>
      <c r="G409" t="str">
        <f t="shared" si="7"/>
        <v>n</v>
      </c>
      <c r="I409" t="s">
        <v>1565</v>
      </c>
      <c r="J409" t="s">
        <v>1552</v>
      </c>
    </row>
    <row r="410" spans="1:10">
      <c r="A410" s="17"/>
      <c r="B410" s="17"/>
      <c r="C410" s="16" t="s">
        <v>197</v>
      </c>
      <c r="D410" s="18" t="s">
        <v>1553</v>
      </c>
      <c r="E410" s="18"/>
      <c r="F410" t="s">
        <v>191</v>
      </c>
      <c r="G410" t="str">
        <f t="shared" ref="G410:G485" si="8">RIGHT(F410)</f>
        <v>n</v>
      </c>
      <c r="I410" t="s">
        <v>1565</v>
      </c>
      <c r="J410" t="s">
        <v>1554</v>
      </c>
    </row>
    <row r="411" spans="1:10">
      <c r="A411" s="17"/>
      <c r="B411" s="17"/>
      <c r="C411" s="16" t="s">
        <v>197</v>
      </c>
      <c r="D411" s="18" t="s">
        <v>523</v>
      </c>
      <c r="E411" s="18"/>
      <c r="F411" t="s">
        <v>191</v>
      </c>
      <c r="G411" t="str">
        <f t="shared" si="8"/>
        <v>n</v>
      </c>
      <c r="I411" t="s">
        <v>1565</v>
      </c>
      <c r="J411" t="s">
        <v>524</v>
      </c>
    </row>
    <row r="412" spans="1:10">
      <c r="A412" s="17"/>
      <c r="B412" s="17"/>
      <c r="C412" s="16" t="s">
        <v>197</v>
      </c>
      <c r="D412" s="18" t="s">
        <v>1555</v>
      </c>
      <c r="E412" s="18"/>
      <c r="F412" t="s">
        <v>191</v>
      </c>
      <c r="G412" t="str">
        <f t="shared" si="8"/>
        <v>n</v>
      </c>
      <c r="I412" t="s">
        <v>1565</v>
      </c>
      <c r="J412" t="s">
        <v>1556</v>
      </c>
    </row>
    <row r="413" spans="1:10">
      <c r="A413" s="17"/>
      <c r="B413" s="17"/>
      <c r="C413" s="16" t="s">
        <v>197</v>
      </c>
      <c r="D413" s="18" t="s">
        <v>1557</v>
      </c>
      <c r="E413" s="18"/>
      <c r="F413" t="s">
        <v>191</v>
      </c>
      <c r="G413" t="str">
        <f t="shared" si="8"/>
        <v>n</v>
      </c>
      <c r="I413" t="s">
        <v>1565</v>
      </c>
      <c r="J413" t="s">
        <v>1558</v>
      </c>
    </row>
    <row r="414" spans="1:10">
      <c r="A414" s="17"/>
      <c r="B414" s="17"/>
      <c r="C414" s="16" t="s">
        <v>187</v>
      </c>
      <c r="D414" s="20" t="s">
        <v>1559</v>
      </c>
      <c r="E414" s="20"/>
      <c r="F414" t="s">
        <v>191</v>
      </c>
      <c r="G414" t="s">
        <v>192</v>
      </c>
      <c r="I414" t="s">
        <v>1565</v>
      </c>
      <c r="J414" t="s">
        <v>1560</v>
      </c>
    </row>
    <row r="415" spans="1:10">
      <c r="A415" s="17"/>
      <c r="B415" s="17"/>
      <c r="C415" s="16" t="s">
        <v>197</v>
      </c>
      <c r="D415" s="18" t="s">
        <v>528</v>
      </c>
      <c r="E415" s="18"/>
      <c r="F415" t="s">
        <v>191</v>
      </c>
      <c r="G415" t="str">
        <f t="shared" si="8"/>
        <v>n</v>
      </c>
      <c r="I415" t="s">
        <v>1565</v>
      </c>
      <c r="J415" t="s">
        <v>529</v>
      </c>
    </row>
    <row r="416" spans="1:10">
      <c r="A416" s="17"/>
      <c r="B416" s="17" t="s">
        <v>540</v>
      </c>
      <c r="C416" s="16" t="s">
        <v>197</v>
      </c>
      <c r="D416" s="18" t="s">
        <v>500</v>
      </c>
      <c r="E416" s="18"/>
      <c r="F416" t="s">
        <v>191</v>
      </c>
      <c r="G416" t="str">
        <f t="shared" si="8"/>
        <v>n</v>
      </c>
      <c r="I416" t="s">
        <v>1566</v>
      </c>
      <c r="J416" t="s">
        <v>71</v>
      </c>
    </row>
    <row r="417" spans="1:10">
      <c r="A417" s="17"/>
      <c r="B417" s="17"/>
      <c r="C417" s="16" t="s">
        <v>197</v>
      </c>
      <c r="D417" s="18" t="s">
        <v>1220</v>
      </c>
      <c r="E417" s="18"/>
      <c r="F417" t="s">
        <v>191</v>
      </c>
      <c r="G417" t="str">
        <f t="shared" si="8"/>
        <v>n</v>
      </c>
      <c r="I417" t="s">
        <v>1566</v>
      </c>
      <c r="J417" t="s">
        <v>1221</v>
      </c>
    </row>
    <row r="418" spans="1:10">
      <c r="A418" s="17"/>
      <c r="B418" s="17"/>
      <c r="C418" s="16" t="s">
        <v>197</v>
      </c>
      <c r="D418" s="18" t="s">
        <v>9</v>
      </c>
      <c r="E418" s="18"/>
      <c r="F418" t="s">
        <v>191</v>
      </c>
      <c r="G418" t="str">
        <f t="shared" si="8"/>
        <v>n</v>
      </c>
      <c r="I418" t="s">
        <v>1566</v>
      </c>
      <c r="J418" t="s">
        <v>784</v>
      </c>
    </row>
    <row r="419" spans="1:10">
      <c r="A419" s="17"/>
      <c r="B419" s="17"/>
      <c r="C419" s="16" t="s">
        <v>197</v>
      </c>
      <c r="D419" s="18" t="s">
        <v>1533</v>
      </c>
      <c r="E419" s="18"/>
      <c r="F419" t="s">
        <v>191</v>
      </c>
      <c r="G419" t="str">
        <f t="shared" si="8"/>
        <v>n</v>
      </c>
      <c r="I419" t="s">
        <v>1566</v>
      </c>
      <c r="J419" t="s">
        <v>1534</v>
      </c>
    </row>
    <row r="420" spans="1:10">
      <c r="A420" s="17"/>
      <c r="B420" s="17"/>
      <c r="C420" s="16" t="s">
        <v>197</v>
      </c>
      <c r="D420" s="18" t="s">
        <v>1535</v>
      </c>
      <c r="E420" s="18"/>
      <c r="F420" t="s">
        <v>191</v>
      </c>
      <c r="G420" t="str">
        <f t="shared" si="8"/>
        <v>n</v>
      </c>
      <c r="I420" t="s">
        <v>1566</v>
      </c>
      <c r="J420" t="s">
        <v>1536</v>
      </c>
    </row>
    <row r="421" spans="1:10">
      <c r="A421" s="17"/>
      <c r="B421" s="17"/>
      <c r="C421" s="16" t="s">
        <v>197</v>
      </c>
      <c r="D421" s="18" t="s">
        <v>1537</v>
      </c>
      <c r="E421" s="18"/>
      <c r="F421" t="s">
        <v>191</v>
      </c>
      <c r="G421" t="s">
        <v>201</v>
      </c>
      <c r="I421" t="s">
        <v>1566</v>
      </c>
      <c r="J421" t="s">
        <v>1538</v>
      </c>
    </row>
    <row r="422" spans="1:10">
      <c r="A422" s="17"/>
      <c r="B422" s="17"/>
      <c r="C422" s="16" t="s">
        <v>197</v>
      </c>
      <c r="D422" s="18" t="s">
        <v>1539</v>
      </c>
      <c r="E422" s="18"/>
      <c r="F422" t="s">
        <v>191</v>
      </c>
      <c r="G422" t="s">
        <v>201</v>
      </c>
      <c r="I422" t="s">
        <v>1566</v>
      </c>
      <c r="J422" t="s">
        <v>1540</v>
      </c>
    </row>
    <row r="423" spans="1:10">
      <c r="A423" s="17"/>
      <c r="B423" s="17"/>
      <c r="C423" s="16" t="s">
        <v>197</v>
      </c>
      <c r="D423" s="18" t="s">
        <v>1541</v>
      </c>
      <c r="E423" s="18"/>
      <c r="F423" t="s">
        <v>191</v>
      </c>
      <c r="G423" t="s">
        <v>201</v>
      </c>
      <c r="I423" t="s">
        <v>1566</v>
      </c>
      <c r="J423" t="s">
        <v>1542</v>
      </c>
    </row>
    <row r="424" spans="1:10">
      <c r="A424" s="17"/>
      <c r="B424" s="17"/>
      <c r="C424" s="16" t="s">
        <v>197</v>
      </c>
      <c r="D424" s="18" t="s">
        <v>1543</v>
      </c>
      <c r="E424" s="18"/>
      <c r="F424" t="s">
        <v>191</v>
      </c>
      <c r="G424" t="s">
        <v>201</v>
      </c>
      <c r="I424" t="s">
        <v>1566</v>
      </c>
      <c r="J424" t="s">
        <v>1544</v>
      </c>
    </row>
    <row r="425" spans="1:10">
      <c r="A425" s="17"/>
      <c r="B425" s="17"/>
      <c r="C425" s="16" t="s">
        <v>197</v>
      </c>
      <c r="D425" s="18" t="s">
        <v>1545</v>
      </c>
      <c r="E425" s="18"/>
      <c r="F425" t="s">
        <v>191</v>
      </c>
      <c r="G425" t="str">
        <f t="shared" si="8"/>
        <v>n</v>
      </c>
      <c r="I425" t="s">
        <v>1566</v>
      </c>
      <c r="J425" t="s">
        <v>1546</v>
      </c>
    </row>
    <row r="426" spans="1:10">
      <c r="A426" s="17"/>
      <c r="B426" s="17"/>
      <c r="C426" s="16" t="s">
        <v>197</v>
      </c>
      <c r="D426" s="18" t="s">
        <v>1547</v>
      </c>
      <c r="E426" s="18"/>
      <c r="F426" t="s">
        <v>191</v>
      </c>
      <c r="G426" t="str">
        <f t="shared" si="8"/>
        <v>n</v>
      </c>
      <c r="I426" t="s">
        <v>1566</v>
      </c>
      <c r="J426" t="s">
        <v>1548</v>
      </c>
    </row>
    <row r="427" spans="1:10">
      <c r="A427" s="17"/>
      <c r="B427" s="17"/>
      <c r="C427" s="16" t="s">
        <v>187</v>
      </c>
      <c r="D427" s="20" t="s">
        <v>1549</v>
      </c>
      <c r="E427" s="20"/>
      <c r="F427" t="s">
        <v>191</v>
      </c>
      <c r="G427" t="str">
        <f t="shared" si="8"/>
        <v>n</v>
      </c>
      <c r="I427" t="s">
        <v>1566</v>
      </c>
      <c r="J427" t="s">
        <v>1550</v>
      </c>
    </row>
    <row r="428" spans="1:10">
      <c r="A428" s="17"/>
      <c r="B428" s="17"/>
      <c r="C428" s="16" t="s">
        <v>197</v>
      </c>
      <c r="D428" s="18" t="s">
        <v>1551</v>
      </c>
      <c r="E428" s="18"/>
      <c r="F428" t="s">
        <v>191</v>
      </c>
      <c r="G428" t="str">
        <f t="shared" si="8"/>
        <v>n</v>
      </c>
      <c r="I428" t="s">
        <v>1566</v>
      </c>
      <c r="J428" t="s">
        <v>1552</v>
      </c>
    </row>
    <row r="429" spans="1:10">
      <c r="A429" s="17"/>
      <c r="B429" s="17"/>
      <c r="C429" s="16" t="s">
        <v>197</v>
      </c>
      <c r="D429" s="18" t="s">
        <v>1553</v>
      </c>
      <c r="E429" s="18"/>
      <c r="F429" t="s">
        <v>191</v>
      </c>
      <c r="G429" t="str">
        <f t="shared" si="8"/>
        <v>n</v>
      </c>
      <c r="I429" t="s">
        <v>1566</v>
      </c>
      <c r="J429" t="s">
        <v>1554</v>
      </c>
    </row>
    <row r="430" spans="1:10">
      <c r="A430" s="17"/>
      <c r="B430" s="17"/>
      <c r="C430" s="16" t="s">
        <v>197</v>
      </c>
      <c r="D430" s="18" t="s">
        <v>523</v>
      </c>
      <c r="E430" s="18"/>
      <c r="F430" t="s">
        <v>191</v>
      </c>
      <c r="G430" t="str">
        <f t="shared" si="8"/>
        <v>n</v>
      </c>
      <c r="I430" t="s">
        <v>1566</v>
      </c>
      <c r="J430" t="s">
        <v>524</v>
      </c>
    </row>
    <row r="431" spans="1:10">
      <c r="A431" s="17"/>
      <c r="B431" s="17"/>
      <c r="C431" s="16" t="s">
        <v>197</v>
      </c>
      <c r="D431" s="18" t="s">
        <v>1555</v>
      </c>
      <c r="E431" s="18"/>
      <c r="F431" t="s">
        <v>191</v>
      </c>
      <c r="G431" t="str">
        <f t="shared" si="8"/>
        <v>n</v>
      </c>
      <c r="I431" t="s">
        <v>1566</v>
      </c>
      <c r="J431" t="s">
        <v>1556</v>
      </c>
    </row>
    <row r="432" spans="1:10">
      <c r="A432" s="17"/>
      <c r="B432" s="17"/>
      <c r="C432" s="16" t="s">
        <v>197</v>
      </c>
      <c r="D432" s="18" t="s">
        <v>1557</v>
      </c>
      <c r="E432" s="18"/>
      <c r="F432" t="s">
        <v>191</v>
      </c>
      <c r="G432" t="str">
        <f t="shared" si="8"/>
        <v>n</v>
      </c>
      <c r="I432" t="s">
        <v>1566</v>
      </c>
      <c r="J432" t="s">
        <v>1558</v>
      </c>
    </row>
    <row r="433" spans="1:10">
      <c r="A433" s="17"/>
      <c r="B433" s="17"/>
      <c r="C433" s="16" t="s">
        <v>187</v>
      </c>
      <c r="D433" s="20" t="s">
        <v>1559</v>
      </c>
      <c r="E433" s="20"/>
      <c r="F433" t="s">
        <v>191</v>
      </c>
      <c r="G433" t="s">
        <v>192</v>
      </c>
      <c r="I433" t="s">
        <v>1566</v>
      </c>
      <c r="J433" t="s">
        <v>1560</v>
      </c>
    </row>
    <row r="434" spans="1:10">
      <c r="A434" s="17"/>
      <c r="B434" s="17"/>
      <c r="C434" s="16" t="s">
        <v>197</v>
      </c>
      <c r="D434" s="18" t="s">
        <v>528</v>
      </c>
      <c r="E434" s="18"/>
      <c r="F434" t="s">
        <v>191</v>
      </c>
      <c r="G434" t="str">
        <f t="shared" si="8"/>
        <v>n</v>
      </c>
      <c r="I434" t="s">
        <v>1566</v>
      </c>
      <c r="J434" t="s">
        <v>529</v>
      </c>
    </row>
    <row r="435" spans="1:10">
      <c r="A435" s="17"/>
      <c r="B435" s="17" t="s">
        <v>542</v>
      </c>
      <c r="C435" s="16" t="s">
        <v>197</v>
      </c>
      <c r="D435" s="18" t="s">
        <v>500</v>
      </c>
      <c r="E435" s="18"/>
      <c r="F435" t="s">
        <v>191</v>
      </c>
      <c r="G435" t="str">
        <f t="shared" si="8"/>
        <v>n</v>
      </c>
      <c r="I435" t="s">
        <v>1567</v>
      </c>
      <c r="J435" t="s">
        <v>71</v>
      </c>
    </row>
    <row r="436" spans="1:10">
      <c r="A436" s="17"/>
      <c r="B436" s="17"/>
      <c r="C436" s="16" t="s">
        <v>197</v>
      </c>
      <c r="D436" s="18" t="s">
        <v>1220</v>
      </c>
      <c r="E436" s="18"/>
      <c r="F436" t="s">
        <v>191</v>
      </c>
      <c r="G436" t="str">
        <f t="shared" si="8"/>
        <v>n</v>
      </c>
      <c r="I436" t="s">
        <v>1567</v>
      </c>
      <c r="J436" t="s">
        <v>1221</v>
      </c>
    </row>
    <row r="437" spans="1:10">
      <c r="A437" s="17"/>
      <c r="B437" s="17"/>
      <c r="C437" s="16" t="s">
        <v>197</v>
      </c>
      <c r="D437" s="18" t="s">
        <v>9</v>
      </c>
      <c r="E437" s="18"/>
      <c r="F437" t="s">
        <v>191</v>
      </c>
      <c r="G437" t="str">
        <f t="shared" si="8"/>
        <v>n</v>
      </c>
      <c r="I437" t="s">
        <v>1567</v>
      </c>
      <c r="J437" t="s">
        <v>784</v>
      </c>
    </row>
    <row r="438" spans="1:10">
      <c r="A438" s="17"/>
      <c r="B438" s="17"/>
      <c r="C438" s="16" t="s">
        <v>197</v>
      </c>
      <c r="D438" s="18" t="s">
        <v>1533</v>
      </c>
      <c r="E438" s="18"/>
      <c r="F438" t="s">
        <v>191</v>
      </c>
      <c r="G438" t="str">
        <f t="shared" si="8"/>
        <v>n</v>
      </c>
      <c r="I438" t="s">
        <v>1567</v>
      </c>
      <c r="J438" t="s">
        <v>1534</v>
      </c>
    </row>
    <row r="439" spans="1:10">
      <c r="A439" s="17"/>
      <c r="B439" s="17"/>
      <c r="C439" s="16" t="s">
        <v>197</v>
      </c>
      <c r="D439" s="18" t="s">
        <v>1535</v>
      </c>
      <c r="E439" s="18"/>
      <c r="F439" t="s">
        <v>191</v>
      </c>
      <c r="G439" t="str">
        <f t="shared" si="8"/>
        <v>n</v>
      </c>
      <c r="I439" t="s">
        <v>1567</v>
      </c>
      <c r="J439" t="s">
        <v>1536</v>
      </c>
    </row>
    <row r="440" spans="1:10">
      <c r="A440" s="17"/>
      <c r="B440" s="17"/>
      <c r="C440" s="16" t="s">
        <v>197</v>
      </c>
      <c r="D440" s="18" t="s">
        <v>1537</v>
      </c>
      <c r="E440" s="18"/>
      <c r="F440" t="s">
        <v>191</v>
      </c>
      <c r="G440" t="s">
        <v>201</v>
      </c>
      <c r="I440" t="s">
        <v>1567</v>
      </c>
      <c r="J440" t="s">
        <v>1538</v>
      </c>
    </row>
    <row r="441" spans="1:10">
      <c r="A441" s="17"/>
      <c r="B441" s="17"/>
      <c r="C441" s="16" t="s">
        <v>197</v>
      </c>
      <c r="D441" s="18" t="s">
        <v>1539</v>
      </c>
      <c r="E441" s="18"/>
      <c r="F441" t="s">
        <v>191</v>
      </c>
      <c r="G441" t="s">
        <v>201</v>
      </c>
      <c r="I441" t="s">
        <v>1567</v>
      </c>
      <c r="J441" t="s">
        <v>1540</v>
      </c>
    </row>
    <row r="442" spans="1:10">
      <c r="A442" s="17"/>
      <c r="B442" s="17"/>
      <c r="C442" s="16" t="s">
        <v>197</v>
      </c>
      <c r="D442" s="18" t="s">
        <v>1541</v>
      </c>
      <c r="E442" s="18"/>
      <c r="F442" t="s">
        <v>191</v>
      </c>
      <c r="G442" t="s">
        <v>201</v>
      </c>
      <c r="I442" t="s">
        <v>1567</v>
      </c>
      <c r="J442" t="s">
        <v>1542</v>
      </c>
    </row>
    <row r="443" spans="1:10">
      <c r="A443" s="17"/>
      <c r="B443" s="17"/>
      <c r="C443" s="16" t="s">
        <v>197</v>
      </c>
      <c r="D443" s="18" t="s">
        <v>1543</v>
      </c>
      <c r="E443" s="18"/>
      <c r="F443" t="s">
        <v>191</v>
      </c>
      <c r="G443" t="s">
        <v>201</v>
      </c>
      <c r="I443" t="s">
        <v>1567</v>
      </c>
      <c r="J443" t="s">
        <v>1544</v>
      </c>
    </row>
    <row r="444" spans="1:10">
      <c r="A444" s="17"/>
      <c r="B444" s="17"/>
      <c r="C444" s="16" t="s">
        <v>197</v>
      </c>
      <c r="D444" s="18" t="s">
        <v>1545</v>
      </c>
      <c r="E444" s="18"/>
      <c r="F444" t="s">
        <v>191</v>
      </c>
      <c r="G444" t="str">
        <f t="shared" si="8"/>
        <v>n</v>
      </c>
      <c r="I444" t="s">
        <v>1567</v>
      </c>
      <c r="J444" t="s">
        <v>1546</v>
      </c>
    </row>
    <row r="445" spans="1:10">
      <c r="A445" s="17"/>
      <c r="B445" s="17"/>
      <c r="C445" s="16" t="s">
        <v>197</v>
      </c>
      <c r="D445" s="18" t="s">
        <v>1547</v>
      </c>
      <c r="E445" s="18"/>
      <c r="F445" t="s">
        <v>191</v>
      </c>
      <c r="G445" t="str">
        <f t="shared" si="8"/>
        <v>n</v>
      </c>
      <c r="I445" t="s">
        <v>1567</v>
      </c>
      <c r="J445" t="s">
        <v>1548</v>
      </c>
    </row>
    <row r="446" spans="1:10">
      <c r="A446" s="17"/>
      <c r="B446" s="17"/>
      <c r="C446" s="16" t="s">
        <v>187</v>
      </c>
      <c r="D446" s="20" t="s">
        <v>1549</v>
      </c>
      <c r="E446" s="20"/>
      <c r="F446" t="s">
        <v>191</v>
      </c>
      <c r="G446" t="str">
        <f t="shared" si="8"/>
        <v>n</v>
      </c>
      <c r="I446" t="s">
        <v>1567</v>
      </c>
      <c r="J446" t="s">
        <v>1550</v>
      </c>
    </row>
    <row r="447" spans="1:10">
      <c r="A447" s="17"/>
      <c r="B447" s="17"/>
      <c r="C447" s="16" t="s">
        <v>197</v>
      </c>
      <c r="D447" s="18" t="s">
        <v>1551</v>
      </c>
      <c r="E447" s="18"/>
      <c r="F447" t="s">
        <v>191</v>
      </c>
      <c r="G447" t="str">
        <f t="shared" si="8"/>
        <v>n</v>
      </c>
      <c r="I447" t="s">
        <v>1567</v>
      </c>
      <c r="J447" t="s">
        <v>1552</v>
      </c>
    </row>
    <row r="448" spans="1:10">
      <c r="A448" s="17"/>
      <c r="B448" s="17"/>
      <c r="C448" s="16" t="s">
        <v>197</v>
      </c>
      <c r="D448" s="18" t="s">
        <v>1553</v>
      </c>
      <c r="E448" s="18"/>
      <c r="F448" t="s">
        <v>191</v>
      </c>
      <c r="G448" t="str">
        <f t="shared" si="8"/>
        <v>n</v>
      </c>
      <c r="I448" t="s">
        <v>1567</v>
      </c>
      <c r="J448" t="s">
        <v>1554</v>
      </c>
    </row>
    <row r="449" spans="1:10">
      <c r="A449" s="17"/>
      <c r="B449" s="17"/>
      <c r="C449" s="16" t="s">
        <v>197</v>
      </c>
      <c r="D449" s="18" t="s">
        <v>523</v>
      </c>
      <c r="E449" s="18"/>
      <c r="F449" t="s">
        <v>191</v>
      </c>
      <c r="G449" t="str">
        <f t="shared" si="8"/>
        <v>n</v>
      </c>
      <c r="I449" t="s">
        <v>1567</v>
      </c>
      <c r="J449" t="s">
        <v>524</v>
      </c>
    </row>
    <row r="450" spans="1:10">
      <c r="A450" s="17"/>
      <c r="B450" s="17"/>
      <c r="C450" s="16" t="s">
        <v>197</v>
      </c>
      <c r="D450" s="18" t="s">
        <v>1555</v>
      </c>
      <c r="E450" s="18"/>
      <c r="F450" t="s">
        <v>191</v>
      </c>
      <c r="G450" t="str">
        <f t="shared" si="8"/>
        <v>n</v>
      </c>
      <c r="I450" t="s">
        <v>1567</v>
      </c>
      <c r="J450" t="s">
        <v>1556</v>
      </c>
    </row>
    <row r="451" spans="1:10">
      <c r="A451" s="17"/>
      <c r="B451" s="17"/>
      <c r="C451" s="16" t="s">
        <v>197</v>
      </c>
      <c r="D451" s="18" t="s">
        <v>1557</v>
      </c>
      <c r="E451" s="18"/>
      <c r="F451" t="s">
        <v>191</v>
      </c>
      <c r="G451" t="str">
        <f t="shared" si="8"/>
        <v>n</v>
      </c>
      <c r="I451" t="s">
        <v>1567</v>
      </c>
      <c r="J451" t="s">
        <v>1558</v>
      </c>
    </row>
    <row r="452" spans="1:10">
      <c r="A452" s="17"/>
      <c r="B452" s="17"/>
      <c r="C452" s="16" t="s">
        <v>187</v>
      </c>
      <c r="D452" s="20" t="s">
        <v>1559</v>
      </c>
      <c r="E452" s="20"/>
      <c r="F452" t="s">
        <v>191</v>
      </c>
      <c r="G452" t="s">
        <v>192</v>
      </c>
      <c r="I452" t="s">
        <v>1567</v>
      </c>
      <c r="J452" t="s">
        <v>1560</v>
      </c>
    </row>
    <row r="453" spans="1:10">
      <c r="A453" s="17"/>
      <c r="B453" s="17"/>
      <c r="C453" s="16" t="s">
        <v>197</v>
      </c>
      <c r="D453" s="18" t="s">
        <v>528</v>
      </c>
      <c r="E453" s="18"/>
      <c r="F453" t="s">
        <v>191</v>
      </c>
      <c r="G453" t="str">
        <f t="shared" si="8"/>
        <v>n</v>
      </c>
      <c r="I453" t="s">
        <v>1567</v>
      </c>
      <c r="J453" t="s">
        <v>529</v>
      </c>
    </row>
    <row r="454" spans="1:10">
      <c r="A454" s="17" t="s">
        <v>1255</v>
      </c>
      <c r="B454" s="17" t="s">
        <v>1491</v>
      </c>
      <c r="C454" s="16" t="s">
        <v>187</v>
      </c>
      <c r="D454" s="20" t="s">
        <v>713</v>
      </c>
      <c r="E454" s="20"/>
      <c r="F454" t="s">
        <v>191</v>
      </c>
      <c r="G454" t="str">
        <f t="shared" si="8"/>
        <v>n</v>
      </c>
      <c r="I454" t="s">
        <v>1492</v>
      </c>
      <c r="J454" t="s">
        <v>71</v>
      </c>
    </row>
    <row r="455" spans="1:10">
      <c r="A455" s="17"/>
      <c r="B455" s="17"/>
      <c r="C455" s="16" t="s">
        <v>187</v>
      </c>
      <c r="D455" s="20" t="s">
        <v>1493</v>
      </c>
      <c r="E455" s="20"/>
      <c r="F455" t="s">
        <v>191</v>
      </c>
      <c r="G455" t="str">
        <f t="shared" si="8"/>
        <v>n</v>
      </c>
      <c r="I455" t="s">
        <v>1492</v>
      </c>
      <c r="J455" t="s">
        <v>1494</v>
      </c>
    </row>
    <row r="456" spans="1:10">
      <c r="A456" s="17" t="s">
        <v>1568</v>
      </c>
      <c r="B456" s="17" t="s">
        <v>702</v>
      </c>
      <c r="C456" s="16" t="s">
        <v>197</v>
      </c>
      <c r="D456" s="18" t="s">
        <v>500</v>
      </c>
      <c r="E456" s="18"/>
      <c r="F456" t="s">
        <v>191</v>
      </c>
      <c r="G456" t="str">
        <f t="shared" si="8"/>
        <v>n</v>
      </c>
      <c r="I456" t="s">
        <v>1569</v>
      </c>
      <c r="J456" t="s">
        <v>71</v>
      </c>
    </row>
    <row r="457" spans="1:10">
      <c r="A457" s="17"/>
      <c r="B457" s="17"/>
      <c r="C457" s="16" t="s">
        <v>197</v>
      </c>
      <c r="D457" s="18" t="s">
        <v>1570</v>
      </c>
      <c r="E457" s="18"/>
      <c r="F457" t="s">
        <v>191</v>
      </c>
      <c r="G457" t="str">
        <f t="shared" si="8"/>
        <v>n</v>
      </c>
      <c r="I457" t="s">
        <v>1569</v>
      </c>
      <c r="J457" t="s">
        <v>1571</v>
      </c>
    </row>
    <row r="458" spans="1:10">
      <c r="A458" s="17"/>
      <c r="B458" s="17"/>
      <c r="C458" s="16" t="s">
        <v>197</v>
      </c>
      <c r="D458" s="18" t="s">
        <v>1572</v>
      </c>
      <c r="E458" s="18"/>
      <c r="F458" t="s">
        <v>191</v>
      </c>
      <c r="G458" t="str">
        <f t="shared" si="8"/>
        <v>n</v>
      </c>
      <c r="I458" t="s">
        <v>1569</v>
      </c>
      <c r="J458" t="s">
        <v>1573</v>
      </c>
    </row>
    <row r="459" spans="1:10">
      <c r="A459" s="17"/>
      <c r="B459" s="17"/>
      <c r="C459" s="16" t="s">
        <v>197</v>
      </c>
      <c r="D459" s="18" t="s">
        <v>1574</v>
      </c>
      <c r="E459" s="18"/>
      <c r="F459" t="s">
        <v>191</v>
      </c>
      <c r="G459" t="str">
        <f t="shared" si="8"/>
        <v>n</v>
      </c>
      <c r="I459" t="s">
        <v>1569</v>
      </c>
      <c r="J459" t="s">
        <v>1575</v>
      </c>
    </row>
    <row r="460" spans="1:10">
      <c r="A460" s="17"/>
      <c r="B460" s="17"/>
      <c r="C460" s="16" t="s">
        <v>197</v>
      </c>
      <c r="D460" s="21" t="s">
        <v>1576</v>
      </c>
      <c r="E460" s="21"/>
      <c r="F460" t="s">
        <v>191</v>
      </c>
      <c r="G460" t="str">
        <f t="shared" si="8"/>
        <v>n</v>
      </c>
      <c r="I460" t="s">
        <v>1569</v>
      </c>
      <c r="J460" t="s">
        <v>1577</v>
      </c>
    </row>
    <row r="461" spans="1:10">
      <c r="A461" s="17"/>
      <c r="B461" s="17"/>
      <c r="C461" s="16" t="s">
        <v>197</v>
      </c>
      <c r="D461" s="18" t="s">
        <v>1236</v>
      </c>
      <c r="E461" s="18"/>
      <c r="F461" t="s">
        <v>191</v>
      </c>
      <c r="G461" t="str">
        <f t="shared" si="8"/>
        <v>n</v>
      </c>
      <c r="I461" t="s">
        <v>1569</v>
      </c>
      <c r="J461" t="s">
        <v>1237</v>
      </c>
    </row>
    <row r="462" spans="1:10">
      <c r="A462" s="17"/>
      <c r="B462" s="17"/>
      <c r="C462" s="16" t="s">
        <v>197</v>
      </c>
      <c r="D462" s="18" t="s">
        <v>1578</v>
      </c>
      <c r="E462" s="18"/>
      <c r="F462" t="s">
        <v>191</v>
      </c>
      <c r="G462" t="s">
        <v>192</v>
      </c>
      <c r="I462" t="s">
        <v>1569</v>
      </c>
      <c r="J462" s="10" t="s">
        <v>709</v>
      </c>
    </row>
    <row r="463" spans="1:10">
      <c r="A463" s="17"/>
      <c r="B463" s="17"/>
      <c r="C463" s="16" t="s">
        <v>197</v>
      </c>
      <c r="D463" s="18" t="s">
        <v>597</v>
      </c>
      <c r="E463" s="18"/>
      <c r="F463" t="s">
        <v>191</v>
      </c>
      <c r="G463" t="str">
        <f t="shared" si="8"/>
        <v>n</v>
      </c>
      <c r="I463" t="s">
        <v>1569</v>
      </c>
      <c r="J463" t="s">
        <v>598</v>
      </c>
    </row>
    <row r="464" spans="1:10">
      <c r="A464" s="17"/>
      <c r="B464" s="17"/>
      <c r="C464" s="16" t="s">
        <v>197</v>
      </c>
      <c r="D464" s="18" t="s">
        <v>599</v>
      </c>
      <c r="E464" s="18"/>
      <c r="F464" t="s">
        <v>191</v>
      </c>
      <c r="G464" t="str">
        <f t="shared" si="8"/>
        <v>n</v>
      </c>
      <c r="I464" t="s">
        <v>1569</v>
      </c>
      <c r="J464" t="s">
        <v>600</v>
      </c>
    </row>
    <row r="465" spans="1:10">
      <c r="A465" s="17"/>
      <c r="B465" s="17"/>
      <c r="C465" s="16" t="s">
        <v>197</v>
      </c>
      <c r="D465" s="18" t="s">
        <v>601</v>
      </c>
      <c r="E465" s="18"/>
      <c r="F465" t="s">
        <v>191</v>
      </c>
      <c r="G465" t="str">
        <f t="shared" si="8"/>
        <v>n</v>
      </c>
      <c r="I465" t="s">
        <v>1569</v>
      </c>
      <c r="J465" t="s">
        <v>602</v>
      </c>
    </row>
    <row r="466" spans="1:10">
      <c r="A466" s="17"/>
      <c r="B466" s="17"/>
      <c r="C466" s="16" t="s">
        <v>197</v>
      </c>
      <c r="D466" s="18" t="s">
        <v>528</v>
      </c>
      <c r="E466" s="18"/>
      <c r="F466" t="s">
        <v>191</v>
      </c>
      <c r="G466" t="str">
        <f t="shared" si="8"/>
        <v>n</v>
      </c>
      <c r="I466" t="s">
        <v>1569</v>
      </c>
      <c r="J466" t="s">
        <v>529</v>
      </c>
    </row>
    <row r="467" spans="1:10">
      <c r="A467" s="17"/>
      <c r="B467" s="17" t="s">
        <v>710</v>
      </c>
      <c r="C467" s="16" t="s">
        <v>197</v>
      </c>
      <c r="D467" s="18" t="s">
        <v>500</v>
      </c>
      <c r="E467" s="18"/>
      <c r="F467" t="s">
        <v>191</v>
      </c>
      <c r="G467" t="str">
        <f t="shared" si="8"/>
        <v>n</v>
      </c>
      <c r="I467" t="s">
        <v>1579</v>
      </c>
      <c r="J467" t="s">
        <v>71</v>
      </c>
    </row>
    <row r="468" spans="1:10">
      <c r="A468" s="17"/>
      <c r="B468" s="17"/>
      <c r="C468" s="16" t="s">
        <v>197</v>
      </c>
      <c r="D468" s="18" t="s">
        <v>1570</v>
      </c>
      <c r="E468" s="18"/>
      <c r="F468" t="s">
        <v>191</v>
      </c>
      <c r="G468" t="str">
        <f t="shared" si="8"/>
        <v>n</v>
      </c>
      <c r="I468" t="s">
        <v>1579</v>
      </c>
      <c r="J468" t="s">
        <v>1571</v>
      </c>
    </row>
    <row r="469" spans="1:10">
      <c r="A469" s="17"/>
      <c r="B469" s="17"/>
      <c r="C469" s="16" t="s">
        <v>197</v>
      </c>
      <c r="D469" s="18" t="s">
        <v>1572</v>
      </c>
      <c r="E469" s="18"/>
      <c r="F469" t="s">
        <v>191</v>
      </c>
      <c r="G469" t="str">
        <f t="shared" si="8"/>
        <v>n</v>
      </c>
      <c r="I469" t="s">
        <v>1579</v>
      </c>
      <c r="J469" t="s">
        <v>1573</v>
      </c>
    </row>
    <row r="470" spans="1:10">
      <c r="A470" s="17"/>
      <c r="B470" s="17"/>
      <c r="C470" s="16" t="s">
        <v>197</v>
      </c>
      <c r="D470" s="18" t="s">
        <v>1574</v>
      </c>
      <c r="E470" s="18"/>
      <c r="F470" t="s">
        <v>191</v>
      </c>
      <c r="G470" t="str">
        <f t="shared" si="8"/>
        <v>n</v>
      </c>
      <c r="I470" t="s">
        <v>1579</v>
      </c>
      <c r="J470" t="s">
        <v>1575</v>
      </c>
    </row>
    <row r="471" spans="1:10">
      <c r="A471" s="17"/>
      <c r="B471" s="17"/>
      <c r="C471" s="16" t="s">
        <v>197</v>
      </c>
      <c r="D471" s="18" t="s">
        <v>1576</v>
      </c>
      <c r="E471" s="18"/>
      <c r="F471" t="s">
        <v>191</v>
      </c>
      <c r="G471" t="str">
        <f t="shared" si="8"/>
        <v>n</v>
      </c>
      <c r="I471" t="s">
        <v>1579</v>
      </c>
      <c r="J471" t="s">
        <v>1577</v>
      </c>
    </row>
    <row r="472" spans="1:10">
      <c r="A472" s="17"/>
      <c r="B472" s="17"/>
      <c r="C472" s="16" t="s">
        <v>197</v>
      </c>
      <c r="D472" s="18" t="s">
        <v>1236</v>
      </c>
      <c r="E472" s="18"/>
      <c r="F472" t="s">
        <v>191</v>
      </c>
      <c r="G472" t="str">
        <f t="shared" si="8"/>
        <v>n</v>
      </c>
      <c r="I472" t="s">
        <v>1579</v>
      </c>
      <c r="J472" t="s">
        <v>1237</v>
      </c>
    </row>
    <row r="473" spans="1:10">
      <c r="A473" s="17"/>
      <c r="B473" s="17"/>
      <c r="C473" s="16" t="s">
        <v>197</v>
      </c>
      <c r="D473" s="18" t="s">
        <v>1578</v>
      </c>
      <c r="E473" s="18"/>
      <c r="F473" t="s">
        <v>191</v>
      </c>
      <c r="G473" t="s">
        <v>192</v>
      </c>
      <c r="I473" t="s">
        <v>1579</v>
      </c>
      <c r="J473" s="10" t="s">
        <v>709</v>
      </c>
    </row>
    <row r="474" spans="1:10">
      <c r="A474" s="17"/>
      <c r="B474" s="17"/>
      <c r="C474" s="16" t="s">
        <v>197</v>
      </c>
      <c r="D474" s="18" t="s">
        <v>597</v>
      </c>
      <c r="E474" s="18"/>
      <c r="F474" t="s">
        <v>191</v>
      </c>
      <c r="G474" t="str">
        <f t="shared" si="8"/>
        <v>n</v>
      </c>
      <c r="I474" t="s">
        <v>1579</v>
      </c>
      <c r="J474" t="s">
        <v>598</v>
      </c>
    </row>
    <row r="475" spans="1:10">
      <c r="A475" s="17"/>
      <c r="B475" s="17"/>
      <c r="C475" s="16" t="s">
        <v>197</v>
      </c>
      <c r="D475" s="18" t="s">
        <v>599</v>
      </c>
      <c r="E475" s="18"/>
      <c r="F475" t="s">
        <v>191</v>
      </c>
      <c r="G475" t="str">
        <f t="shared" si="8"/>
        <v>n</v>
      </c>
      <c r="I475" t="s">
        <v>1579</v>
      </c>
      <c r="J475" t="s">
        <v>600</v>
      </c>
    </row>
    <row r="476" spans="1:10">
      <c r="A476" s="17"/>
      <c r="B476" s="17"/>
      <c r="C476" s="16" t="s">
        <v>197</v>
      </c>
      <c r="D476" s="18" t="s">
        <v>601</v>
      </c>
      <c r="E476" s="18"/>
      <c r="F476" t="s">
        <v>191</v>
      </c>
      <c r="G476" t="str">
        <f t="shared" si="8"/>
        <v>n</v>
      </c>
      <c r="I476" t="s">
        <v>1579</v>
      </c>
      <c r="J476" t="s">
        <v>602</v>
      </c>
    </row>
    <row r="477" spans="1:10">
      <c r="A477" s="17"/>
      <c r="B477" s="17"/>
      <c r="C477" s="16" t="s">
        <v>197</v>
      </c>
      <c r="D477" s="18" t="s">
        <v>528</v>
      </c>
      <c r="E477" s="18"/>
      <c r="F477" t="s">
        <v>191</v>
      </c>
      <c r="G477" t="str">
        <f t="shared" si="8"/>
        <v>n</v>
      </c>
      <c r="I477" t="s">
        <v>1579</v>
      </c>
      <c r="J477" t="s">
        <v>529</v>
      </c>
    </row>
    <row r="478" spans="1:10">
      <c r="A478" s="17"/>
      <c r="B478" s="17" t="s">
        <v>609</v>
      </c>
      <c r="C478" s="16" t="s">
        <v>197</v>
      </c>
      <c r="D478" s="18" t="s">
        <v>500</v>
      </c>
      <c r="E478" s="18"/>
      <c r="F478" t="s">
        <v>191</v>
      </c>
      <c r="G478" t="str">
        <f t="shared" si="8"/>
        <v>n</v>
      </c>
      <c r="I478" t="s">
        <v>1580</v>
      </c>
      <c r="J478" t="s">
        <v>71</v>
      </c>
    </row>
    <row r="479" spans="1:10">
      <c r="A479" s="17"/>
      <c r="B479" s="17"/>
      <c r="C479" s="16" t="s">
        <v>197</v>
      </c>
      <c r="D479" s="18" t="s">
        <v>1570</v>
      </c>
      <c r="E479" s="18"/>
      <c r="F479" t="s">
        <v>191</v>
      </c>
      <c r="G479" t="str">
        <f t="shared" si="8"/>
        <v>n</v>
      </c>
      <c r="I479" t="s">
        <v>1580</v>
      </c>
      <c r="J479" t="s">
        <v>1571</v>
      </c>
    </row>
    <row r="480" spans="1:10">
      <c r="A480" s="17"/>
      <c r="B480" s="17"/>
      <c r="C480" s="16" t="s">
        <v>197</v>
      </c>
      <c r="D480" s="18" t="s">
        <v>1572</v>
      </c>
      <c r="E480" s="18"/>
      <c r="F480" t="s">
        <v>191</v>
      </c>
      <c r="G480" t="str">
        <f t="shared" si="8"/>
        <v>n</v>
      </c>
      <c r="I480" t="s">
        <v>1580</v>
      </c>
      <c r="J480" t="s">
        <v>1573</v>
      </c>
    </row>
    <row r="481" spans="1:10">
      <c r="A481" s="17"/>
      <c r="B481" s="17"/>
      <c r="C481" s="16" t="s">
        <v>197</v>
      </c>
      <c r="D481" s="18" t="s">
        <v>1574</v>
      </c>
      <c r="E481" s="18"/>
      <c r="F481" t="s">
        <v>191</v>
      </c>
      <c r="G481" t="str">
        <f t="shared" si="8"/>
        <v>n</v>
      </c>
      <c r="I481" t="s">
        <v>1580</v>
      </c>
      <c r="J481" t="s">
        <v>1575</v>
      </c>
    </row>
    <row r="482" spans="1:10">
      <c r="A482" s="17"/>
      <c r="B482" s="17"/>
      <c r="C482" s="16" t="s">
        <v>197</v>
      </c>
      <c r="D482" s="18" t="s">
        <v>1576</v>
      </c>
      <c r="E482" s="18"/>
      <c r="F482" t="s">
        <v>191</v>
      </c>
      <c r="G482" t="str">
        <f t="shared" si="8"/>
        <v>n</v>
      </c>
      <c r="I482" t="s">
        <v>1580</v>
      </c>
      <c r="J482" t="s">
        <v>1577</v>
      </c>
    </row>
    <row r="483" spans="1:10">
      <c r="A483" s="17"/>
      <c r="B483" s="17"/>
      <c r="C483" s="16" t="s">
        <v>197</v>
      </c>
      <c r="D483" s="18" t="s">
        <v>1236</v>
      </c>
      <c r="E483" s="18"/>
      <c r="F483" t="s">
        <v>191</v>
      </c>
      <c r="G483" t="str">
        <f t="shared" si="8"/>
        <v>n</v>
      </c>
      <c r="I483" t="s">
        <v>1580</v>
      </c>
      <c r="J483" t="s">
        <v>1237</v>
      </c>
    </row>
    <row r="484" spans="1:10">
      <c r="A484" s="17"/>
      <c r="B484" s="17"/>
      <c r="C484" s="16" t="s">
        <v>197</v>
      </c>
      <c r="D484" s="18" t="s">
        <v>1578</v>
      </c>
      <c r="E484" s="18"/>
      <c r="F484" t="s">
        <v>191</v>
      </c>
      <c r="G484" t="s">
        <v>192</v>
      </c>
      <c r="I484" t="s">
        <v>1580</v>
      </c>
      <c r="J484" s="10" t="s">
        <v>709</v>
      </c>
    </row>
    <row r="485" spans="1:10">
      <c r="A485" s="17"/>
      <c r="B485" s="17"/>
      <c r="C485" s="16" t="s">
        <v>197</v>
      </c>
      <c r="D485" s="18" t="s">
        <v>597</v>
      </c>
      <c r="E485" s="18"/>
      <c r="F485" t="s">
        <v>191</v>
      </c>
      <c r="G485" t="str">
        <f t="shared" si="8"/>
        <v>n</v>
      </c>
      <c r="I485" t="s">
        <v>1580</v>
      </c>
      <c r="J485" t="s">
        <v>598</v>
      </c>
    </row>
    <row r="486" spans="1:10">
      <c r="A486" s="17"/>
      <c r="B486" s="17"/>
      <c r="C486" s="16" t="s">
        <v>197</v>
      </c>
      <c r="D486" s="18" t="s">
        <v>599</v>
      </c>
      <c r="E486" s="18"/>
      <c r="F486" t="s">
        <v>191</v>
      </c>
      <c r="G486" t="str">
        <f t="shared" ref="G486:G543" si="9">RIGHT(F486)</f>
        <v>n</v>
      </c>
      <c r="I486" t="s">
        <v>1580</v>
      </c>
      <c r="J486" t="s">
        <v>600</v>
      </c>
    </row>
    <row r="487" spans="1:10">
      <c r="A487" s="17"/>
      <c r="B487" s="17"/>
      <c r="C487" s="16" t="s">
        <v>197</v>
      </c>
      <c r="D487" s="18" t="s">
        <v>601</v>
      </c>
      <c r="E487" s="18"/>
      <c r="F487" t="s">
        <v>191</v>
      </c>
      <c r="G487" t="str">
        <f t="shared" si="9"/>
        <v>n</v>
      </c>
      <c r="I487" t="s">
        <v>1580</v>
      </c>
      <c r="J487" t="s">
        <v>602</v>
      </c>
    </row>
    <row r="488" spans="1:10">
      <c r="A488" s="17"/>
      <c r="B488" s="17"/>
      <c r="C488" s="16" t="s">
        <v>197</v>
      </c>
      <c r="D488" s="18" t="s">
        <v>528</v>
      </c>
      <c r="E488" s="18"/>
      <c r="F488" t="s">
        <v>191</v>
      </c>
      <c r="G488" t="str">
        <f t="shared" si="9"/>
        <v>n</v>
      </c>
      <c r="I488" t="s">
        <v>1580</v>
      </c>
      <c r="J488" t="s">
        <v>529</v>
      </c>
    </row>
    <row r="489" spans="1:10">
      <c r="A489" s="17"/>
      <c r="B489" s="17" t="s">
        <v>611</v>
      </c>
      <c r="C489" s="16" t="s">
        <v>197</v>
      </c>
      <c r="D489" s="18" t="s">
        <v>500</v>
      </c>
      <c r="E489" s="18"/>
      <c r="F489" t="s">
        <v>191</v>
      </c>
      <c r="G489" t="str">
        <f t="shared" si="9"/>
        <v>n</v>
      </c>
      <c r="I489" t="s">
        <v>1581</v>
      </c>
      <c r="J489" t="s">
        <v>71</v>
      </c>
    </row>
    <row r="490" spans="1:10">
      <c r="A490" s="17"/>
      <c r="B490" s="17"/>
      <c r="C490" s="16" t="s">
        <v>197</v>
      </c>
      <c r="D490" s="18" t="s">
        <v>1570</v>
      </c>
      <c r="E490" s="18"/>
      <c r="F490" t="s">
        <v>191</v>
      </c>
      <c r="G490" t="str">
        <f t="shared" si="9"/>
        <v>n</v>
      </c>
      <c r="I490" t="s">
        <v>1581</v>
      </c>
      <c r="J490" t="s">
        <v>1571</v>
      </c>
    </row>
    <row r="491" spans="1:10">
      <c r="A491" s="17"/>
      <c r="B491" s="17"/>
      <c r="C491" s="16" t="s">
        <v>197</v>
      </c>
      <c r="D491" s="18" t="s">
        <v>1572</v>
      </c>
      <c r="E491" s="18"/>
      <c r="F491" t="s">
        <v>191</v>
      </c>
      <c r="G491" t="str">
        <f t="shared" si="9"/>
        <v>n</v>
      </c>
      <c r="I491" t="s">
        <v>1581</v>
      </c>
      <c r="J491" t="s">
        <v>1573</v>
      </c>
    </row>
    <row r="492" spans="1:10">
      <c r="A492" s="17"/>
      <c r="B492" s="17"/>
      <c r="C492" s="16" t="s">
        <v>197</v>
      </c>
      <c r="D492" s="18" t="s">
        <v>1574</v>
      </c>
      <c r="E492" s="18"/>
      <c r="F492" t="s">
        <v>191</v>
      </c>
      <c r="G492" t="str">
        <f t="shared" si="9"/>
        <v>n</v>
      </c>
      <c r="I492" t="s">
        <v>1581</v>
      </c>
      <c r="J492" t="s">
        <v>1575</v>
      </c>
    </row>
    <row r="493" spans="1:10">
      <c r="A493" s="17"/>
      <c r="B493" s="17"/>
      <c r="C493" s="16" t="s">
        <v>197</v>
      </c>
      <c r="D493" s="18" t="s">
        <v>1576</v>
      </c>
      <c r="E493" s="18"/>
      <c r="F493" t="s">
        <v>191</v>
      </c>
      <c r="G493" t="str">
        <f t="shared" si="9"/>
        <v>n</v>
      </c>
      <c r="I493" t="s">
        <v>1581</v>
      </c>
      <c r="J493" t="s">
        <v>1577</v>
      </c>
    </row>
    <row r="494" spans="1:10">
      <c r="A494" s="17"/>
      <c r="B494" s="17"/>
      <c r="C494" s="16" t="s">
        <v>197</v>
      </c>
      <c r="D494" s="18" t="s">
        <v>1236</v>
      </c>
      <c r="E494" s="18"/>
      <c r="F494" t="s">
        <v>191</v>
      </c>
      <c r="G494" t="str">
        <f t="shared" si="9"/>
        <v>n</v>
      </c>
      <c r="I494" t="s">
        <v>1581</v>
      </c>
      <c r="J494" t="s">
        <v>1237</v>
      </c>
    </row>
    <row r="495" spans="1:10">
      <c r="A495" s="17"/>
      <c r="B495" s="17"/>
      <c r="C495" s="16" t="s">
        <v>197</v>
      </c>
      <c r="D495" s="18" t="s">
        <v>1578</v>
      </c>
      <c r="E495" s="18"/>
      <c r="F495" t="s">
        <v>191</v>
      </c>
      <c r="G495" t="s">
        <v>192</v>
      </c>
      <c r="I495" t="s">
        <v>1581</v>
      </c>
      <c r="J495" s="10" t="s">
        <v>709</v>
      </c>
    </row>
    <row r="496" spans="1:10">
      <c r="A496" s="17"/>
      <c r="B496" s="17"/>
      <c r="C496" s="16" t="s">
        <v>197</v>
      </c>
      <c r="D496" s="18" t="s">
        <v>597</v>
      </c>
      <c r="E496" s="18"/>
      <c r="F496" t="s">
        <v>191</v>
      </c>
      <c r="G496" t="str">
        <f t="shared" si="9"/>
        <v>n</v>
      </c>
      <c r="I496" t="s">
        <v>1581</v>
      </c>
      <c r="J496" t="s">
        <v>598</v>
      </c>
    </row>
    <row r="497" spans="1:10">
      <c r="A497" s="17"/>
      <c r="B497" s="17"/>
      <c r="C497" s="16" t="s">
        <v>197</v>
      </c>
      <c r="D497" s="18" t="s">
        <v>599</v>
      </c>
      <c r="E497" s="18"/>
      <c r="F497" t="s">
        <v>191</v>
      </c>
      <c r="G497" t="str">
        <f t="shared" si="9"/>
        <v>n</v>
      </c>
      <c r="I497" t="s">
        <v>1581</v>
      </c>
      <c r="J497" t="s">
        <v>600</v>
      </c>
    </row>
    <row r="498" spans="1:10">
      <c r="A498" s="17"/>
      <c r="B498" s="17"/>
      <c r="C498" s="16" t="s">
        <v>197</v>
      </c>
      <c r="D498" s="18" t="s">
        <v>601</v>
      </c>
      <c r="E498" s="18"/>
      <c r="F498" t="s">
        <v>191</v>
      </c>
      <c r="G498" t="str">
        <f t="shared" si="9"/>
        <v>n</v>
      </c>
      <c r="I498" t="s">
        <v>1581</v>
      </c>
      <c r="J498" t="s">
        <v>602</v>
      </c>
    </row>
    <row r="499" spans="1:10">
      <c r="A499" s="17"/>
      <c r="B499" s="17"/>
      <c r="C499" s="16" t="s">
        <v>197</v>
      </c>
      <c r="D499" s="18" t="s">
        <v>528</v>
      </c>
      <c r="E499" s="18"/>
      <c r="F499" t="s">
        <v>191</v>
      </c>
      <c r="G499" t="str">
        <f t="shared" si="9"/>
        <v>n</v>
      </c>
      <c r="I499" t="s">
        <v>1581</v>
      </c>
      <c r="J499" t="s">
        <v>529</v>
      </c>
    </row>
    <row r="500" spans="1:10">
      <c r="A500" s="17"/>
      <c r="B500" s="17" t="s">
        <v>1582</v>
      </c>
      <c r="C500" s="16" t="s">
        <v>197</v>
      </c>
      <c r="D500" s="18" t="s">
        <v>500</v>
      </c>
      <c r="E500" s="18"/>
      <c r="F500" t="s">
        <v>191</v>
      </c>
      <c r="G500" t="str">
        <f t="shared" si="9"/>
        <v>n</v>
      </c>
      <c r="I500" t="s">
        <v>1583</v>
      </c>
      <c r="J500" t="s">
        <v>71</v>
      </c>
    </row>
    <row r="501" spans="1:10">
      <c r="A501" s="17"/>
      <c r="B501" s="17"/>
      <c r="C501" s="16" t="s">
        <v>197</v>
      </c>
      <c r="D501" s="18" t="s">
        <v>1570</v>
      </c>
      <c r="E501" s="18"/>
      <c r="F501" t="s">
        <v>191</v>
      </c>
      <c r="G501" t="str">
        <f t="shared" si="9"/>
        <v>n</v>
      </c>
      <c r="I501" t="s">
        <v>1583</v>
      </c>
      <c r="J501" t="s">
        <v>1571</v>
      </c>
    </row>
    <row r="502" spans="1:10">
      <c r="A502" s="17"/>
      <c r="B502" s="17"/>
      <c r="C502" s="16" t="s">
        <v>197</v>
      </c>
      <c r="D502" s="18" t="s">
        <v>1572</v>
      </c>
      <c r="E502" s="18"/>
      <c r="F502" t="s">
        <v>191</v>
      </c>
      <c r="G502" t="str">
        <f t="shared" si="9"/>
        <v>n</v>
      </c>
      <c r="I502" t="s">
        <v>1583</v>
      </c>
      <c r="J502" t="s">
        <v>1573</v>
      </c>
    </row>
    <row r="503" spans="1:10">
      <c r="A503" s="17"/>
      <c r="B503" s="17"/>
      <c r="C503" s="16" t="s">
        <v>197</v>
      </c>
      <c r="D503" s="18" t="s">
        <v>1574</v>
      </c>
      <c r="E503" s="18"/>
      <c r="F503" t="s">
        <v>191</v>
      </c>
      <c r="G503" t="str">
        <f t="shared" si="9"/>
        <v>n</v>
      </c>
      <c r="I503" t="s">
        <v>1583</v>
      </c>
      <c r="J503" t="s">
        <v>1575</v>
      </c>
    </row>
    <row r="504" spans="1:10">
      <c r="A504" s="17"/>
      <c r="B504" s="17"/>
      <c r="C504" s="16" t="s">
        <v>197</v>
      </c>
      <c r="D504" s="18" t="s">
        <v>1576</v>
      </c>
      <c r="E504" s="18"/>
      <c r="F504" t="s">
        <v>191</v>
      </c>
      <c r="G504" t="str">
        <f t="shared" si="9"/>
        <v>n</v>
      </c>
      <c r="I504" t="s">
        <v>1583</v>
      </c>
      <c r="J504" t="s">
        <v>1577</v>
      </c>
    </row>
    <row r="505" spans="1:10">
      <c r="A505" s="17"/>
      <c r="B505" s="17"/>
      <c r="C505" s="16" t="s">
        <v>197</v>
      </c>
      <c r="D505" s="18" t="s">
        <v>1236</v>
      </c>
      <c r="E505" s="18"/>
      <c r="F505" t="s">
        <v>191</v>
      </c>
      <c r="G505" t="str">
        <f t="shared" si="9"/>
        <v>n</v>
      </c>
      <c r="I505" t="s">
        <v>1583</v>
      </c>
      <c r="J505" t="s">
        <v>1237</v>
      </c>
    </row>
    <row r="506" spans="1:10">
      <c r="A506" s="17"/>
      <c r="B506" s="17"/>
      <c r="C506" s="16" t="s">
        <v>197</v>
      </c>
      <c r="D506" s="18" t="s">
        <v>1578</v>
      </c>
      <c r="E506" s="18"/>
      <c r="F506" t="s">
        <v>191</v>
      </c>
      <c r="G506" t="s">
        <v>192</v>
      </c>
      <c r="I506" t="s">
        <v>1583</v>
      </c>
      <c r="J506" s="10" t="s">
        <v>709</v>
      </c>
    </row>
    <row r="507" spans="1:10">
      <c r="A507" s="17"/>
      <c r="B507" s="17"/>
      <c r="C507" s="16" t="s">
        <v>197</v>
      </c>
      <c r="D507" s="18" t="s">
        <v>597</v>
      </c>
      <c r="E507" s="18"/>
      <c r="F507" t="s">
        <v>191</v>
      </c>
      <c r="G507" t="str">
        <f t="shared" si="9"/>
        <v>n</v>
      </c>
      <c r="I507" t="s">
        <v>1583</v>
      </c>
      <c r="J507" t="s">
        <v>598</v>
      </c>
    </row>
    <row r="508" spans="1:10">
      <c r="A508" s="17"/>
      <c r="B508" s="17"/>
      <c r="C508" s="16" t="s">
        <v>197</v>
      </c>
      <c r="D508" s="18" t="s">
        <v>599</v>
      </c>
      <c r="E508" s="18"/>
      <c r="F508" t="s">
        <v>191</v>
      </c>
      <c r="G508" t="str">
        <f t="shared" si="9"/>
        <v>n</v>
      </c>
      <c r="I508" t="s">
        <v>1583</v>
      </c>
      <c r="J508" t="s">
        <v>600</v>
      </c>
    </row>
    <row r="509" spans="1:10">
      <c r="A509" s="17"/>
      <c r="B509" s="17"/>
      <c r="C509" s="16" t="s">
        <v>197</v>
      </c>
      <c r="D509" s="18" t="s">
        <v>601</v>
      </c>
      <c r="E509" s="18"/>
      <c r="F509" t="s">
        <v>191</v>
      </c>
      <c r="G509" t="str">
        <f t="shared" si="9"/>
        <v>n</v>
      </c>
      <c r="I509" t="s">
        <v>1583</v>
      </c>
      <c r="J509" t="s">
        <v>602</v>
      </c>
    </row>
    <row r="510" spans="1:10">
      <c r="A510" s="17"/>
      <c r="B510" s="17"/>
      <c r="C510" s="16" t="s">
        <v>197</v>
      </c>
      <c r="D510" s="18" t="s">
        <v>528</v>
      </c>
      <c r="E510" s="18"/>
      <c r="F510" t="s">
        <v>191</v>
      </c>
      <c r="G510" t="str">
        <f t="shared" si="9"/>
        <v>n</v>
      </c>
      <c r="I510" t="s">
        <v>1583</v>
      </c>
      <c r="J510" t="s">
        <v>529</v>
      </c>
    </row>
    <row r="511" spans="1:10">
      <c r="A511" s="17"/>
      <c r="B511" s="17" t="s">
        <v>1584</v>
      </c>
      <c r="C511" s="16" t="s">
        <v>197</v>
      </c>
      <c r="D511" s="18" t="s">
        <v>500</v>
      </c>
      <c r="E511" s="18"/>
      <c r="F511" t="s">
        <v>191</v>
      </c>
      <c r="G511" t="str">
        <f t="shared" si="9"/>
        <v>n</v>
      </c>
      <c r="I511" t="s">
        <v>1585</v>
      </c>
      <c r="J511" t="s">
        <v>71</v>
      </c>
    </row>
    <row r="512" spans="1:10">
      <c r="A512" s="17"/>
      <c r="B512" s="17"/>
      <c r="C512" s="16" t="s">
        <v>197</v>
      </c>
      <c r="D512" s="18" t="s">
        <v>1570</v>
      </c>
      <c r="E512" s="18"/>
      <c r="F512" t="s">
        <v>191</v>
      </c>
      <c r="G512" t="str">
        <f t="shared" si="9"/>
        <v>n</v>
      </c>
      <c r="I512" t="s">
        <v>1585</v>
      </c>
      <c r="J512" t="s">
        <v>1571</v>
      </c>
    </row>
    <row r="513" spans="1:10">
      <c r="A513" s="17"/>
      <c r="B513" s="17"/>
      <c r="C513" s="16" t="s">
        <v>197</v>
      </c>
      <c r="D513" s="18" t="s">
        <v>1572</v>
      </c>
      <c r="E513" s="18"/>
      <c r="F513" t="s">
        <v>191</v>
      </c>
      <c r="G513" t="str">
        <f t="shared" si="9"/>
        <v>n</v>
      </c>
      <c r="I513" t="s">
        <v>1585</v>
      </c>
      <c r="J513" t="s">
        <v>1573</v>
      </c>
    </row>
    <row r="514" spans="1:10">
      <c r="A514" s="17"/>
      <c r="B514" s="17"/>
      <c r="C514" s="16" t="s">
        <v>197</v>
      </c>
      <c r="D514" s="18" t="s">
        <v>1574</v>
      </c>
      <c r="E514" s="18"/>
      <c r="F514" t="s">
        <v>191</v>
      </c>
      <c r="G514" t="str">
        <f t="shared" si="9"/>
        <v>n</v>
      </c>
      <c r="I514" t="s">
        <v>1585</v>
      </c>
      <c r="J514" t="s">
        <v>1575</v>
      </c>
    </row>
    <row r="515" spans="1:10">
      <c r="A515" s="17"/>
      <c r="B515" s="17"/>
      <c r="C515" s="16" t="s">
        <v>197</v>
      </c>
      <c r="D515" s="18" t="s">
        <v>1576</v>
      </c>
      <c r="E515" s="18"/>
      <c r="F515" t="s">
        <v>191</v>
      </c>
      <c r="G515" t="str">
        <f t="shared" si="9"/>
        <v>n</v>
      </c>
      <c r="I515" t="s">
        <v>1585</v>
      </c>
      <c r="J515" t="s">
        <v>1577</v>
      </c>
    </row>
    <row r="516" spans="1:10">
      <c r="A516" s="17"/>
      <c r="B516" s="17"/>
      <c r="C516" s="16" t="s">
        <v>197</v>
      </c>
      <c r="D516" s="18" t="s">
        <v>1236</v>
      </c>
      <c r="E516" s="18"/>
      <c r="F516" t="s">
        <v>191</v>
      </c>
      <c r="G516" t="str">
        <f t="shared" si="9"/>
        <v>n</v>
      </c>
      <c r="I516" t="s">
        <v>1585</v>
      </c>
      <c r="J516" t="s">
        <v>1237</v>
      </c>
    </row>
    <row r="517" spans="1:10">
      <c r="A517" s="17"/>
      <c r="B517" s="17"/>
      <c r="C517" s="16" t="s">
        <v>197</v>
      </c>
      <c r="D517" s="18" t="s">
        <v>1578</v>
      </c>
      <c r="E517" s="18"/>
      <c r="F517" t="s">
        <v>191</v>
      </c>
      <c r="G517" t="s">
        <v>192</v>
      </c>
      <c r="I517" t="s">
        <v>1585</v>
      </c>
      <c r="J517" s="10" t="s">
        <v>709</v>
      </c>
    </row>
    <row r="518" spans="1:10">
      <c r="A518" s="17"/>
      <c r="B518" s="17"/>
      <c r="C518" s="16" t="s">
        <v>197</v>
      </c>
      <c r="D518" s="18" t="s">
        <v>597</v>
      </c>
      <c r="E518" s="18"/>
      <c r="F518" t="s">
        <v>191</v>
      </c>
      <c r="G518" t="str">
        <f t="shared" si="9"/>
        <v>n</v>
      </c>
      <c r="I518" t="s">
        <v>1585</v>
      </c>
      <c r="J518" t="s">
        <v>598</v>
      </c>
    </row>
    <row r="519" spans="1:10">
      <c r="A519" s="17"/>
      <c r="B519" s="17"/>
      <c r="C519" s="16" t="s">
        <v>197</v>
      </c>
      <c r="D519" s="18" t="s">
        <v>599</v>
      </c>
      <c r="E519" s="18"/>
      <c r="F519" t="s">
        <v>191</v>
      </c>
      <c r="G519" t="str">
        <f t="shared" si="9"/>
        <v>n</v>
      </c>
      <c r="I519" t="s">
        <v>1585</v>
      </c>
      <c r="J519" t="s">
        <v>600</v>
      </c>
    </row>
    <row r="520" spans="1:10">
      <c r="A520" s="17"/>
      <c r="B520" s="17"/>
      <c r="C520" s="16" t="s">
        <v>197</v>
      </c>
      <c r="D520" s="18" t="s">
        <v>601</v>
      </c>
      <c r="E520" s="18"/>
      <c r="F520" t="s">
        <v>191</v>
      </c>
      <c r="G520" t="str">
        <f t="shared" si="9"/>
        <v>n</v>
      </c>
      <c r="I520" t="s">
        <v>1585</v>
      </c>
      <c r="J520" t="s">
        <v>602</v>
      </c>
    </row>
    <row r="521" spans="1:10">
      <c r="A521" s="17"/>
      <c r="B521" s="17"/>
      <c r="C521" s="16" t="s">
        <v>197</v>
      </c>
      <c r="D521" s="18" t="s">
        <v>528</v>
      </c>
      <c r="E521" s="18"/>
      <c r="F521" t="s">
        <v>191</v>
      </c>
      <c r="G521" t="str">
        <f t="shared" si="9"/>
        <v>n</v>
      </c>
      <c r="I521" t="s">
        <v>1585</v>
      </c>
      <c r="J521" t="s">
        <v>529</v>
      </c>
    </row>
    <row r="522" spans="1:10">
      <c r="A522" s="17"/>
      <c r="B522" s="17" t="s">
        <v>1586</v>
      </c>
      <c r="C522" s="16" t="s">
        <v>197</v>
      </c>
      <c r="D522" s="18" t="s">
        <v>500</v>
      </c>
      <c r="E522" s="18"/>
      <c r="F522" t="s">
        <v>191</v>
      </c>
      <c r="G522" t="str">
        <f t="shared" si="9"/>
        <v>n</v>
      </c>
      <c r="I522" t="s">
        <v>1587</v>
      </c>
      <c r="J522" t="s">
        <v>71</v>
      </c>
    </row>
    <row r="523" spans="1:10">
      <c r="A523" s="17"/>
      <c r="B523" s="17"/>
      <c r="C523" s="16" t="s">
        <v>197</v>
      </c>
      <c r="D523" s="18" t="s">
        <v>1570</v>
      </c>
      <c r="E523" s="18"/>
      <c r="F523" t="s">
        <v>191</v>
      </c>
      <c r="G523" t="str">
        <f t="shared" si="9"/>
        <v>n</v>
      </c>
      <c r="I523" t="s">
        <v>1587</v>
      </c>
      <c r="J523" t="s">
        <v>1571</v>
      </c>
    </row>
    <row r="524" spans="1:10">
      <c r="A524" s="17"/>
      <c r="B524" s="17"/>
      <c r="C524" s="16" t="s">
        <v>197</v>
      </c>
      <c r="D524" s="18" t="s">
        <v>1572</v>
      </c>
      <c r="E524" s="18"/>
      <c r="F524" t="s">
        <v>191</v>
      </c>
      <c r="G524" t="str">
        <f t="shared" si="9"/>
        <v>n</v>
      </c>
      <c r="I524" t="s">
        <v>1587</v>
      </c>
      <c r="J524" t="s">
        <v>1573</v>
      </c>
    </row>
    <row r="525" spans="1:10">
      <c r="A525" s="17"/>
      <c r="B525" s="17"/>
      <c r="C525" s="16" t="s">
        <v>197</v>
      </c>
      <c r="D525" s="18" t="s">
        <v>1574</v>
      </c>
      <c r="E525" s="18"/>
      <c r="F525" t="s">
        <v>191</v>
      </c>
      <c r="G525" t="str">
        <f t="shared" si="9"/>
        <v>n</v>
      </c>
      <c r="I525" t="s">
        <v>1587</v>
      </c>
      <c r="J525" t="s">
        <v>1575</v>
      </c>
    </row>
    <row r="526" spans="1:10">
      <c r="A526" s="17"/>
      <c r="B526" s="17"/>
      <c r="C526" s="16" t="s">
        <v>197</v>
      </c>
      <c r="D526" s="18" t="s">
        <v>1576</v>
      </c>
      <c r="E526" s="18"/>
      <c r="F526" t="s">
        <v>191</v>
      </c>
      <c r="G526" t="str">
        <f t="shared" si="9"/>
        <v>n</v>
      </c>
      <c r="I526" t="s">
        <v>1587</v>
      </c>
      <c r="J526" t="s">
        <v>1577</v>
      </c>
    </row>
    <row r="527" spans="1:10">
      <c r="A527" s="17"/>
      <c r="B527" s="17"/>
      <c r="C527" s="16" t="s">
        <v>197</v>
      </c>
      <c r="D527" s="18" t="s">
        <v>1236</v>
      </c>
      <c r="E527" s="18"/>
      <c r="F527" t="s">
        <v>191</v>
      </c>
      <c r="G527" t="str">
        <f t="shared" si="9"/>
        <v>n</v>
      </c>
      <c r="I527" t="s">
        <v>1587</v>
      </c>
      <c r="J527" t="s">
        <v>1237</v>
      </c>
    </row>
    <row r="528" spans="1:10">
      <c r="A528" s="17"/>
      <c r="B528" s="17"/>
      <c r="C528" s="16" t="s">
        <v>197</v>
      </c>
      <c r="D528" s="18" t="s">
        <v>1578</v>
      </c>
      <c r="E528" s="18"/>
      <c r="F528" t="s">
        <v>191</v>
      </c>
      <c r="G528" t="s">
        <v>192</v>
      </c>
      <c r="I528" t="s">
        <v>1587</v>
      </c>
      <c r="J528" s="10" t="s">
        <v>709</v>
      </c>
    </row>
    <row r="529" spans="1:10">
      <c r="A529" s="17"/>
      <c r="B529" s="17"/>
      <c r="C529" s="16" t="s">
        <v>197</v>
      </c>
      <c r="D529" s="18" t="s">
        <v>597</v>
      </c>
      <c r="E529" s="18"/>
      <c r="F529" t="s">
        <v>191</v>
      </c>
      <c r="G529" t="str">
        <f t="shared" si="9"/>
        <v>n</v>
      </c>
      <c r="I529" t="s">
        <v>1587</v>
      </c>
      <c r="J529" t="s">
        <v>598</v>
      </c>
    </row>
    <row r="530" spans="1:10">
      <c r="A530" s="17"/>
      <c r="B530" s="17"/>
      <c r="C530" s="16" t="s">
        <v>197</v>
      </c>
      <c r="D530" s="18" t="s">
        <v>599</v>
      </c>
      <c r="E530" s="18"/>
      <c r="F530" t="s">
        <v>191</v>
      </c>
      <c r="G530" t="str">
        <f t="shared" si="9"/>
        <v>n</v>
      </c>
      <c r="I530" t="s">
        <v>1587</v>
      </c>
      <c r="J530" t="s">
        <v>600</v>
      </c>
    </row>
    <row r="531" spans="1:10">
      <c r="A531" s="17"/>
      <c r="B531" s="17"/>
      <c r="C531" s="16" t="s">
        <v>197</v>
      </c>
      <c r="D531" s="18" t="s">
        <v>601</v>
      </c>
      <c r="E531" s="18"/>
      <c r="F531" t="s">
        <v>191</v>
      </c>
      <c r="G531" t="str">
        <f t="shared" si="9"/>
        <v>n</v>
      </c>
      <c r="I531" t="s">
        <v>1587</v>
      </c>
      <c r="J531" t="s">
        <v>602</v>
      </c>
    </row>
    <row r="532" spans="1:10">
      <c r="A532" s="17"/>
      <c r="B532" s="17"/>
      <c r="C532" s="16" t="s">
        <v>197</v>
      </c>
      <c r="D532" s="18" t="s">
        <v>528</v>
      </c>
      <c r="E532" s="18"/>
      <c r="F532" t="s">
        <v>191</v>
      </c>
      <c r="G532" t="str">
        <f t="shared" si="9"/>
        <v>n</v>
      </c>
      <c r="I532" t="s">
        <v>1587</v>
      </c>
      <c r="J532" t="s">
        <v>529</v>
      </c>
    </row>
    <row r="533" spans="1:10">
      <c r="A533" s="17"/>
      <c r="B533" s="17" t="s">
        <v>1588</v>
      </c>
      <c r="C533" s="16" t="s">
        <v>197</v>
      </c>
      <c r="D533" s="18" t="s">
        <v>500</v>
      </c>
      <c r="E533" s="18"/>
      <c r="F533" t="s">
        <v>191</v>
      </c>
      <c r="G533" t="str">
        <f t="shared" si="9"/>
        <v>n</v>
      </c>
      <c r="I533" t="s">
        <v>1589</v>
      </c>
      <c r="J533" t="s">
        <v>71</v>
      </c>
    </row>
    <row r="534" spans="1:10">
      <c r="A534" s="17"/>
      <c r="B534" s="17"/>
      <c r="C534" s="16" t="s">
        <v>197</v>
      </c>
      <c r="D534" s="18" t="s">
        <v>1570</v>
      </c>
      <c r="E534" s="18"/>
      <c r="F534" t="s">
        <v>191</v>
      </c>
      <c r="G534" t="str">
        <f t="shared" si="9"/>
        <v>n</v>
      </c>
      <c r="I534" t="s">
        <v>1589</v>
      </c>
      <c r="J534" t="s">
        <v>1571</v>
      </c>
    </row>
    <row r="535" spans="1:10">
      <c r="A535" s="17"/>
      <c r="B535" s="17"/>
      <c r="C535" s="16" t="s">
        <v>197</v>
      </c>
      <c r="D535" s="18" t="s">
        <v>1572</v>
      </c>
      <c r="E535" s="18"/>
      <c r="F535" t="s">
        <v>191</v>
      </c>
      <c r="G535" t="str">
        <f t="shared" si="9"/>
        <v>n</v>
      </c>
      <c r="I535" t="s">
        <v>1589</v>
      </c>
      <c r="J535" t="s">
        <v>1573</v>
      </c>
    </row>
    <row r="536" spans="1:10">
      <c r="A536" s="17"/>
      <c r="B536" s="17"/>
      <c r="C536" s="16" t="s">
        <v>197</v>
      </c>
      <c r="D536" s="18" t="s">
        <v>1574</v>
      </c>
      <c r="E536" s="18"/>
      <c r="F536" t="s">
        <v>191</v>
      </c>
      <c r="G536" t="str">
        <f t="shared" si="9"/>
        <v>n</v>
      </c>
      <c r="I536" t="s">
        <v>1589</v>
      </c>
      <c r="J536" t="s">
        <v>1575</v>
      </c>
    </row>
    <row r="537" spans="1:10">
      <c r="A537" s="17"/>
      <c r="B537" s="17"/>
      <c r="C537" s="16" t="s">
        <v>197</v>
      </c>
      <c r="D537" s="18" t="s">
        <v>1576</v>
      </c>
      <c r="E537" s="18"/>
      <c r="F537" t="s">
        <v>191</v>
      </c>
      <c r="G537" t="str">
        <f t="shared" si="9"/>
        <v>n</v>
      </c>
      <c r="I537" t="s">
        <v>1589</v>
      </c>
      <c r="J537" t="s">
        <v>1577</v>
      </c>
    </row>
    <row r="538" spans="1:10">
      <c r="A538" s="17"/>
      <c r="B538" s="17"/>
      <c r="C538" s="16" t="s">
        <v>197</v>
      </c>
      <c r="D538" s="18" t="s">
        <v>1236</v>
      </c>
      <c r="E538" s="18"/>
      <c r="F538" t="s">
        <v>191</v>
      </c>
      <c r="G538" t="str">
        <f t="shared" si="9"/>
        <v>n</v>
      </c>
      <c r="I538" t="s">
        <v>1589</v>
      </c>
      <c r="J538" t="s">
        <v>1237</v>
      </c>
    </row>
    <row r="539" spans="1:10">
      <c r="A539" s="17"/>
      <c r="B539" s="17"/>
      <c r="C539" s="16" t="s">
        <v>197</v>
      </c>
      <c r="D539" s="18" t="s">
        <v>1578</v>
      </c>
      <c r="E539" s="18"/>
      <c r="F539" t="s">
        <v>191</v>
      </c>
      <c r="G539" t="s">
        <v>192</v>
      </c>
      <c r="I539" t="s">
        <v>1589</v>
      </c>
      <c r="J539" s="10" t="s">
        <v>709</v>
      </c>
    </row>
    <row r="540" spans="1:10">
      <c r="A540" s="17"/>
      <c r="B540" s="17"/>
      <c r="C540" s="16" t="s">
        <v>197</v>
      </c>
      <c r="D540" s="18" t="s">
        <v>597</v>
      </c>
      <c r="E540" s="18"/>
      <c r="F540" t="s">
        <v>191</v>
      </c>
      <c r="G540" t="str">
        <f t="shared" si="9"/>
        <v>n</v>
      </c>
      <c r="I540" t="s">
        <v>1589</v>
      </c>
      <c r="J540" t="s">
        <v>598</v>
      </c>
    </row>
    <row r="541" spans="1:10">
      <c r="A541" s="17"/>
      <c r="B541" s="17"/>
      <c r="C541" s="16" t="s">
        <v>197</v>
      </c>
      <c r="D541" s="18" t="s">
        <v>599</v>
      </c>
      <c r="E541" s="18"/>
      <c r="F541" t="s">
        <v>191</v>
      </c>
      <c r="G541" t="str">
        <f t="shared" si="9"/>
        <v>n</v>
      </c>
      <c r="I541" t="s">
        <v>1589</v>
      </c>
      <c r="J541" t="s">
        <v>600</v>
      </c>
    </row>
    <row r="542" spans="1:10">
      <c r="A542" s="17"/>
      <c r="B542" s="17"/>
      <c r="C542" s="16" t="s">
        <v>197</v>
      </c>
      <c r="D542" s="18" t="s">
        <v>601</v>
      </c>
      <c r="E542" s="18"/>
      <c r="F542" t="s">
        <v>191</v>
      </c>
      <c r="G542" t="str">
        <f t="shared" si="9"/>
        <v>n</v>
      </c>
      <c r="I542" t="s">
        <v>1589</v>
      </c>
      <c r="J542" t="s">
        <v>602</v>
      </c>
    </row>
    <row r="543" spans="1:10">
      <c r="A543" s="17"/>
      <c r="B543" s="17"/>
      <c r="C543" s="16" t="s">
        <v>197</v>
      </c>
      <c r="D543" s="18" t="s">
        <v>528</v>
      </c>
      <c r="E543" s="18"/>
      <c r="F543" t="s">
        <v>191</v>
      </c>
      <c r="G543" t="str">
        <f t="shared" si="9"/>
        <v>n</v>
      </c>
      <c r="I543" t="s">
        <v>1589</v>
      </c>
      <c r="J543" t="s">
        <v>529</v>
      </c>
    </row>
    <row r="544" ht="14.25" customHeight="1" spans="1:12">
      <c r="A544" s="17" t="s">
        <v>544</v>
      </c>
      <c r="B544" s="72" t="s">
        <v>1590</v>
      </c>
      <c r="C544" s="16" t="s">
        <v>197</v>
      </c>
      <c r="D544" s="21" t="s">
        <v>492</v>
      </c>
      <c r="E544" s="21"/>
      <c r="F544" t="s">
        <v>493</v>
      </c>
      <c r="I544" t="s">
        <v>1591</v>
      </c>
      <c r="K544" t="s">
        <v>496</v>
      </c>
      <c r="L544" s="14" t="s">
        <v>1359</v>
      </c>
    </row>
    <row r="545" spans="1:10">
      <c r="A545" s="17" t="s">
        <v>1206</v>
      </c>
      <c r="B545" s="17" t="s">
        <v>1360</v>
      </c>
      <c r="C545" s="16" t="s">
        <v>197</v>
      </c>
      <c r="D545" s="18" t="s">
        <v>500</v>
      </c>
      <c r="E545" s="18"/>
      <c r="F545" t="s">
        <v>191</v>
      </c>
      <c r="G545" t="str">
        <f t="shared" ref="G545:G562" si="10">RIGHT(F545)</f>
        <v>n</v>
      </c>
      <c r="I545" t="s">
        <v>1592</v>
      </c>
      <c r="J545" t="s">
        <v>71</v>
      </c>
    </row>
    <row r="546" spans="1:10">
      <c r="A546" s="17"/>
      <c r="B546" s="17"/>
      <c r="C546" s="16" t="s">
        <v>197</v>
      </c>
      <c r="D546" s="18" t="s">
        <v>1362</v>
      </c>
      <c r="E546" s="18"/>
      <c r="F546" t="s">
        <v>191</v>
      </c>
      <c r="G546" t="str">
        <f t="shared" si="10"/>
        <v>n</v>
      </c>
      <c r="I546" t="s">
        <v>1592</v>
      </c>
      <c r="J546" t="s">
        <v>1209</v>
      </c>
    </row>
    <row r="547" spans="1:10">
      <c r="A547" s="17"/>
      <c r="B547" s="17"/>
      <c r="C547" s="16" t="s">
        <v>197</v>
      </c>
      <c r="D547" s="18" t="s">
        <v>1363</v>
      </c>
      <c r="E547" s="18"/>
      <c r="F547" t="s">
        <v>191</v>
      </c>
      <c r="G547" t="str">
        <f t="shared" si="10"/>
        <v>n</v>
      </c>
      <c r="I547" t="s">
        <v>1592</v>
      </c>
      <c r="J547" t="s">
        <v>1211</v>
      </c>
    </row>
    <row r="548" spans="1:10">
      <c r="A548" s="17"/>
      <c r="B548" s="17" t="s">
        <v>1364</v>
      </c>
      <c r="C548" s="16" t="s">
        <v>197</v>
      </c>
      <c r="D548" s="18" t="s">
        <v>500</v>
      </c>
      <c r="E548" s="18"/>
      <c r="F548" t="s">
        <v>191</v>
      </c>
      <c r="G548" t="str">
        <f t="shared" si="10"/>
        <v>n</v>
      </c>
      <c r="I548" t="s">
        <v>1593</v>
      </c>
      <c r="J548" t="s">
        <v>71</v>
      </c>
    </row>
    <row r="549" spans="1:10">
      <c r="A549" s="17"/>
      <c r="B549" s="17"/>
      <c r="C549" s="16" t="s">
        <v>197</v>
      </c>
      <c r="D549" s="18" t="s">
        <v>1362</v>
      </c>
      <c r="E549" s="18"/>
      <c r="F549" t="s">
        <v>191</v>
      </c>
      <c r="G549" t="str">
        <f t="shared" si="10"/>
        <v>n</v>
      </c>
      <c r="I549" t="s">
        <v>1593</v>
      </c>
      <c r="J549" t="s">
        <v>1209</v>
      </c>
    </row>
    <row r="550" spans="1:10">
      <c r="A550" s="17"/>
      <c r="B550" s="17"/>
      <c r="C550" s="16" t="s">
        <v>197</v>
      </c>
      <c r="D550" s="18" t="s">
        <v>1363</v>
      </c>
      <c r="E550" s="18"/>
      <c r="F550" t="s">
        <v>191</v>
      </c>
      <c r="G550" t="str">
        <f t="shared" si="10"/>
        <v>n</v>
      </c>
      <c r="I550" t="s">
        <v>1593</v>
      </c>
      <c r="J550" t="s">
        <v>1211</v>
      </c>
    </row>
    <row r="551" spans="1:10">
      <c r="A551" s="17"/>
      <c r="B551" s="17" t="s">
        <v>1366</v>
      </c>
      <c r="C551" s="16" t="s">
        <v>197</v>
      </c>
      <c r="D551" s="18" t="s">
        <v>500</v>
      </c>
      <c r="E551" s="18"/>
      <c r="F551" t="s">
        <v>191</v>
      </c>
      <c r="G551" t="str">
        <f t="shared" si="10"/>
        <v>n</v>
      </c>
      <c r="I551" t="s">
        <v>1594</v>
      </c>
      <c r="J551" t="s">
        <v>71</v>
      </c>
    </row>
    <row r="552" spans="1:10">
      <c r="A552" s="17"/>
      <c r="B552" s="17"/>
      <c r="C552" s="16" t="s">
        <v>197</v>
      </c>
      <c r="D552" s="18" t="s">
        <v>1362</v>
      </c>
      <c r="E552" s="18"/>
      <c r="F552" t="s">
        <v>191</v>
      </c>
      <c r="G552" t="str">
        <f t="shared" si="10"/>
        <v>n</v>
      </c>
      <c r="I552" t="s">
        <v>1594</v>
      </c>
      <c r="J552" t="s">
        <v>1209</v>
      </c>
    </row>
    <row r="553" spans="1:10">
      <c r="A553" s="17"/>
      <c r="B553" s="17"/>
      <c r="C553" s="16" t="s">
        <v>197</v>
      </c>
      <c r="D553" s="18" t="s">
        <v>1363</v>
      </c>
      <c r="E553" s="18"/>
      <c r="F553" t="s">
        <v>191</v>
      </c>
      <c r="G553" t="str">
        <f t="shared" si="10"/>
        <v>n</v>
      </c>
      <c r="I553" t="s">
        <v>1594</v>
      </c>
      <c r="J553" t="s">
        <v>1211</v>
      </c>
    </row>
    <row r="554" spans="1:10">
      <c r="A554" s="73" t="s">
        <v>1368</v>
      </c>
      <c r="B554" s="17" t="s">
        <v>1240</v>
      </c>
      <c r="C554" s="16" t="s">
        <v>197</v>
      </c>
      <c r="D554" s="18" t="s">
        <v>500</v>
      </c>
      <c r="E554" s="18"/>
      <c r="F554" t="s">
        <v>191</v>
      </c>
      <c r="G554" t="str">
        <f t="shared" si="10"/>
        <v>n</v>
      </c>
      <c r="I554" s="26" t="s">
        <v>1595</v>
      </c>
      <c r="J554" t="s">
        <v>71</v>
      </c>
    </row>
    <row r="555" spans="1:10">
      <c r="A555" s="73"/>
      <c r="B555" s="17"/>
      <c r="C555" s="16" t="s">
        <v>197</v>
      </c>
      <c r="D555" s="18" t="s">
        <v>1242</v>
      </c>
      <c r="E555" s="18"/>
      <c r="F555" t="s">
        <v>191</v>
      </c>
      <c r="G555" t="str">
        <f t="shared" si="10"/>
        <v>n</v>
      </c>
      <c r="I555" s="26" t="s">
        <v>1595</v>
      </c>
      <c r="J555" t="s">
        <v>1243</v>
      </c>
    </row>
    <row r="556" spans="1:10">
      <c r="A556" s="73"/>
      <c r="B556" s="17"/>
      <c r="C556" s="16" t="s">
        <v>197</v>
      </c>
      <c r="D556" s="18" t="s">
        <v>1244</v>
      </c>
      <c r="E556" s="18"/>
      <c r="F556" t="s">
        <v>191</v>
      </c>
      <c r="G556" t="str">
        <f t="shared" si="10"/>
        <v>n</v>
      </c>
      <c r="I556" s="26" t="s">
        <v>1595</v>
      </c>
      <c r="J556" t="s">
        <v>1245</v>
      </c>
    </row>
    <row r="557" spans="1:10">
      <c r="A557" s="73"/>
      <c r="B557" s="17"/>
      <c r="C557" s="16" t="s">
        <v>197</v>
      </c>
      <c r="D557" s="18" t="s">
        <v>1246</v>
      </c>
      <c r="E557" s="18"/>
      <c r="F557" t="s">
        <v>191</v>
      </c>
      <c r="G557" t="str">
        <f t="shared" si="10"/>
        <v>n</v>
      </c>
      <c r="I557" s="26" t="s">
        <v>1595</v>
      </c>
      <c r="J557" t="s">
        <v>1247</v>
      </c>
    </row>
    <row r="558" spans="1:10">
      <c r="A558" s="73"/>
      <c r="B558" s="17"/>
      <c r="C558" s="16" t="s">
        <v>197</v>
      </c>
      <c r="D558" s="18" t="s">
        <v>1248</v>
      </c>
      <c r="E558" s="18"/>
      <c r="F558" t="s">
        <v>191</v>
      </c>
      <c r="G558" t="str">
        <f t="shared" si="10"/>
        <v>n</v>
      </c>
      <c r="I558" s="26" t="s">
        <v>1595</v>
      </c>
      <c r="J558" t="s">
        <v>1249</v>
      </c>
    </row>
    <row r="559" spans="1:10">
      <c r="A559" s="73"/>
      <c r="B559" s="17"/>
      <c r="C559" s="16" t="s">
        <v>197</v>
      </c>
      <c r="D559" s="18" t="s">
        <v>383</v>
      </c>
      <c r="E559" s="18"/>
      <c r="F559" t="s">
        <v>191</v>
      </c>
      <c r="G559" t="str">
        <f t="shared" si="10"/>
        <v>n</v>
      </c>
      <c r="I559" s="26" t="s">
        <v>1595</v>
      </c>
      <c r="J559" t="s">
        <v>729</v>
      </c>
    </row>
    <row r="560" spans="1:10">
      <c r="A560" s="73"/>
      <c r="B560" s="17" t="s">
        <v>1370</v>
      </c>
      <c r="C560" s="16" t="s">
        <v>197</v>
      </c>
      <c r="D560" s="18" t="s">
        <v>713</v>
      </c>
      <c r="E560" s="18"/>
      <c r="F560" t="s">
        <v>191</v>
      </c>
      <c r="G560" t="str">
        <f t="shared" si="10"/>
        <v>n</v>
      </c>
      <c r="I560" t="s">
        <v>1596</v>
      </c>
      <c r="J560" t="s">
        <v>71</v>
      </c>
    </row>
    <row r="561" spans="1:23">
      <c r="A561" s="73"/>
      <c r="B561" s="17"/>
      <c r="C561" s="16" t="s">
        <v>197</v>
      </c>
      <c r="D561" s="18" t="s">
        <v>732</v>
      </c>
      <c r="E561" s="18"/>
      <c r="F561" t="s">
        <v>191</v>
      </c>
      <c r="G561" t="str">
        <f t="shared" si="10"/>
        <v>n</v>
      </c>
      <c r="I561" t="s">
        <v>1596</v>
      </c>
      <c r="J561" t="s">
        <v>733</v>
      </c>
      <c r="W561" t="s">
        <v>1372</v>
      </c>
    </row>
    <row r="562" spans="1:23">
      <c r="A562" s="73"/>
      <c r="B562" s="17"/>
      <c r="C562" s="16" t="s">
        <v>197</v>
      </c>
      <c r="D562" s="18" t="s">
        <v>734</v>
      </c>
      <c r="E562" s="18"/>
      <c r="F562" t="s">
        <v>191</v>
      </c>
      <c r="G562" t="str">
        <f t="shared" si="10"/>
        <v>n</v>
      </c>
      <c r="I562" t="s">
        <v>1596</v>
      </c>
      <c r="J562" t="s">
        <v>735</v>
      </c>
      <c r="W562" t="s">
        <v>1372</v>
      </c>
    </row>
    <row r="563" spans="1:10">
      <c r="A563" s="73"/>
      <c r="B563" s="17" t="s">
        <v>736</v>
      </c>
      <c r="C563" s="16" t="s">
        <v>197</v>
      </c>
      <c r="D563" s="18" t="s">
        <v>713</v>
      </c>
      <c r="E563" s="18"/>
      <c r="F563" t="s">
        <v>737</v>
      </c>
      <c r="G563" t="s">
        <v>192</v>
      </c>
      <c r="I563" t="s">
        <v>1597</v>
      </c>
      <c r="J563" t="s">
        <v>71</v>
      </c>
    </row>
    <row r="564" spans="1:10">
      <c r="A564" s="73"/>
      <c r="B564" s="17"/>
      <c r="C564" s="16" t="s">
        <v>197</v>
      </c>
      <c r="D564" s="18" t="s">
        <v>739</v>
      </c>
      <c r="E564" s="18"/>
      <c r="F564" t="s">
        <v>191</v>
      </c>
      <c r="G564" t="s">
        <v>201</v>
      </c>
      <c r="I564" t="s">
        <v>1597</v>
      </c>
      <c r="J564" t="s">
        <v>740</v>
      </c>
    </row>
    <row r="565" spans="1:10">
      <c r="A565" s="73"/>
      <c r="B565" s="17"/>
      <c r="C565" s="16" t="s">
        <v>197</v>
      </c>
      <c r="D565" s="18" t="s">
        <v>741</v>
      </c>
      <c r="E565" s="18"/>
      <c r="F565" t="s">
        <v>191</v>
      </c>
      <c r="G565" t="s">
        <v>201</v>
      </c>
      <c r="I565" t="s">
        <v>1597</v>
      </c>
      <c r="J565" t="s">
        <v>742</v>
      </c>
    </row>
    <row r="566" spans="1:10">
      <c r="A566" s="73"/>
      <c r="B566" s="17" t="s">
        <v>743</v>
      </c>
      <c r="C566" s="16" t="s">
        <v>197</v>
      </c>
      <c r="D566" s="18" t="s">
        <v>360</v>
      </c>
      <c r="E566" s="18"/>
      <c r="F566" t="s">
        <v>234</v>
      </c>
      <c r="I566" t="s">
        <v>1598</v>
      </c>
      <c r="J566" t="s">
        <v>745</v>
      </c>
    </row>
    <row r="567" spans="1:10">
      <c r="A567" s="73"/>
      <c r="B567" s="17"/>
      <c r="C567" s="16" t="s">
        <v>197</v>
      </c>
      <c r="D567" s="18" t="s">
        <v>362</v>
      </c>
      <c r="E567" s="18"/>
      <c r="F567" t="s">
        <v>234</v>
      </c>
      <c r="I567" t="s">
        <v>1599</v>
      </c>
      <c r="J567" t="s">
        <v>745</v>
      </c>
    </row>
    <row r="568" spans="1:10">
      <c r="A568" s="73"/>
      <c r="B568" s="17" t="s">
        <v>747</v>
      </c>
      <c r="C568" s="16" t="s">
        <v>197</v>
      </c>
      <c r="D568" s="18" t="s">
        <v>748</v>
      </c>
      <c r="E568" s="18"/>
      <c r="F568" t="s">
        <v>640</v>
      </c>
      <c r="G568" t="s">
        <v>201</v>
      </c>
      <c r="I568" t="s">
        <v>1600</v>
      </c>
      <c r="J568" t="s">
        <v>254</v>
      </c>
    </row>
    <row r="569" spans="1:10">
      <c r="A569" s="73"/>
      <c r="B569" s="17"/>
      <c r="C569" s="16" t="s">
        <v>197</v>
      </c>
      <c r="D569" s="18" t="s">
        <v>750</v>
      </c>
      <c r="E569" s="18"/>
      <c r="F569" t="s">
        <v>191</v>
      </c>
      <c r="G569" t="s">
        <v>201</v>
      </c>
      <c r="I569" t="s">
        <v>1600</v>
      </c>
      <c r="J569" t="s">
        <v>256</v>
      </c>
    </row>
    <row r="570" ht="15" customHeight="1" spans="1:9">
      <c r="A570" s="73"/>
      <c r="B570" s="17" t="s">
        <v>751</v>
      </c>
      <c r="C570" s="16" t="s">
        <v>197</v>
      </c>
      <c r="D570" s="18" t="s">
        <v>752</v>
      </c>
      <c r="E570" s="18"/>
      <c r="F570" t="s">
        <v>234</v>
      </c>
      <c r="I570" t="s">
        <v>1601</v>
      </c>
    </row>
    <row r="571" spans="1:9">
      <c r="A571" s="73"/>
      <c r="B571" s="17"/>
      <c r="C571" s="16" t="s">
        <v>197</v>
      </c>
      <c r="D571" s="18" t="s">
        <v>755</v>
      </c>
      <c r="E571" s="18"/>
      <c r="F571" t="s">
        <v>234</v>
      </c>
      <c r="I571" t="s">
        <v>1602</v>
      </c>
    </row>
    <row r="572" spans="1:9">
      <c r="A572" s="73"/>
      <c r="B572" s="17"/>
      <c r="C572" s="16" t="s">
        <v>197</v>
      </c>
      <c r="D572" s="18" t="s">
        <v>757</v>
      </c>
      <c r="E572" s="18"/>
      <c r="F572" t="s">
        <v>234</v>
      </c>
      <c r="I572" t="s">
        <v>1603</v>
      </c>
    </row>
    <row r="573" spans="1:9">
      <c r="A573" s="73"/>
      <c r="B573" s="17"/>
      <c r="C573" s="16" t="s">
        <v>197</v>
      </c>
      <c r="D573" s="18" t="s">
        <v>759</v>
      </c>
      <c r="E573" s="18"/>
      <c r="F573" t="s">
        <v>234</v>
      </c>
      <c r="I573" t="s">
        <v>1604</v>
      </c>
    </row>
    <row r="574" spans="1:9">
      <c r="A574" s="73"/>
      <c r="B574" s="17"/>
      <c r="C574" s="16" t="s">
        <v>197</v>
      </c>
      <c r="D574" s="18" t="s">
        <v>761</v>
      </c>
      <c r="E574" s="18"/>
      <c r="F574" t="s">
        <v>234</v>
      </c>
      <c r="I574" t="s">
        <v>1605</v>
      </c>
    </row>
    <row r="575" spans="1:9">
      <c r="A575" s="73"/>
      <c r="B575" s="17"/>
      <c r="C575" s="16" t="s">
        <v>197</v>
      </c>
      <c r="D575" s="18" t="s">
        <v>763</v>
      </c>
      <c r="E575" s="18"/>
      <c r="F575" t="s">
        <v>234</v>
      </c>
      <c r="I575" t="s">
        <v>1606</v>
      </c>
    </row>
    <row r="576" spans="1:9">
      <c r="A576" s="73"/>
      <c r="B576" s="17"/>
      <c r="C576" s="16" t="s">
        <v>197</v>
      </c>
      <c r="D576" s="18" t="s">
        <v>765</v>
      </c>
      <c r="E576" s="18"/>
      <c r="F576" t="s">
        <v>234</v>
      </c>
      <c r="I576" t="s">
        <v>1607</v>
      </c>
    </row>
    <row r="577" spans="1:9">
      <c r="A577" s="73"/>
      <c r="B577" s="17" t="s">
        <v>750</v>
      </c>
      <c r="C577" s="16" t="s">
        <v>197</v>
      </c>
      <c r="D577" s="18" t="s">
        <v>752</v>
      </c>
      <c r="E577" s="18"/>
      <c r="F577" t="s">
        <v>234</v>
      </c>
      <c r="I577" t="s">
        <v>1601</v>
      </c>
    </row>
    <row r="578" spans="1:9">
      <c r="A578" s="73"/>
      <c r="B578" s="17"/>
      <c r="C578" s="16" t="s">
        <v>197</v>
      </c>
      <c r="D578" s="18" t="s">
        <v>755</v>
      </c>
      <c r="E578" s="18"/>
      <c r="F578" t="s">
        <v>234</v>
      </c>
      <c r="I578" t="s">
        <v>1602</v>
      </c>
    </row>
    <row r="579" spans="1:9">
      <c r="A579" s="73"/>
      <c r="B579" s="17"/>
      <c r="C579" s="16" t="s">
        <v>15</v>
      </c>
      <c r="D579" s="68" t="s">
        <v>757</v>
      </c>
      <c r="E579" s="68"/>
      <c r="F579" t="s">
        <v>234</v>
      </c>
      <c r="I579" t="s">
        <v>1603</v>
      </c>
    </row>
    <row r="580" spans="1:9">
      <c r="A580" s="73"/>
      <c r="B580" s="17"/>
      <c r="C580" s="16" t="s">
        <v>197</v>
      </c>
      <c r="D580" s="18" t="s">
        <v>759</v>
      </c>
      <c r="E580" s="18"/>
      <c r="F580" t="s">
        <v>234</v>
      </c>
      <c r="I580" t="s">
        <v>1604</v>
      </c>
    </row>
    <row r="581" spans="1:9">
      <c r="A581" s="73"/>
      <c r="B581" s="17"/>
      <c r="C581" s="16" t="s">
        <v>197</v>
      </c>
      <c r="D581" s="18" t="s">
        <v>761</v>
      </c>
      <c r="E581" s="18"/>
      <c r="F581" t="s">
        <v>234</v>
      </c>
      <c r="I581" t="s">
        <v>1605</v>
      </c>
    </row>
    <row r="582" spans="1:9">
      <c r="A582" s="73"/>
      <c r="B582" s="17"/>
      <c r="C582" s="16" t="s">
        <v>197</v>
      </c>
      <c r="D582" s="18" t="s">
        <v>763</v>
      </c>
      <c r="E582" s="18"/>
      <c r="F582" t="s">
        <v>234</v>
      </c>
      <c r="I582" t="s">
        <v>1606</v>
      </c>
    </row>
    <row r="583" spans="1:9">
      <c r="A583" s="73"/>
      <c r="B583" s="17"/>
      <c r="C583" s="16" t="s">
        <v>197</v>
      </c>
      <c r="D583" s="18" t="s">
        <v>765</v>
      </c>
      <c r="E583" s="18"/>
      <c r="F583" t="s">
        <v>234</v>
      </c>
      <c r="I583" t="s">
        <v>1607</v>
      </c>
    </row>
    <row r="584" spans="1:9">
      <c r="A584" s="73"/>
      <c r="B584" s="17"/>
      <c r="C584" s="16" t="s">
        <v>197</v>
      </c>
      <c r="D584" s="18" t="s">
        <v>767</v>
      </c>
      <c r="E584" s="18"/>
      <c r="F584" t="s">
        <v>234</v>
      </c>
      <c r="I584" t="s">
        <v>1608</v>
      </c>
    </row>
    <row r="585" spans="1:9">
      <c r="A585" s="73"/>
      <c r="B585" s="17"/>
      <c r="C585" s="16" t="s">
        <v>197</v>
      </c>
      <c r="D585" s="18" t="s">
        <v>769</v>
      </c>
      <c r="E585" s="18"/>
      <c r="F585" t="s">
        <v>234</v>
      </c>
      <c r="I585" t="s">
        <v>1609</v>
      </c>
    </row>
    <row r="586" spans="1:9">
      <c r="A586" s="73"/>
      <c r="B586" s="17"/>
      <c r="C586" s="16" t="s">
        <v>197</v>
      </c>
      <c r="D586" s="18" t="s">
        <v>771</v>
      </c>
      <c r="E586" s="18"/>
      <c r="F586" t="s">
        <v>234</v>
      </c>
      <c r="I586" t="s">
        <v>1610</v>
      </c>
    </row>
    <row r="587" spans="1:9">
      <c r="A587" s="73"/>
      <c r="B587" s="17"/>
      <c r="C587" s="16" t="s">
        <v>197</v>
      </c>
      <c r="D587" s="18" t="s">
        <v>773</v>
      </c>
      <c r="E587" s="18"/>
      <c r="F587" t="s">
        <v>234</v>
      </c>
      <c r="I587" t="s">
        <v>1611</v>
      </c>
    </row>
    <row r="588" spans="1:10">
      <c r="A588" s="73"/>
      <c r="B588" s="17" t="s">
        <v>775</v>
      </c>
      <c r="C588" s="16" t="s">
        <v>197</v>
      </c>
      <c r="D588" s="18" t="s">
        <v>713</v>
      </c>
      <c r="E588" s="18"/>
      <c r="F588" t="s">
        <v>191</v>
      </c>
      <c r="G588" t="s">
        <v>192</v>
      </c>
      <c r="I588" t="s">
        <v>1612</v>
      </c>
      <c r="J588">
        <v>0</v>
      </c>
    </row>
    <row r="589" spans="1:10">
      <c r="A589" s="73"/>
      <c r="B589" s="17"/>
      <c r="C589" s="16" t="s">
        <v>197</v>
      </c>
      <c r="D589" s="18" t="s">
        <v>777</v>
      </c>
      <c r="E589" s="18"/>
      <c r="F589" t="s">
        <v>191</v>
      </c>
      <c r="G589" t="s">
        <v>192</v>
      </c>
      <c r="I589" t="s">
        <v>1612</v>
      </c>
      <c r="J589">
        <v>208</v>
      </c>
    </row>
    <row r="590" spans="1:10">
      <c r="A590" s="73"/>
      <c r="B590" s="17"/>
      <c r="C590" s="16" t="s">
        <v>197</v>
      </c>
      <c r="D590" s="18" t="s">
        <v>779</v>
      </c>
      <c r="E590" s="18"/>
      <c r="F590" t="s">
        <v>191</v>
      </c>
      <c r="G590" t="s">
        <v>192</v>
      </c>
      <c r="I590" t="s">
        <v>1612</v>
      </c>
      <c r="J590">
        <v>230</v>
      </c>
    </row>
    <row r="591" spans="1:10">
      <c r="A591" s="73"/>
      <c r="B591" s="17"/>
      <c r="C591" s="16" t="s">
        <v>197</v>
      </c>
      <c r="D591" s="18" t="s">
        <v>780</v>
      </c>
      <c r="E591" s="18"/>
      <c r="F591" t="s">
        <v>191</v>
      </c>
      <c r="G591" t="s">
        <v>192</v>
      </c>
      <c r="I591" t="s">
        <v>1612</v>
      </c>
      <c r="J591">
        <v>460</v>
      </c>
    </row>
    <row r="592" spans="1:10">
      <c r="A592" s="73"/>
      <c r="B592" s="17"/>
      <c r="C592" s="16" t="s">
        <v>197</v>
      </c>
      <c r="D592" s="18" t="s">
        <v>781</v>
      </c>
      <c r="E592" s="18"/>
      <c r="F592" t="s">
        <v>191</v>
      </c>
      <c r="G592" t="s">
        <v>192</v>
      </c>
      <c r="I592" t="s">
        <v>1612</v>
      </c>
      <c r="J592">
        <v>575</v>
      </c>
    </row>
    <row r="593" spans="1:10">
      <c r="A593" s="73"/>
      <c r="B593" s="17" t="s">
        <v>1389</v>
      </c>
      <c r="C593" s="16" t="s">
        <v>197</v>
      </c>
      <c r="D593" s="18" t="s">
        <v>1390</v>
      </c>
      <c r="E593" s="18"/>
      <c r="F593" t="s">
        <v>191</v>
      </c>
      <c r="G593" t="s">
        <v>192</v>
      </c>
      <c r="I593" t="s">
        <v>1613</v>
      </c>
      <c r="J593" t="s">
        <v>256</v>
      </c>
    </row>
    <row r="594" spans="1:10">
      <c r="A594" s="73"/>
      <c r="B594" s="17"/>
      <c r="C594" s="16" t="s">
        <v>197</v>
      </c>
      <c r="D594" s="18" t="s">
        <v>1392</v>
      </c>
      <c r="E594" s="18"/>
      <c r="F594" t="s">
        <v>191</v>
      </c>
      <c r="G594" t="s">
        <v>192</v>
      </c>
      <c r="I594" t="s">
        <v>1613</v>
      </c>
      <c r="J594" t="s">
        <v>254</v>
      </c>
    </row>
    <row r="595" spans="1:10">
      <c r="A595" s="73"/>
      <c r="B595" s="17" t="s">
        <v>1250</v>
      </c>
      <c r="C595" s="16" t="s">
        <v>197</v>
      </c>
      <c r="D595" s="18" t="s">
        <v>500</v>
      </c>
      <c r="E595" s="18"/>
      <c r="F595" t="s">
        <v>191</v>
      </c>
      <c r="G595" t="str">
        <f t="shared" ref="G595:G603" si="11">RIGHT(F595)</f>
        <v>n</v>
      </c>
      <c r="I595" s="26" t="s">
        <v>1614</v>
      </c>
      <c r="J595" t="s">
        <v>71</v>
      </c>
    </row>
    <row r="596" spans="1:10">
      <c r="A596" s="73"/>
      <c r="B596" s="17"/>
      <c r="C596" s="16" t="s">
        <v>197</v>
      </c>
      <c r="D596" s="18" t="s">
        <v>1242</v>
      </c>
      <c r="E596" s="18"/>
      <c r="F596" t="s">
        <v>191</v>
      </c>
      <c r="G596" t="str">
        <f t="shared" si="11"/>
        <v>n</v>
      </c>
      <c r="I596" s="26" t="s">
        <v>1614</v>
      </c>
      <c r="J596" t="s">
        <v>1243</v>
      </c>
    </row>
    <row r="597" spans="1:10">
      <c r="A597" s="73"/>
      <c r="B597" s="17"/>
      <c r="C597" s="16" t="s">
        <v>197</v>
      </c>
      <c r="D597" s="18" t="s">
        <v>1244</v>
      </c>
      <c r="E597" s="18"/>
      <c r="F597" t="s">
        <v>191</v>
      </c>
      <c r="G597" t="str">
        <f t="shared" si="11"/>
        <v>n</v>
      </c>
      <c r="I597" s="26" t="s">
        <v>1614</v>
      </c>
      <c r="J597" t="s">
        <v>1245</v>
      </c>
    </row>
    <row r="598" spans="1:10">
      <c r="A598" s="73"/>
      <c r="B598" s="17"/>
      <c r="C598" s="16" t="s">
        <v>197</v>
      </c>
      <c r="D598" s="18" t="s">
        <v>1246</v>
      </c>
      <c r="E598" s="18"/>
      <c r="F598" t="s">
        <v>191</v>
      </c>
      <c r="G598" t="str">
        <f t="shared" si="11"/>
        <v>n</v>
      </c>
      <c r="I598" s="26" t="s">
        <v>1614</v>
      </c>
      <c r="J598" t="s">
        <v>1247</v>
      </c>
    </row>
    <row r="599" spans="1:10">
      <c r="A599" s="73"/>
      <c r="B599" s="17"/>
      <c r="C599" s="16" t="s">
        <v>197</v>
      </c>
      <c r="D599" s="18" t="s">
        <v>1248</v>
      </c>
      <c r="E599" s="18"/>
      <c r="F599" t="s">
        <v>191</v>
      </c>
      <c r="G599" t="str">
        <f t="shared" si="11"/>
        <v>n</v>
      </c>
      <c r="I599" s="26" t="s">
        <v>1614</v>
      </c>
      <c r="J599" t="s">
        <v>1249</v>
      </c>
    </row>
    <row r="600" spans="1:10">
      <c r="A600" s="73"/>
      <c r="B600" s="17"/>
      <c r="C600" s="16" t="s">
        <v>197</v>
      </c>
      <c r="D600" s="18" t="s">
        <v>383</v>
      </c>
      <c r="E600" s="18"/>
      <c r="F600" t="s">
        <v>191</v>
      </c>
      <c r="G600" t="str">
        <f t="shared" si="11"/>
        <v>n</v>
      </c>
      <c r="I600" s="26" t="s">
        <v>1614</v>
      </c>
      <c r="J600" t="s">
        <v>729</v>
      </c>
    </row>
    <row r="601" spans="1:10">
      <c r="A601" s="73"/>
      <c r="B601" s="17" t="s">
        <v>1370</v>
      </c>
      <c r="C601" s="16" t="s">
        <v>197</v>
      </c>
      <c r="D601" s="18" t="s">
        <v>713</v>
      </c>
      <c r="E601" s="18"/>
      <c r="F601" t="s">
        <v>191</v>
      </c>
      <c r="G601" t="str">
        <f t="shared" si="11"/>
        <v>n</v>
      </c>
      <c r="I601" t="s">
        <v>1615</v>
      </c>
      <c r="J601" t="s">
        <v>71</v>
      </c>
    </row>
    <row r="602" spans="1:23">
      <c r="A602" s="73"/>
      <c r="B602" s="17"/>
      <c r="C602" s="16" t="s">
        <v>197</v>
      </c>
      <c r="D602" s="18" t="s">
        <v>732</v>
      </c>
      <c r="E602" s="18"/>
      <c r="F602" t="s">
        <v>191</v>
      </c>
      <c r="G602" t="str">
        <f t="shared" si="11"/>
        <v>n</v>
      </c>
      <c r="I602" t="s">
        <v>1615</v>
      </c>
      <c r="J602" t="s">
        <v>733</v>
      </c>
      <c r="W602" t="s">
        <v>1372</v>
      </c>
    </row>
    <row r="603" spans="1:23">
      <c r="A603" s="73"/>
      <c r="B603" s="17"/>
      <c r="C603" s="16" t="s">
        <v>197</v>
      </c>
      <c r="D603" s="18" t="s">
        <v>734</v>
      </c>
      <c r="E603" s="18"/>
      <c r="F603" t="s">
        <v>191</v>
      </c>
      <c r="G603" t="str">
        <f t="shared" si="11"/>
        <v>n</v>
      </c>
      <c r="I603" t="s">
        <v>1615</v>
      </c>
      <c r="J603" t="s">
        <v>735</v>
      </c>
      <c r="W603" t="s">
        <v>1372</v>
      </c>
    </row>
    <row r="604" spans="1:10">
      <c r="A604" s="73"/>
      <c r="B604" s="17" t="s">
        <v>736</v>
      </c>
      <c r="C604" s="16" t="s">
        <v>197</v>
      </c>
      <c r="D604" s="18" t="s">
        <v>713</v>
      </c>
      <c r="E604" s="18"/>
      <c r="F604" t="s">
        <v>737</v>
      </c>
      <c r="G604" t="s">
        <v>192</v>
      </c>
      <c r="I604" t="s">
        <v>1616</v>
      </c>
      <c r="J604" t="s">
        <v>71</v>
      </c>
    </row>
    <row r="605" spans="1:10">
      <c r="A605" s="73"/>
      <c r="B605" s="17"/>
      <c r="C605" s="16" t="s">
        <v>197</v>
      </c>
      <c r="D605" s="18" t="s">
        <v>739</v>
      </c>
      <c r="E605" s="18"/>
      <c r="F605" t="s">
        <v>191</v>
      </c>
      <c r="G605" t="s">
        <v>201</v>
      </c>
      <c r="I605" t="s">
        <v>1616</v>
      </c>
      <c r="J605" t="s">
        <v>740</v>
      </c>
    </row>
    <row r="606" spans="1:10">
      <c r="A606" s="73"/>
      <c r="B606" s="17"/>
      <c r="C606" s="16" t="s">
        <v>197</v>
      </c>
      <c r="D606" s="18" t="s">
        <v>741</v>
      </c>
      <c r="E606" s="18"/>
      <c r="F606" t="s">
        <v>191</v>
      </c>
      <c r="G606" t="s">
        <v>201</v>
      </c>
      <c r="I606" t="s">
        <v>1616</v>
      </c>
      <c r="J606" t="s">
        <v>742</v>
      </c>
    </row>
    <row r="607" spans="1:10">
      <c r="A607" s="73"/>
      <c r="B607" s="17" t="s">
        <v>743</v>
      </c>
      <c r="C607" s="16" t="s">
        <v>197</v>
      </c>
      <c r="D607" s="18" t="s">
        <v>360</v>
      </c>
      <c r="E607" s="18"/>
      <c r="F607" t="s">
        <v>234</v>
      </c>
      <c r="I607" t="s">
        <v>1617</v>
      </c>
      <c r="J607" t="s">
        <v>745</v>
      </c>
    </row>
    <row r="608" spans="1:10">
      <c r="A608" s="73"/>
      <c r="B608" s="17"/>
      <c r="C608" s="16" t="s">
        <v>197</v>
      </c>
      <c r="D608" s="18" t="s">
        <v>362</v>
      </c>
      <c r="E608" s="18"/>
      <c r="F608" t="s">
        <v>234</v>
      </c>
      <c r="I608" t="s">
        <v>1618</v>
      </c>
      <c r="J608" t="s">
        <v>745</v>
      </c>
    </row>
    <row r="609" spans="1:10">
      <c r="A609" s="73"/>
      <c r="B609" s="17" t="s">
        <v>747</v>
      </c>
      <c r="C609" s="16" t="s">
        <v>197</v>
      </c>
      <c r="D609" s="18" t="s">
        <v>748</v>
      </c>
      <c r="E609" s="18"/>
      <c r="F609" t="s">
        <v>640</v>
      </c>
      <c r="G609" t="s">
        <v>201</v>
      </c>
      <c r="I609" t="s">
        <v>1619</v>
      </c>
      <c r="J609" t="s">
        <v>254</v>
      </c>
    </row>
    <row r="610" spans="1:10">
      <c r="A610" s="73"/>
      <c r="B610" s="17"/>
      <c r="C610" s="16" t="s">
        <v>197</v>
      </c>
      <c r="D610" s="18" t="s">
        <v>750</v>
      </c>
      <c r="E610" s="18"/>
      <c r="F610" t="s">
        <v>191</v>
      </c>
      <c r="G610" t="s">
        <v>201</v>
      </c>
      <c r="I610" t="s">
        <v>1619</v>
      </c>
      <c r="J610" t="s">
        <v>256</v>
      </c>
    </row>
    <row r="611" spans="1:9">
      <c r="A611" s="73"/>
      <c r="B611" s="17" t="s">
        <v>751</v>
      </c>
      <c r="C611" s="16" t="s">
        <v>197</v>
      </c>
      <c r="D611" s="18" t="s">
        <v>752</v>
      </c>
      <c r="E611" s="18"/>
      <c r="F611" t="s">
        <v>234</v>
      </c>
      <c r="I611" t="s">
        <v>1620</v>
      </c>
    </row>
    <row r="612" spans="1:9">
      <c r="A612" s="73"/>
      <c r="B612" s="17"/>
      <c r="C612" s="16" t="s">
        <v>197</v>
      </c>
      <c r="D612" s="18" t="s">
        <v>755</v>
      </c>
      <c r="E612" s="18"/>
      <c r="F612" t="s">
        <v>234</v>
      </c>
      <c r="I612" t="s">
        <v>1621</v>
      </c>
    </row>
    <row r="613" spans="1:9">
      <c r="A613" s="73"/>
      <c r="B613" s="17"/>
      <c r="C613" s="16" t="s">
        <v>197</v>
      </c>
      <c r="D613" s="18" t="s">
        <v>757</v>
      </c>
      <c r="E613" s="18"/>
      <c r="F613" t="s">
        <v>234</v>
      </c>
      <c r="I613" t="s">
        <v>1622</v>
      </c>
    </row>
    <row r="614" spans="1:9">
      <c r="A614" s="73"/>
      <c r="B614" s="17"/>
      <c r="C614" s="16" t="s">
        <v>197</v>
      </c>
      <c r="D614" s="18" t="s">
        <v>759</v>
      </c>
      <c r="E614" s="18"/>
      <c r="F614" t="s">
        <v>234</v>
      </c>
      <c r="I614" t="s">
        <v>1623</v>
      </c>
    </row>
    <row r="615" spans="1:9">
      <c r="A615" s="73"/>
      <c r="B615" s="17"/>
      <c r="C615" s="16" t="s">
        <v>197</v>
      </c>
      <c r="D615" s="18" t="s">
        <v>761</v>
      </c>
      <c r="E615" s="18"/>
      <c r="F615" t="s">
        <v>234</v>
      </c>
      <c r="I615" t="s">
        <v>1624</v>
      </c>
    </row>
    <row r="616" spans="1:9">
      <c r="A616" s="73"/>
      <c r="B616" s="17"/>
      <c r="C616" s="16" t="s">
        <v>197</v>
      </c>
      <c r="D616" s="18" t="s">
        <v>763</v>
      </c>
      <c r="E616" s="18"/>
      <c r="F616" t="s">
        <v>234</v>
      </c>
      <c r="I616" t="s">
        <v>1625</v>
      </c>
    </row>
    <row r="617" spans="1:9">
      <c r="A617" s="73"/>
      <c r="B617" s="17"/>
      <c r="C617" s="16" t="s">
        <v>197</v>
      </c>
      <c r="D617" s="18" t="s">
        <v>765</v>
      </c>
      <c r="E617" s="18"/>
      <c r="F617" t="s">
        <v>234</v>
      </c>
      <c r="I617" t="s">
        <v>1626</v>
      </c>
    </row>
    <row r="618" spans="1:9">
      <c r="A618" s="73"/>
      <c r="B618" s="17" t="s">
        <v>750</v>
      </c>
      <c r="C618" s="16" t="s">
        <v>197</v>
      </c>
      <c r="D618" s="18" t="s">
        <v>752</v>
      </c>
      <c r="E618" s="18"/>
      <c r="F618" t="s">
        <v>234</v>
      </c>
      <c r="I618" t="s">
        <v>1620</v>
      </c>
    </row>
    <row r="619" spans="1:9">
      <c r="A619" s="73"/>
      <c r="B619" s="17"/>
      <c r="C619" s="16" t="s">
        <v>197</v>
      </c>
      <c r="D619" s="18" t="s">
        <v>755</v>
      </c>
      <c r="E619" s="18"/>
      <c r="F619" t="s">
        <v>234</v>
      </c>
      <c r="I619" t="s">
        <v>1621</v>
      </c>
    </row>
    <row r="620" spans="1:9">
      <c r="A620" s="73"/>
      <c r="B620" s="17"/>
      <c r="C620" s="16" t="s">
        <v>197</v>
      </c>
      <c r="D620" s="18" t="s">
        <v>757</v>
      </c>
      <c r="E620" s="18"/>
      <c r="F620" t="s">
        <v>234</v>
      </c>
      <c r="I620" t="s">
        <v>1622</v>
      </c>
    </row>
    <row r="621" spans="1:9">
      <c r="A621" s="73"/>
      <c r="B621" s="17"/>
      <c r="C621" s="16" t="s">
        <v>197</v>
      </c>
      <c r="D621" s="18" t="s">
        <v>759</v>
      </c>
      <c r="E621" s="18"/>
      <c r="F621" t="s">
        <v>234</v>
      </c>
      <c r="I621" t="s">
        <v>1623</v>
      </c>
    </row>
    <row r="622" spans="1:9">
      <c r="A622" s="73"/>
      <c r="B622" s="17"/>
      <c r="C622" s="16" t="s">
        <v>197</v>
      </c>
      <c r="D622" s="18" t="s">
        <v>761</v>
      </c>
      <c r="E622" s="18"/>
      <c r="F622" t="s">
        <v>234</v>
      </c>
      <c r="I622" t="s">
        <v>1624</v>
      </c>
    </row>
    <row r="623" spans="1:9">
      <c r="A623" s="73"/>
      <c r="B623" s="17"/>
      <c r="C623" s="16" t="s">
        <v>197</v>
      </c>
      <c r="D623" s="18" t="s">
        <v>763</v>
      </c>
      <c r="E623" s="18"/>
      <c r="F623" t="s">
        <v>234</v>
      </c>
      <c r="I623" t="s">
        <v>1625</v>
      </c>
    </row>
    <row r="624" spans="1:9">
      <c r="A624" s="73"/>
      <c r="B624" s="17"/>
      <c r="C624" s="16" t="s">
        <v>197</v>
      </c>
      <c r="D624" s="18" t="s">
        <v>765</v>
      </c>
      <c r="E624" s="18"/>
      <c r="F624" t="s">
        <v>234</v>
      </c>
      <c r="I624" t="s">
        <v>1626</v>
      </c>
    </row>
    <row r="625" spans="1:9">
      <c r="A625" s="73"/>
      <c r="B625" s="17"/>
      <c r="C625" s="16" t="s">
        <v>197</v>
      </c>
      <c r="D625" s="18" t="s">
        <v>767</v>
      </c>
      <c r="E625" s="18"/>
      <c r="F625" t="s">
        <v>234</v>
      </c>
      <c r="I625" t="s">
        <v>1627</v>
      </c>
    </row>
    <row r="626" spans="1:9">
      <c r="A626" s="73"/>
      <c r="B626" s="17"/>
      <c r="C626" s="16" t="s">
        <v>197</v>
      </c>
      <c r="D626" s="18" t="s">
        <v>769</v>
      </c>
      <c r="E626" s="18"/>
      <c r="F626" t="s">
        <v>234</v>
      </c>
      <c r="I626" t="s">
        <v>1628</v>
      </c>
    </row>
    <row r="627" spans="1:9">
      <c r="A627" s="73"/>
      <c r="B627" s="17"/>
      <c r="C627" s="16" t="s">
        <v>197</v>
      </c>
      <c r="D627" s="18" t="s">
        <v>771</v>
      </c>
      <c r="E627" s="18"/>
      <c r="F627" t="s">
        <v>234</v>
      </c>
      <c r="I627" t="s">
        <v>1629</v>
      </c>
    </row>
    <row r="628" spans="1:9">
      <c r="A628" s="73"/>
      <c r="B628" s="17"/>
      <c r="C628" s="16" t="s">
        <v>197</v>
      </c>
      <c r="D628" s="18" t="s">
        <v>773</v>
      </c>
      <c r="E628" s="18"/>
      <c r="F628" t="s">
        <v>234</v>
      </c>
      <c r="I628" t="s">
        <v>1630</v>
      </c>
    </row>
    <row r="629" spans="1:10">
      <c r="A629" s="73"/>
      <c r="B629" s="17" t="s">
        <v>775</v>
      </c>
      <c r="C629" s="16" t="s">
        <v>197</v>
      </c>
      <c r="D629" s="18" t="s">
        <v>713</v>
      </c>
      <c r="E629" s="18"/>
      <c r="F629" t="s">
        <v>191</v>
      </c>
      <c r="G629" t="s">
        <v>192</v>
      </c>
      <c r="I629" t="s">
        <v>1631</v>
      </c>
      <c r="J629">
        <v>0</v>
      </c>
    </row>
    <row r="630" spans="1:10">
      <c r="A630" s="73"/>
      <c r="B630" s="17"/>
      <c r="C630" s="16" t="s">
        <v>197</v>
      </c>
      <c r="D630" s="18" t="s">
        <v>777</v>
      </c>
      <c r="E630" s="18"/>
      <c r="F630" t="s">
        <v>191</v>
      </c>
      <c r="G630" t="s">
        <v>192</v>
      </c>
      <c r="I630" t="s">
        <v>1631</v>
      </c>
      <c r="J630">
        <v>208</v>
      </c>
    </row>
    <row r="631" spans="1:10">
      <c r="A631" s="73"/>
      <c r="B631" s="17"/>
      <c r="C631" s="16" t="s">
        <v>197</v>
      </c>
      <c r="D631" s="18" t="s">
        <v>779</v>
      </c>
      <c r="E631" s="18"/>
      <c r="F631" t="s">
        <v>191</v>
      </c>
      <c r="G631" t="s">
        <v>192</v>
      </c>
      <c r="I631" t="s">
        <v>1631</v>
      </c>
      <c r="J631">
        <v>230</v>
      </c>
    </row>
    <row r="632" spans="1:10">
      <c r="A632" s="73"/>
      <c r="B632" s="17"/>
      <c r="C632" s="16" t="s">
        <v>197</v>
      </c>
      <c r="D632" s="18" t="s">
        <v>780</v>
      </c>
      <c r="E632" s="18"/>
      <c r="F632" t="s">
        <v>191</v>
      </c>
      <c r="G632" t="s">
        <v>192</v>
      </c>
      <c r="I632" t="s">
        <v>1631</v>
      </c>
      <c r="J632">
        <v>460</v>
      </c>
    </row>
    <row r="633" spans="1:10">
      <c r="A633" s="73"/>
      <c r="B633" s="17"/>
      <c r="C633" s="16" t="s">
        <v>197</v>
      </c>
      <c r="D633" s="18" t="s">
        <v>781</v>
      </c>
      <c r="E633" s="18"/>
      <c r="F633" t="s">
        <v>191</v>
      </c>
      <c r="G633" t="s">
        <v>192</v>
      </c>
      <c r="I633" t="s">
        <v>1631</v>
      </c>
      <c r="J633">
        <v>575</v>
      </c>
    </row>
    <row r="634" spans="1:10">
      <c r="A634" s="73"/>
      <c r="B634" s="17" t="s">
        <v>1389</v>
      </c>
      <c r="C634" s="16" t="s">
        <v>197</v>
      </c>
      <c r="D634" s="18" t="s">
        <v>1390</v>
      </c>
      <c r="E634" s="18"/>
      <c r="F634" t="s">
        <v>191</v>
      </c>
      <c r="G634" t="s">
        <v>192</v>
      </c>
      <c r="I634" t="s">
        <v>1632</v>
      </c>
      <c r="J634" t="s">
        <v>256</v>
      </c>
    </row>
    <row r="635" spans="1:10">
      <c r="A635" s="73"/>
      <c r="B635" s="17"/>
      <c r="C635" s="16" t="s">
        <v>197</v>
      </c>
      <c r="D635" s="18" t="s">
        <v>1392</v>
      </c>
      <c r="E635" s="18"/>
      <c r="F635" t="s">
        <v>191</v>
      </c>
      <c r="G635" t="s">
        <v>192</v>
      </c>
      <c r="I635" t="s">
        <v>1632</v>
      </c>
      <c r="J635" t="s">
        <v>254</v>
      </c>
    </row>
    <row r="636" spans="1:10">
      <c r="A636" s="73"/>
      <c r="B636" s="17" t="s">
        <v>1252</v>
      </c>
      <c r="C636" s="16" t="s">
        <v>197</v>
      </c>
      <c r="D636" s="18" t="s">
        <v>500</v>
      </c>
      <c r="E636" s="18"/>
      <c r="F636" t="s">
        <v>191</v>
      </c>
      <c r="G636" t="str">
        <f t="shared" ref="G636:G644" si="12">RIGHT(F636)</f>
        <v>n</v>
      </c>
      <c r="I636" s="26" t="s">
        <v>1633</v>
      </c>
      <c r="J636" t="s">
        <v>71</v>
      </c>
    </row>
    <row r="637" spans="1:10">
      <c r="A637" s="73"/>
      <c r="B637" s="17"/>
      <c r="C637" s="16" t="s">
        <v>197</v>
      </c>
      <c r="D637" s="18" t="s">
        <v>1242</v>
      </c>
      <c r="E637" s="18"/>
      <c r="F637" t="s">
        <v>191</v>
      </c>
      <c r="G637" t="str">
        <f t="shared" si="12"/>
        <v>n</v>
      </c>
      <c r="I637" s="26" t="s">
        <v>1633</v>
      </c>
      <c r="J637" t="s">
        <v>1243</v>
      </c>
    </row>
    <row r="638" spans="1:10">
      <c r="A638" s="73"/>
      <c r="B638" s="17"/>
      <c r="C638" s="16" t="s">
        <v>197</v>
      </c>
      <c r="D638" s="18" t="s">
        <v>1244</v>
      </c>
      <c r="E638" s="18"/>
      <c r="F638" t="s">
        <v>191</v>
      </c>
      <c r="G638" t="str">
        <f t="shared" si="12"/>
        <v>n</v>
      </c>
      <c r="I638" s="26" t="s">
        <v>1633</v>
      </c>
      <c r="J638" t="s">
        <v>1245</v>
      </c>
    </row>
    <row r="639" spans="1:10">
      <c r="A639" s="73"/>
      <c r="B639" s="17"/>
      <c r="C639" s="16" t="s">
        <v>197</v>
      </c>
      <c r="D639" s="18" t="s">
        <v>1246</v>
      </c>
      <c r="E639" s="18"/>
      <c r="F639" t="s">
        <v>191</v>
      </c>
      <c r="G639" t="str">
        <f t="shared" si="12"/>
        <v>n</v>
      </c>
      <c r="I639" s="26" t="s">
        <v>1633</v>
      </c>
      <c r="J639" t="s">
        <v>1247</v>
      </c>
    </row>
    <row r="640" spans="1:10">
      <c r="A640" s="73"/>
      <c r="B640" s="17"/>
      <c r="C640" s="16" t="s">
        <v>197</v>
      </c>
      <c r="D640" s="18" t="s">
        <v>1248</v>
      </c>
      <c r="E640" s="18"/>
      <c r="F640" t="s">
        <v>191</v>
      </c>
      <c r="G640" t="str">
        <f t="shared" si="12"/>
        <v>n</v>
      </c>
      <c r="I640" s="26" t="s">
        <v>1633</v>
      </c>
      <c r="J640" t="s">
        <v>1249</v>
      </c>
    </row>
    <row r="641" spans="1:10">
      <c r="A641" s="73"/>
      <c r="B641" s="17"/>
      <c r="C641" s="16" t="s">
        <v>197</v>
      </c>
      <c r="D641" s="18" t="s">
        <v>383</v>
      </c>
      <c r="E641" s="18"/>
      <c r="F641" t="s">
        <v>191</v>
      </c>
      <c r="G641" t="str">
        <f t="shared" si="12"/>
        <v>n</v>
      </c>
      <c r="I641" s="26" t="s">
        <v>1633</v>
      </c>
      <c r="J641" t="s">
        <v>729</v>
      </c>
    </row>
    <row r="642" spans="1:10">
      <c r="A642" s="73"/>
      <c r="B642" s="17" t="s">
        <v>1370</v>
      </c>
      <c r="C642" s="16" t="s">
        <v>197</v>
      </c>
      <c r="D642" s="18" t="s">
        <v>713</v>
      </c>
      <c r="E642" s="18"/>
      <c r="F642" t="s">
        <v>191</v>
      </c>
      <c r="G642" t="str">
        <f t="shared" si="12"/>
        <v>n</v>
      </c>
      <c r="I642" t="s">
        <v>1634</v>
      </c>
      <c r="J642" t="s">
        <v>71</v>
      </c>
    </row>
    <row r="643" spans="1:23">
      <c r="A643" s="73"/>
      <c r="B643" s="17"/>
      <c r="C643" s="16" t="s">
        <v>197</v>
      </c>
      <c r="D643" s="18" t="s">
        <v>732</v>
      </c>
      <c r="E643" s="18"/>
      <c r="F643" t="s">
        <v>191</v>
      </c>
      <c r="G643" t="str">
        <f t="shared" si="12"/>
        <v>n</v>
      </c>
      <c r="I643" t="s">
        <v>1634</v>
      </c>
      <c r="J643" t="s">
        <v>733</v>
      </c>
      <c r="W643" t="s">
        <v>1372</v>
      </c>
    </row>
    <row r="644" spans="1:23">
      <c r="A644" s="73"/>
      <c r="B644" s="17"/>
      <c r="C644" s="16" t="s">
        <v>197</v>
      </c>
      <c r="D644" s="18" t="s">
        <v>734</v>
      </c>
      <c r="E644" s="18"/>
      <c r="F644" t="s">
        <v>191</v>
      </c>
      <c r="G644" t="str">
        <f t="shared" si="12"/>
        <v>n</v>
      </c>
      <c r="I644" t="s">
        <v>1634</v>
      </c>
      <c r="J644" t="s">
        <v>735</v>
      </c>
      <c r="W644" t="s">
        <v>1372</v>
      </c>
    </row>
    <row r="645" spans="1:10">
      <c r="A645" s="73"/>
      <c r="B645" s="17" t="s">
        <v>736</v>
      </c>
      <c r="C645" s="16" t="s">
        <v>197</v>
      </c>
      <c r="D645" s="18" t="s">
        <v>713</v>
      </c>
      <c r="E645" s="18"/>
      <c r="F645" t="s">
        <v>737</v>
      </c>
      <c r="G645" t="s">
        <v>192</v>
      </c>
      <c r="I645" t="s">
        <v>1635</v>
      </c>
      <c r="J645" t="s">
        <v>71</v>
      </c>
    </row>
    <row r="646" spans="1:10">
      <c r="A646" s="73"/>
      <c r="B646" s="17"/>
      <c r="C646" s="16" t="s">
        <v>197</v>
      </c>
      <c r="D646" s="18" t="s">
        <v>739</v>
      </c>
      <c r="E646" s="18"/>
      <c r="F646" t="s">
        <v>191</v>
      </c>
      <c r="G646" t="s">
        <v>201</v>
      </c>
      <c r="I646" t="s">
        <v>1635</v>
      </c>
      <c r="J646" t="s">
        <v>740</v>
      </c>
    </row>
    <row r="647" spans="1:10">
      <c r="A647" s="73"/>
      <c r="B647" s="17"/>
      <c r="C647" s="16" t="s">
        <v>197</v>
      </c>
      <c r="D647" s="18" t="s">
        <v>741</v>
      </c>
      <c r="E647" s="18"/>
      <c r="F647" t="s">
        <v>191</v>
      </c>
      <c r="G647" t="s">
        <v>201</v>
      </c>
      <c r="I647" t="s">
        <v>1635</v>
      </c>
      <c r="J647" t="s">
        <v>742</v>
      </c>
    </row>
    <row r="648" spans="1:10">
      <c r="A648" s="73"/>
      <c r="B648" s="17" t="s">
        <v>743</v>
      </c>
      <c r="C648" s="16" t="s">
        <v>197</v>
      </c>
      <c r="D648" s="18" t="s">
        <v>360</v>
      </c>
      <c r="E648" s="18"/>
      <c r="F648" t="s">
        <v>234</v>
      </c>
      <c r="I648" t="s">
        <v>1636</v>
      </c>
      <c r="J648" t="s">
        <v>745</v>
      </c>
    </row>
    <row r="649" spans="1:10">
      <c r="A649" s="73"/>
      <c r="B649" s="17"/>
      <c r="C649" s="16" t="s">
        <v>197</v>
      </c>
      <c r="D649" s="18" t="s">
        <v>362</v>
      </c>
      <c r="E649" s="18"/>
      <c r="F649" t="s">
        <v>234</v>
      </c>
      <c r="I649" t="s">
        <v>1637</v>
      </c>
      <c r="J649" t="s">
        <v>745</v>
      </c>
    </row>
    <row r="650" spans="1:10">
      <c r="A650" s="73"/>
      <c r="B650" s="17" t="s">
        <v>747</v>
      </c>
      <c r="C650" s="16" t="s">
        <v>197</v>
      </c>
      <c r="D650" s="18" t="s">
        <v>748</v>
      </c>
      <c r="E650" s="18"/>
      <c r="F650" t="s">
        <v>640</v>
      </c>
      <c r="G650" t="s">
        <v>201</v>
      </c>
      <c r="I650" t="s">
        <v>1638</v>
      </c>
      <c r="J650" t="s">
        <v>254</v>
      </c>
    </row>
    <row r="651" spans="1:10">
      <c r="A651" s="73"/>
      <c r="B651" s="17"/>
      <c r="C651" s="16" t="s">
        <v>197</v>
      </c>
      <c r="D651" s="18" t="s">
        <v>750</v>
      </c>
      <c r="E651" s="18"/>
      <c r="F651" t="s">
        <v>191</v>
      </c>
      <c r="G651" t="s">
        <v>201</v>
      </c>
      <c r="I651" t="s">
        <v>1638</v>
      </c>
      <c r="J651" t="s">
        <v>256</v>
      </c>
    </row>
    <row r="652" spans="1:9">
      <c r="A652" s="73"/>
      <c r="B652" s="17" t="s">
        <v>751</v>
      </c>
      <c r="C652" s="16" t="s">
        <v>197</v>
      </c>
      <c r="D652" s="18" t="s">
        <v>752</v>
      </c>
      <c r="E652" s="18"/>
      <c r="F652" t="s">
        <v>234</v>
      </c>
      <c r="I652" t="s">
        <v>1639</v>
      </c>
    </row>
    <row r="653" spans="1:9">
      <c r="A653" s="73"/>
      <c r="B653" s="17"/>
      <c r="C653" s="16" t="s">
        <v>197</v>
      </c>
      <c r="D653" s="18" t="s">
        <v>755</v>
      </c>
      <c r="E653" s="18"/>
      <c r="F653" t="s">
        <v>234</v>
      </c>
      <c r="I653" t="s">
        <v>1640</v>
      </c>
    </row>
    <row r="654" spans="1:9">
      <c r="A654" s="73"/>
      <c r="B654" s="17"/>
      <c r="C654" s="16" t="s">
        <v>197</v>
      </c>
      <c r="D654" s="18" t="s">
        <v>757</v>
      </c>
      <c r="E654" s="18"/>
      <c r="F654" t="s">
        <v>234</v>
      </c>
      <c r="I654" t="s">
        <v>1641</v>
      </c>
    </row>
    <row r="655" spans="1:9">
      <c r="A655" s="73"/>
      <c r="B655" s="17"/>
      <c r="C655" s="16" t="s">
        <v>197</v>
      </c>
      <c r="D655" s="18" t="s">
        <v>759</v>
      </c>
      <c r="E655" s="18"/>
      <c r="F655" t="s">
        <v>234</v>
      </c>
      <c r="I655" t="s">
        <v>1642</v>
      </c>
    </row>
    <row r="656" spans="1:9">
      <c r="A656" s="73"/>
      <c r="B656" s="17"/>
      <c r="C656" s="16" t="s">
        <v>197</v>
      </c>
      <c r="D656" s="18" t="s">
        <v>761</v>
      </c>
      <c r="E656" s="18"/>
      <c r="F656" t="s">
        <v>234</v>
      </c>
      <c r="I656" t="s">
        <v>1643</v>
      </c>
    </row>
    <row r="657" spans="1:9">
      <c r="A657" s="73"/>
      <c r="B657" s="17"/>
      <c r="C657" s="16" t="s">
        <v>197</v>
      </c>
      <c r="D657" s="18" t="s">
        <v>763</v>
      </c>
      <c r="E657" s="18"/>
      <c r="F657" t="s">
        <v>234</v>
      </c>
      <c r="I657" t="s">
        <v>1644</v>
      </c>
    </row>
    <row r="658" spans="1:9">
      <c r="A658" s="73"/>
      <c r="B658" s="17"/>
      <c r="C658" s="16" t="s">
        <v>197</v>
      </c>
      <c r="D658" s="18" t="s">
        <v>765</v>
      </c>
      <c r="E658" s="18"/>
      <c r="F658" t="s">
        <v>234</v>
      </c>
      <c r="I658" t="s">
        <v>1645</v>
      </c>
    </row>
    <row r="659" spans="1:9">
      <c r="A659" s="73"/>
      <c r="B659" s="17" t="s">
        <v>750</v>
      </c>
      <c r="C659" s="16" t="s">
        <v>197</v>
      </c>
      <c r="D659" s="18" t="s">
        <v>752</v>
      </c>
      <c r="E659" s="18"/>
      <c r="F659" t="s">
        <v>234</v>
      </c>
      <c r="I659" t="s">
        <v>1639</v>
      </c>
    </row>
    <row r="660" spans="1:9">
      <c r="A660" s="73"/>
      <c r="B660" s="17"/>
      <c r="C660" s="16" t="s">
        <v>197</v>
      </c>
      <c r="D660" s="18" t="s">
        <v>755</v>
      </c>
      <c r="E660" s="18"/>
      <c r="F660" t="s">
        <v>234</v>
      </c>
      <c r="I660" t="s">
        <v>1640</v>
      </c>
    </row>
    <row r="661" spans="1:9">
      <c r="A661" s="73"/>
      <c r="B661" s="17"/>
      <c r="C661" s="16" t="s">
        <v>15</v>
      </c>
      <c r="D661" s="68" t="s">
        <v>757</v>
      </c>
      <c r="E661" s="68"/>
      <c r="F661" t="s">
        <v>234</v>
      </c>
      <c r="I661" t="s">
        <v>1641</v>
      </c>
    </row>
    <row r="662" spans="1:9">
      <c r="A662" s="73"/>
      <c r="B662" s="17"/>
      <c r="C662" s="16" t="s">
        <v>197</v>
      </c>
      <c r="D662" s="18" t="s">
        <v>759</v>
      </c>
      <c r="E662" s="18"/>
      <c r="F662" t="s">
        <v>234</v>
      </c>
      <c r="I662" t="s">
        <v>1642</v>
      </c>
    </row>
    <row r="663" spans="1:9">
      <c r="A663" s="73"/>
      <c r="B663" s="17"/>
      <c r="C663" s="16" t="s">
        <v>197</v>
      </c>
      <c r="D663" s="18" t="s">
        <v>761</v>
      </c>
      <c r="E663" s="18"/>
      <c r="F663" t="s">
        <v>234</v>
      </c>
      <c r="I663" t="s">
        <v>1643</v>
      </c>
    </row>
    <row r="664" spans="1:9">
      <c r="A664" s="73"/>
      <c r="B664" s="17"/>
      <c r="C664" s="16" t="s">
        <v>197</v>
      </c>
      <c r="D664" s="18" t="s">
        <v>763</v>
      </c>
      <c r="E664" s="18"/>
      <c r="F664" t="s">
        <v>234</v>
      </c>
      <c r="I664" t="s">
        <v>1644</v>
      </c>
    </row>
    <row r="665" spans="1:9">
      <c r="A665" s="73"/>
      <c r="B665" s="17"/>
      <c r="C665" s="16" t="s">
        <v>197</v>
      </c>
      <c r="D665" s="18" t="s">
        <v>765</v>
      </c>
      <c r="E665" s="18"/>
      <c r="F665" t="s">
        <v>234</v>
      </c>
      <c r="I665" t="s">
        <v>1645</v>
      </c>
    </row>
    <row r="666" spans="1:9">
      <c r="A666" s="73"/>
      <c r="B666" s="17"/>
      <c r="C666" s="16" t="s">
        <v>197</v>
      </c>
      <c r="D666" s="18" t="s">
        <v>767</v>
      </c>
      <c r="E666" s="18"/>
      <c r="F666" t="s">
        <v>234</v>
      </c>
      <c r="I666" t="s">
        <v>1646</v>
      </c>
    </row>
    <row r="667" spans="1:9">
      <c r="A667" s="73"/>
      <c r="B667" s="17"/>
      <c r="C667" s="16" t="s">
        <v>197</v>
      </c>
      <c r="D667" s="18" t="s">
        <v>769</v>
      </c>
      <c r="E667" s="18"/>
      <c r="F667" t="s">
        <v>234</v>
      </c>
      <c r="I667" t="s">
        <v>1647</v>
      </c>
    </row>
    <row r="668" spans="1:9">
      <c r="A668" s="73"/>
      <c r="B668" s="17"/>
      <c r="C668" s="16" t="s">
        <v>197</v>
      </c>
      <c r="D668" s="18" t="s">
        <v>771</v>
      </c>
      <c r="E668" s="18"/>
      <c r="F668" t="s">
        <v>234</v>
      </c>
      <c r="I668" t="s">
        <v>1648</v>
      </c>
    </row>
    <row r="669" spans="1:9">
      <c r="A669" s="73"/>
      <c r="B669" s="17"/>
      <c r="C669" s="16" t="s">
        <v>197</v>
      </c>
      <c r="D669" s="18" t="s">
        <v>773</v>
      </c>
      <c r="E669" s="18"/>
      <c r="F669" t="s">
        <v>234</v>
      </c>
      <c r="I669" t="s">
        <v>1649</v>
      </c>
    </row>
    <row r="670" spans="1:10">
      <c r="A670" s="73"/>
      <c r="B670" s="17" t="s">
        <v>775</v>
      </c>
      <c r="C670" s="16" t="s">
        <v>197</v>
      </c>
      <c r="D670" s="18" t="s">
        <v>713</v>
      </c>
      <c r="E670" s="18"/>
      <c r="F670" t="s">
        <v>191</v>
      </c>
      <c r="G670" t="s">
        <v>192</v>
      </c>
      <c r="I670" t="s">
        <v>1650</v>
      </c>
      <c r="J670">
        <v>0</v>
      </c>
    </row>
    <row r="671" spans="1:10">
      <c r="A671" s="73"/>
      <c r="B671" s="17"/>
      <c r="C671" s="16" t="s">
        <v>197</v>
      </c>
      <c r="D671" s="18" t="s">
        <v>777</v>
      </c>
      <c r="E671" s="18"/>
      <c r="F671" t="s">
        <v>191</v>
      </c>
      <c r="G671" t="s">
        <v>192</v>
      </c>
      <c r="I671" t="s">
        <v>1650</v>
      </c>
      <c r="J671">
        <v>208</v>
      </c>
    </row>
    <row r="672" spans="1:10">
      <c r="A672" s="73"/>
      <c r="B672" s="17"/>
      <c r="C672" s="16" t="s">
        <v>197</v>
      </c>
      <c r="D672" s="18" t="s">
        <v>779</v>
      </c>
      <c r="E672" s="18"/>
      <c r="F672" t="s">
        <v>191</v>
      </c>
      <c r="G672" t="s">
        <v>192</v>
      </c>
      <c r="I672" t="s">
        <v>1650</v>
      </c>
      <c r="J672">
        <v>230</v>
      </c>
    </row>
    <row r="673" spans="1:10">
      <c r="A673" s="73"/>
      <c r="B673" s="17"/>
      <c r="C673" s="16" t="s">
        <v>197</v>
      </c>
      <c r="D673" s="18" t="s">
        <v>780</v>
      </c>
      <c r="E673" s="18"/>
      <c r="F673" t="s">
        <v>191</v>
      </c>
      <c r="G673" t="s">
        <v>192</v>
      </c>
      <c r="I673" t="s">
        <v>1650</v>
      </c>
      <c r="J673">
        <v>460</v>
      </c>
    </row>
    <row r="674" spans="1:10">
      <c r="A674" s="73"/>
      <c r="B674" s="17"/>
      <c r="C674" s="16" t="s">
        <v>197</v>
      </c>
      <c r="D674" s="18" t="s">
        <v>781</v>
      </c>
      <c r="E674" s="18"/>
      <c r="F674" t="s">
        <v>191</v>
      </c>
      <c r="G674" t="s">
        <v>192</v>
      </c>
      <c r="I674" t="s">
        <v>1650</v>
      </c>
      <c r="J674">
        <v>575</v>
      </c>
    </row>
    <row r="675" spans="1:10">
      <c r="A675" s="73"/>
      <c r="B675" s="17" t="s">
        <v>1389</v>
      </c>
      <c r="C675" s="16" t="s">
        <v>197</v>
      </c>
      <c r="D675" s="18" t="s">
        <v>1390</v>
      </c>
      <c r="E675" s="18"/>
      <c r="F675" t="s">
        <v>191</v>
      </c>
      <c r="G675" t="s">
        <v>192</v>
      </c>
      <c r="I675" t="s">
        <v>1651</v>
      </c>
      <c r="J675" t="s">
        <v>256</v>
      </c>
    </row>
    <row r="676" spans="1:10">
      <c r="A676" s="73"/>
      <c r="B676" s="17"/>
      <c r="C676" s="16" t="s">
        <v>197</v>
      </c>
      <c r="D676" s="18" t="s">
        <v>1392</v>
      </c>
      <c r="E676" s="18"/>
      <c r="F676" t="s">
        <v>191</v>
      </c>
      <c r="G676" t="s">
        <v>192</v>
      </c>
      <c r="I676" t="s">
        <v>1651</v>
      </c>
      <c r="J676" t="s">
        <v>254</v>
      </c>
    </row>
    <row r="677" spans="1:10">
      <c r="A677" s="73"/>
      <c r="B677" s="17" t="s">
        <v>1431</v>
      </c>
      <c r="C677" s="16" t="s">
        <v>197</v>
      </c>
      <c r="D677" s="18" t="s">
        <v>500</v>
      </c>
      <c r="E677" s="18"/>
      <c r="F677" t="s">
        <v>191</v>
      </c>
      <c r="G677" t="str">
        <f t="shared" ref="G677:G685" si="13">RIGHT(F677)</f>
        <v>n</v>
      </c>
      <c r="I677" s="26" t="s">
        <v>1652</v>
      </c>
      <c r="J677" t="s">
        <v>71</v>
      </c>
    </row>
    <row r="678" spans="1:10">
      <c r="A678" s="73"/>
      <c r="B678" s="17"/>
      <c r="C678" s="16" t="s">
        <v>197</v>
      </c>
      <c r="D678" s="18" t="s">
        <v>1242</v>
      </c>
      <c r="E678" s="18"/>
      <c r="F678" t="s">
        <v>191</v>
      </c>
      <c r="G678" t="str">
        <f t="shared" si="13"/>
        <v>n</v>
      </c>
      <c r="I678" s="26" t="s">
        <v>1652</v>
      </c>
      <c r="J678" t="s">
        <v>1243</v>
      </c>
    </row>
    <row r="679" spans="1:10">
      <c r="A679" s="73"/>
      <c r="B679" s="17"/>
      <c r="C679" s="16" t="s">
        <v>197</v>
      </c>
      <c r="D679" s="18" t="s">
        <v>1244</v>
      </c>
      <c r="E679" s="18"/>
      <c r="F679" t="s">
        <v>191</v>
      </c>
      <c r="G679" t="str">
        <f t="shared" si="13"/>
        <v>n</v>
      </c>
      <c r="I679" s="26" t="s">
        <v>1652</v>
      </c>
      <c r="J679" t="s">
        <v>1245</v>
      </c>
    </row>
    <row r="680" spans="1:10">
      <c r="A680" s="73"/>
      <c r="B680" s="17"/>
      <c r="C680" s="16" t="s">
        <v>197</v>
      </c>
      <c r="D680" s="18" t="s">
        <v>1246</v>
      </c>
      <c r="E680" s="18"/>
      <c r="F680" t="s">
        <v>191</v>
      </c>
      <c r="G680" t="str">
        <f t="shared" si="13"/>
        <v>n</v>
      </c>
      <c r="I680" s="26" t="s">
        <v>1652</v>
      </c>
      <c r="J680" t="s">
        <v>1247</v>
      </c>
    </row>
    <row r="681" spans="1:10">
      <c r="A681" s="73"/>
      <c r="B681" s="17"/>
      <c r="C681" s="16" t="s">
        <v>197</v>
      </c>
      <c r="D681" s="18" t="s">
        <v>1248</v>
      </c>
      <c r="E681" s="18"/>
      <c r="F681" t="s">
        <v>191</v>
      </c>
      <c r="G681" t="str">
        <f t="shared" si="13"/>
        <v>n</v>
      </c>
      <c r="I681" s="26" t="s">
        <v>1652</v>
      </c>
      <c r="J681" t="s">
        <v>1249</v>
      </c>
    </row>
    <row r="682" spans="1:10">
      <c r="A682" s="73"/>
      <c r="B682" s="17"/>
      <c r="C682" s="16" t="s">
        <v>197</v>
      </c>
      <c r="D682" s="18" t="s">
        <v>383</v>
      </c>
      <c r="E682" s="18"/>
      <c r="F682" t="s">
        <v>191</v>
      </c>
      <c r="G682" t="str">
        <f t="shared" si="13"/>
        <v>n</v>
      </c>
      <c r="I682" s="26" t="s">
        <v>1652</v>
      </c>
      <c r="J682" t="s">
        <v>729</v>
      </c>
    </row>
    <row r="683" spans="1:10">
      <c r="A683" s="73"/>
      <c r="B683" s="17" t="s">
        <v>1370</v>
      </c>
      <c r="C683" s="16" t="s">
        <v>197</v>
      </c>
      <c r="D683" s="18" t="s">
        <v>713</v>
      </c>
      <c r="E683" s="18"/>
      <c r="F683" t="s">
        <v>191</v>
      </c>
      <c r="G683" t="str">
        <f t="shared" si="13"/>
        <v>n</v>
      </c>
      <c r="I683" t="s">
        <v>1653</v>
      </c>
      <c r="J683" t="s">
        <v>71</v>
      </c>
    </row>
    <row r="684" spans="1:23">
      <c r="A684" s="73"/>
      <c r="B684" s="17"/>
      <c r="C684" s="16" t="s">
        <v>197</v>
      </c>
      <c r="D684" s="18" t="s">
        <v>732</v>
      </c>
      <c r="E684" s="18"/>
      <c r="F684" t="s">
        <v>191</v>
      </c>
      <c r="G684" t="str">
        <f t="shared" si="13"/>
        <v>n</v>
      </c>
      <c r="I684" t="s">
        <v>1653</v>
      </c>
      <c r="J684" t="s">
        <v>733</v>
      </c>
      <c r="W684" t="s">
        <v>1372</v>
      </c>
    </row>
    <row r="685" spans="1:23">
      <c r="A685" s="73"/>
      <c r="B685" s="17"/>
      <c r="C685" s="16" t="s">
        <v>197</v>
      </c>
      <c r="D685" s="18" t="s">
        <v>734</v>
      </c>
      <c r="E685" s="18"/>
      <c r="F685" t="s">
        <v>191</v>
      </c>
      <c r="G685" t="str">
        <f t="shared" si="13"/>
        <v>n</v>
      </c>
      <c r="I685" t="s">
        <v>1653</v>
      </c>
      <c r="J685" t="s">
        <v>735</v>
      </c>
      <c r="W685" t="s">
        <v>1372</v>
      </c>
    </row>
    <row r="686" spans="1:10">
      <c r="A686" s="73"/>
      <c r="B686" s="17" t="s">
        <v>736</v>
      </c>
      <c r="C686" s="16" t="s">
        <v>197</v>
      </c>
      <c r="D686" s="18" t="s">
        <v>713</v>
      </c>
      <c r="E686" s="18"/>
      <c r="F686" t="s">
        <v>737</v>
      </c>
      <c r="G686" t="s">
        <v>192</v>
      </c>
      <c r="I686" t="s">
        <v>1654</v>
      </c>
      <c r="J686" t="s">
        <v>71</v>
      </c>
    </row>
    <row r="687" spans="1:10">
      <c r="A687" s="73"/>
      <c r="B687" s="17"/>
      <c r="C687" s="16" t="s">
        <v>197</v>
      </c>
      <c r="D687" s="18" t="s">
        <v>739</v>
      </c>
      <c r="E687" s="18"/>
      <c r="F687" t="s">
        <v>191</v>
      </c>
      <c r="G687" t="s">
        <v>201</v>
      </c>
      <c r="I687" t="s">
        <v>1654</v>
      </c>
      <c r="J687" t="s">
        <v>740</v>
      </c>
    </row>
    <row r="688" spans="1:10">
      <c r="A688" s="73"/>
      <c r="B688" s="17"/>
      <c r="C688" s="16" t="s">
        <v>197</v>
      </c>
      <c r="D688" s="18" t="s">
        <v>741</v>
      </c>
      <c r="E688" s="18"/>
      <c r="F688" t="s">
        <v>191</v>
      </c>
      <c r="G688" t="s">
        <v>201</v>
      </c>
      <c r="I688" t="s">
        <v>1654</v>
      </c>
      <c r="J688" t="s">
        <v>742</v>
      </c>
    </row>
    <row r="689" spans="1:10">
      <c r="A689" s="73"/>
      <c r="B689" s="17" t="s">
        <v>743</v>
      </c>
      <c r="C689" s="16" t="s">
        <v>197</v>
      </c>
      <c r="D689" s="18" t="s">
        <v>360</v>
      </c>
      <c r="E689" s="18"/>
      <c r="F689" t="s">
        <v>234</v>
      </c>
      <c r="I689" t="s">
        <v>1655</v>
      </c>
      <c r="J689" t="s">
        <v>745</v>
      </c>
    </row>
    <row r="690" spans="1:10">
      <c r="A690" s="73"/>
      <c r="B690" s="17"/>
      <c r="C690" s="16" t="s">
        <v>197</v>
      </c>
      <c r="D690" s="18" t="s">
        <v>362</v>
      </c>
      <c r="E690" s="18"/>
      <c r="F690" t="s">
        <v>234</v>
      </c>
      <c r="I690" t="s">
        <v>1656</v>
      </c>
      <c r="J690" t="s">
        <v>745</v>
      </c>
    </row>
    <row r="691" spans="1:10">
      <c r="A691" s="73"/>
      <c r="B691" s="17" t="s">
        <v>747</v>
      </c>
      <c r="C691" s="16" t="s">
        <v>197</v>
      </c>
      <c r="D691" s="18" t="s">
        <v>748</v>
      </c>
      <c r="E691" s="18"/>
      <c r="F691" t="s">
        <v>640</v>
      </c>
      <c r="G691" t="s">
        <v>201</v>
      </c>
      <c r="I691" t="s">
        <v>1657</v>
      </c>
      <c r="J691" t="s">
        <v>254</v>
      </c>
    </row>
    <row r="692" spans="1:10">
      <c r="A692" s="73"/>
      <c r="B692" s="17"/>
      <c r="C692" s="16" t="s">
        <v>197</v>
      </c>
      <c r="D692" s="18" t="s">
        <v>750</v>
      </c>
      <c r="E692" s="18"/>
      <c r="F692" t="s">
        <v>191</v>
      </c>
      <c r="G692" t="s">
        <v>201</v>
      </c>
      <c r="I692" t="s">
        <v>1657</v>
      </c>
      <c r="J692" t="s">
        <v>256</v>
      </c>
    </row>
    <row r="693" spans="1:9">
      <c r="A693" s="73"/>
      <c r="B693" s="17" t="s">
        <v>751</v>
      </c>
      <c r="C693" s="16" t="s">
        <v>197</v>
      </c>
      <c r="D693" s="18" t="s">
        <v>752</v>
      </c>
      <c r="E693" s="18"/>
      <c r="F693" t="s">
        <v>234</v>
      </c>
      <c r="I693" t="s">
        <v>1658</v>
      </c>
    </row>
    <row r="694" spans="1:9">
      <c r="A694" s="73"/>
      <c r="B694" s="17"/>
      <c r="C694" s="16" t="s">
        <v>197</v>
      </c>
      <c r="D694" s="18" t="s">
        <v>755</v>
      </c>
      <c r="E694" s="18"/>
      <c r="F694" t="s">
        <v>234</v>
      </c>
      <c r="I694" t="s">
        <v>1659</v>
      </c>
    </row>
    <row r="695" spans="1:9">
      <c r="A695" s="73"/>
      <c r="B695" s="17"/>
      <c r="C695" s="16" t="s">
        <v>197</v>
      </c>
      <c r="D695" s="18" t="s">
        <v>757</v>
      </c>
      <c r="E695" s="18"/>
      <c r="F695" t="s">
        <v>234</v>
      </c>
      <c r="I695" t="s">
        <v>1660</v>
      </c>
    </row>
    <row r="696" spans="1:9">
      <c r="A696" s="73"/>
      <c r="B696" s="17"/>
      <c r="C696" s="16" t="s">
        <v>197</v>
      </c>
      <c r="D696" s="18" t="s">
        <v>759</v>
      </c>
      <c r="E696" s="18"/>
      <c r="F696" t="s">
        <v>234</v>
      </c>
      <c r="I696" t="s">
        <v>1661</v>
      </c>
    </row>
    <row r="697" spans="1:9">
      <c r="A697" s="73"/>
      <c r="B697" s="17"/>
      <c r="C697" s="16" t="s">
        <v>197</v>
      </c>
      <c r="D697" s="18" t="s">
        <v>761</v>
      </c>
      <c r="E697" s="18"/>
      <c r="F697" t="s">
        <v>234</v>
      </c>
      <c r="I697" t="s">
        <v>1662</v>
      </c>
    </row>
    <row r="698" spans="1:9">
      <c r="A698" s="73"/>
      <c r="B698" s="17"/>
      <c r="C698" s="16" t="s">
        <v>197</v>
      </c>
      <c r="D698" s="18" t="s">
        <v>763</v>
      </c>
      <c r="E698" s="18"/>
      <c r="F698" t="s">
        <v>234</v>
      </c>
      <c r="I698" t="s">
        <v>1663</v>
      </c>
    </row>
    <row r="699" spans="1:9">
      <c r="A699" s="73"/>
      <c r="B699" s="17"/>
      <c r="C699" s="16" t="s">
        <v>197</v>
      </c>
      <c r="D699" s="18" t="s">
        <v>765</v>
      </c>
      <c r="E699" s="18"/>
      <c r="F699" t="s">
        <v>234</v>
      </c>
      <c r="I699" t="s">
        <v>1664</v>
      </c>
    </row>
    <row r="700" spans="1:9">
      <c r="A700" s="73"/>
      <c r="B700" s="17" t="s">
        <v>750</v>
      </c>
      <c r="C700" s="16" t="s">
        <v>197</v>
      </c>
      <c r="D700" s="18" t="s">
        <v>752</v>
      </c>
      <c r="E700" s="18"/>
      <c r="F700" t="s">
        <v>234</v>
      </c>
      <c r="I700" t="s">
        <v>1658</v>
      </c>
    </row>
    <row r="701" spans="1:9">
      <c r="A701" s="73"/>
      <c r="B701" s="17"/>
      <c r="C701" s="16" t="s">
        <v>197</v>
      </c>
      <c r="D701" s="18" t="s">
        <v>755</v>
      </c>
      <c r="E701" s="18"/>
      <c r="F701" t="s">
        <v>234</v>
      </c>
      <c r="I701" t="s">
        <v>1659</v>
      </c>
    </row>
    <row r="702" spans="1:9">
      <c r="A702" s="73"/>
      <c r="B702" s="17"/>
      <c r="C702" s="16" t="s">
        <v>15</v>
      </c>
      <c r="D702" s="68" t="s">
        <v>757</v>
      </c>
      <c r="E702" s="68"/>
      <c r="F702" t="s">
        <v>234</v>
      </c>
      <c r="I702" t="s">
        <v>1660</v>
      </c>
    </row>
    <row r="703" spans="1:9">
      <c r="A703" s="73"/>
      <c r="B703" s="17"/>
      <c r="C703" s="16" t="s">
        <v>197</v>
      </c>
      <c r="D703" s="18" t="s">
        <v>759</v>
      </c>
      <c r="E703" s="18"/>
      <c r="F703" t="s">
        <v>234</v>
      </c>
      <c r="I703" t="s">
        <v>1661</v>
      </c>
    </row>
    <row r="704" spans="1:9">
      <c r="A704" s="73"/>
      <c r="B704" s="17"/>
      <c r="C704" s="16" t="s">
        <v>197</v>
      </c>
      <c r="D704" s="18" t="s">
        <v>761</v>
      </c>
      <c r="E704" s="18"/>
      <c r="F704" t="s">
        <v>234</v>
      </c>
      <c r="I704" t="s">
        <v>1662</v>
      </c>
    </row>
    <row r="705" spans="1:9">
      <c r="A705" s="73"/>
      <c r="B705" s="17"/>
      <c r="C705" s="16" t="s">
        <v>197</v>
      </c>
      <c r="D705" s="18" t="s">
        <v>763</v>
      </c>
      <c r="E705" s="18"/>
      <c r="F705" t="s">
        <v>234</v>
      </c>
      <c r="I705" t="s">
        <v>1663</v>
      </c>
    </row>
    <row r="706" spans="1:9">
      <c r="A706" s="73"/>
      <c r="B706" s="17"/>
      <c r="C706" s="16" t="s">
        <v>197</v>
      </c>
      <c r="D706" s="18" t="s">
        <v>765</v>
      </c>
      <c r="E706" s="18"/>
      <c r="F706" t="s">
        <v>234</v>
      </c>
      <c r="I706" t="s">
        <v>1664</v>
      </c>
    </row>
    <row r="707" spans="1:9">
      <c r="A707" s="73"/>
      <c r="B707" s="17"/>
      <c r="C707" s="16" t="s">
        <v>197</v>
      </c>
      <c r="D707" s="18" t="s">
        <v>767</v>
      </c>
      <c r="E707" s="18"/>
      <c r="F707" t="s">
        <v>234</v>
      </c>
      <c r="I707" t="s">
        <v>1665</v>
      </c>
    </row>
    <row r="708" spans="1:9">
      <c r="A708" s="73"/>
      <c r="B708" s="17"/>
      <c r="C708" s="16" t="s">
        <v>197</v>
      </c>
      <c r="D708" s="18" t="s">
        <v>769</v>
      </c>
      <c r="E708" s="18"/>
      <c r="F708" t="s">
        <v>234</v>
      </c>
      <c r="I708" t="s">
        <v>1666</v>
      </c>
    </row>
    <row r="709" spans="1:9">
      <c r="A709" s="73"/>
      <c r="B709" s="17"/>
      <c r="C709" s="16" t="s">
        <v>197</v>
      </c>
      <c r="D709" s="18" t="s">
        <v>771</v>
      </c>
      <c r="E709" s="18"/>
      <c r="F709" t="s">
        <v>234</v>
      </c>
      <c r="I709" t="s">
        <v>1667</v>
      </c>
    </row>
    <row r="710" spans="1:9">
      <c r="A710" s="73"/>
      <c r="B710" s="17"/>
      <c r="C710" s="16" t="s">
        <v>197</v>
      </c>
      <c r="D710" s="18" t="s">
        <v>773</v>
      </c>
      <c r="E710" s="18"/>
      <c r="F710" t="s">
        <v>234</v>
      </c>
      <c r="I710" t="s">
        <v>1668</v>
      </c>
    </row>
    <row r="711" spans="1:10">
      <c r="A711" s="73"/>
      <c r="B711" s="17" t="s">
        <v>775</v>
      </c>
      <c r="C711" s="16" t="s">
        <v>197</v>
      </c>
      <c r="D711" s="18" t="s">
        <v>713</v>
      </c>
      <c r="E711" s="18"/>
      <c r="F711" t="s">
        <v>191</v>
      </c>
      <c r="G711" t="s">
        <v>192</v>
      </c>
      <c r="I711" t="s">
        <v>1669</v>
      </c>
      <c r="J711">
        <v>0</v>
      </c>
    </row>
    <row r="712" spans="1:10">
      <c r="A712" s="73"/>
      <c r="B712" s="17"/>
      <c r="C712" s="16" t="s">
        <v>197</v>
      </c>
      <c r="D712" s="18" t="s">
        <v>777</v>
      </c>
      <c r="E712" s="18"/>
      <c r="F712" t="s">
        <v>191</v>
      </c>
      <c r="G712" t="s">
        <v>192</v>
      </c>
      <c r="I712" t="s">
        <v>1669</v>
      </c>
      <c r="J712">
        <v>208</v>
      </c>
    </row>
    <row r="713" spans="1:10">
      <c r="A713" s="73"/>
      <c r="B713" s="17"/>
      <c r="C713" s="16" t="s">
        <v>197</v>
      </c>
      <c r="D713" s="18" t="s">
        <v>779</v>
      </c>
      <c r="E713" s="18"/>
      <c r="F713" t="s">
        <v>191</v>
      </c>
      <c r="G713" t="s">
        <v>192</v>
      </c>
      <c r="I713" t="s">
        <v>1669</v>
      </c>
      <c r="J713">
        <v>230</v>
      </c>
    </row>
    <row r="714" spans="1:10">
      <c r="A714" s="73"/>
      <c r="B714" s="17"/>
      <c r="C714" s="16" t="s">
        <v>197</v>
      </c>
      <c r="D714" s="18" t="s">
        <v>780</v>
      </c>
      <c r="E714" s="18"/>
      <c r="F714" t="s">
        <v>191</v>
      </c>
      <c r="G714" t="s">
        <v>192</v>
      </c>
      <c r="I714" t="s">
        <v>1669</v>
      </c>
      <c r="J714">
        <v>460</v>
      </c>
    </row>
    <row r="715" spans="1:10">
      <c r="A715" s="73"/>
      <c r="B715" s="17"/>
      <c r="C715" s="16" t="s">
        <v>197</v>
      </c>
      <c r="D715" s="18" t="s">
        <v>781</v>
      </c>
      <c r="E715" s="18"/>
      <c r="F715" t="s">
        <v>191</v>
      </c>
      <c r="G715" t="s">
        <v>192</v>
      </c>
      <c r="I715" t="s">
        <v>1669</v>
      </c>
      <c r="J715">
        <v>575</v>
      </c>
    </row>
    <row r="716" spans="1:10">
      <c r="A716" s="73"/>
      <c r="B716" s="17" t="s">
        <v>1389</v>
      </c>
      <c r="C716" s="16" t="s">
        <v>197</v>
      </c>
      <c r="D716" s="18" t="s">
        <v>1390</v>
      </c>
      <c r="E716" s="18"/>
      <c r="F716" t="s">
        <v>191</v>
      </c>
      <c r="G716" t="s">
        <v>192</v>
      </c>
      <c r="I716" t="s">
        <v>1670</v>
      </c>
      <c r="J716" t="s">
        <v>256</v>
      </c>
    </row>
    <row r="717" spans="1:10">
      <c r="A717" s="73"/>
      <c r="B717" s="17"/>
      <c r="C717" s="16" t="s">
        <v>197</v>
      </c>
      <c r="D717" s="18" t="s">
        <v>1392</v>
      </c>
      <c r="E717" s="18"/>
      <c r="F717" t="s">
        <v>191</v>
      </c>
      <c r="G717" t="s">
        <v>192</v>
      </c>
      <c r="I717" t="s">
        <v>1670</v>
      </c>
      <c r="J717" t="s">
        <v>254</v>
      </c>
    </row>
    <row r="718" spans="1:10">
      <c r="A718" s="73"/>
      <c r="B718" s="17" t="s">
        <v>1451</v>
      </c>
      <c r="C718" s="16" t="s">
        <v>197</v>
      </c>
      <c r="D718" s="18" t="s">
        <v>500</v>
      </c>
      <c r="E718" s="18"/>
      <c r="F718" t="s">
        <v>191</v>
      </c>
      <c r="G718" t="str">
        <f t="shared" ref="G718:G726" si="14">RIGHT(F718)</f>
        <v>n</v>
      </c>
      <c r="I718" s="26" t="s">
        <v>1671</v>
      </c>
      <c r="J718" t="s">
        <v>71</v>
      </c>
    </row>
    <row r="719" spans="1:10">
      <c r="A719" s="73"/>
      <c r="B719" s="17"/>
      <c r="C719" s="16" t="s">
        <v>197</v>
      </c>
      <c r="D719" s="18" t="s">
        <v>1242</v>
      </c>
      <c r="E719" s="18"/>
      <c r="F719" t="s">
        <v>191</v>
      </c>
      <c r="G719" t="str">
        <f t="shared" si="14"/>
        <v>n</v>
      </c>
      <c r="I719" s="26" t="s">
        <v>1671</v>
      </c>
      <c r="J719" t="s">
        <v>1243</v>
      </c>
    </row>
    <row r="720" spans="1:10">
      <c r="A720" s="73"/>
      <c r="B720" s="17"/>
      <c r="C720" s="16" t="s">
        <v>197</v>
      </c>
      <c r="D720" s="18" t="s">
        <v>1244</v>
      </c>
      <c r="E720" s="18"/>
      <c r="F720" t="s">
        <v>191</v>
      </c>
      <c r="G720" t="str">
        <f t="shared" si="14"/>
        <v>n</v>
      </c>
      <c r="I720" s="26" t="s">
        <v>1671</v>
      </c>
      <c r="J720" t="s">
        <v>1245</v>
      </c>
    </row>
    <row r="721" spans="1:10">
      <c r="A721" s="73"/>
      <c r="B721" s="17"/>
      <c r="C721" s="16" t="s">
        <v>197</v>
      </c>
      <c r="D721" s="18" t="s">
        <v>1246</v>
      </c>
      <c r="E721" s="18"/>
      <c r="F721" t="s">
        <v>191</v>
      </c>
      <c r="G721" t="str">
        <f t="shared" si="14"/>
        <v>n</v>
      </c>
      <c r="I721" s="26" t="s">
        <v>1671</v>
      </c>
      <c r="J721" t="s">
        <v>1247</v>
      </c>
    </row>
    <row r="722" spans="1:10">
      <c r="A722" s="73"/>
      <c r="B722" s="17"/>
      <c r="C722" s="16" t="s">
        <v>197</v>
      </c>
      <c r="D722" s="18" t="s">
        <v>1248</v>
      </c>
      <c r="E722" s="18"/>
      <c r="F722" t="s">
        <v>191</v>
      </c>
      <c r="G722" t="str">
        <f t="shared" si="14"/>
        <v>n</v>
      </c>
      <c r="I722" s="26" t="s">
        <v>1671</v>
      </c>
      <c r="J722" t="s">
        <v>1249</v>
      </c>
    </row>
    <row r="723" spans="1:10">
      <c r="A723" s="73"/>
      <c r="B723" s="17"/>
      <c r="C723" s="16" t="s">
        <v>197</v>
      </c>
      <c r="D723" s="18" t="s">
        <v>383</v>
      </c>
      <c r="E723" s="18"/>
      <c r="F723" t="s">
        <v>191</v>
      </c>
      <c r="G723" t="str">
        <f t="shared" si="14"/>
        <v>n</v>
      </c>
      <c r="I723" s="26" t="s">
        <v>1671</v>
      </c>
      <c r="J723" t="s">
        <v>729</v>
      </c>
    </row>
    <row r="724" spans="1:10">
      <c r="A724" s="73"/>
      <c r="B724" s="17" t="s">
        <v>1370</v>
      </c>
      <c r="C724" s="16" t="s">
        <v>197</v>
      </c>
      <c r="D724" s="18" t="s">
        <v>713</v>
      </c>
      <c r="E724" s="18"/>
      <c r="F724" t="s">
        <v>191</v>
      </c>
      <c r="G724" t="str">
        <f t="shared" si="14"/>
        <v>n</v>
      </c>
      <c r="I724" t="s">
        <v>1672</v>
      </c>
      <c r="J724" t="s">
        <v>71</v>
      </c>
    </row>
    <row r="725" spans="1:23">
      <c r="A725" s="73"/>
      <c r="B725" s="17"/>
      <c r="C725" s="16" t="s">
        <v>197</v>
      </c>
      <c r="D725" s="18" t="s">
        <v>732</v>
      </c>
      <c r="E725" s="18"/>
      <c r="F725" t="s">
        <v>191</v>
      </c>
      <c r="G725" t="str">
        <f t="shared" si="14"/>
        <v>n</v>
      </c>
      <c r="I725" t="s">
        <v>1672</v>
      </c>
      <c r="J725" t="s">
        <v>733</v>
      </c>
      <c r="W725" t="s">
        <v>1372</v>
      </c>
    </row>
    <row r="726" spans="1:23">
      <c r="A726" s="73"/>
      <c r="B726" s="17"/>
      <c r="C726" s="16" t="s">
        <v>197</v>
      </c>
      <c r="D726" s="18" t="s">
        <v>734</v>
      </c>
      <c r="E726" s="18"/>
      <c r="F726" t="s">
        <v>191</v>
      </c>
      <c r="G726" t="str">
        <f t="shared" si="14"/>
        <v>n</v>
      </c>
      <c r="I726" t="s">
        <v>1672</v>
      </c>
      <c r="J726" t="s">
        <v>735</v>
      </c>
      <c r="W726" t="s">
        <v>1372</v>
      </c>
    </row>
    <row r="727" spans="1:10">
      <c r="A727" s="73"/>
      <c r="B727" s="17" t="s">
        <v>736</v>
      </c>
      <c r="C727" s="16" t="s">
        <v>197</v>
      </c>
      <c r="D727" s="18" t="s">
        <v>713</v>
      </c>
      <c r="E727" s="18"/>
      <c r="F727" t="s">
        <v>737</v>
      </c>
      <c r="G727" t="s">
        <v>192</v>
      </c>
      <c r="I727" t="s">
        <v>1673</v>
      </c>
      <c r="J727" t="s">
        <v>71</v>
      </c>
    </row>
    <row r="728" spans="1:10">
      <c r="A728" s="73"/>
      <c r="B728" s="17"/>
      <c r="C728" s="16" t="s">
        <v>197</v>
      </c>
      <c r="D728" s="18" t="s">
        <v>739</v>
      </c>
      <c r="E728" s="18"/>
      <c r="F728" t="s">
        <v>191</v>
      </c>
      <c r="G728" t="s">
        <v>201</v>
      </c>
      <c r="I728" t="s">
        <v>1673</v>
      </c>
      <c r="J728" t="s">
        <v>740</v>
      </c>
    </row>
    <row r="729" spans="1:10">
      <c r="A729" s="73"/>
      <c r="B729" s="17"/>
      <c r="C729" s="16" t="s">
        <v>197</v>
      </c>
      <c r="D729" s="18" t="s">
        <v>741</v>
      </c>
      <c r="E729" s="18"/>
      <c r="F729" t="s">
        <v>191</v>
      </c>
      <c r="G729" t="s">
        <v>201</v>
      </c>
      <c r="I729" t="s">
        <v>1673</v>
      </c>
      <c r="J729" t="s">
        <v>742</v>
      </c>
    </row>
    <row r="730" spans="1:10">
      <c r="A730" s="73"/>
      <c r="B730" s="17" t="s">
        <v>743</v>
      </c>
      <c r="C730" s="16" t="s">
        <v>197</v>
      </c>
      <c r="D730" s="18" t="s">
        <v>360</v>
      </c>
      <c r="E730" s="18"/>
      <c r="F730" t="s">
        <v>234</v>
      </c>
      <c r="I730" t="s">
        <v>1674</v>
      </c>
      <c r="J730" t="s">
        <v>745</v>
      </c>
    </row>
    <row r="731" spans="1:10">
      <c r="A731" s="73"/>
      <c r="B731" s="17"/>
      <c r="C731" s="16" t="s">
        <v>197</v>
      </c>
      <c r="D731" s="18" t="s">
        <v>362</v>
      </c>
      <c r="E731" s="18"/>
      <c r="F731" t="s">
        <v>234</v>
      </c>
      <c r="I731" t="s">
        <v>1675</v>
      </c>
      <c r="J731" t="s">
        <v>745</v>
      </c>
    </row>
    <row r="732" spans="1:10">
      <c r="A732" s="73"/>
      <c r="B732" s="17" t="s">
        <v>747</v>
      </c>
      <c r="C732" s="16" t="s">
        <v>197</v>
      </c>
      <c r="D732" s="18" t="s">
        <v>748</v>
      </c>
      <c r="E732" s="18"/>
      <c r="F732" t="s">
        <v>640</v>
      </c>
      <c r="G732" t="s">
        <v>201</v>
      </c>
      <c r="I732" t="s">
        <v>1676</v>
      </c>
      <c r="J732" t="s">
        <v>254</v>
      </c>
    </row>
    <row r="733" spans="1:10">
      <c r="A733" s="73"/>
      <c r="B733" s="17"/>
      <c r="C733" s="16" t="s">
        <v>197</v>
      </c>
      <c r="D733" s="18" t="s">
        <v>750</v>
      </c>
      <c r="E733" s="18"/>
      <c r="F733" t="s">
        <v>191</v>
      </c>
      <c r="G733" t="s">
        <v>201</v>
      </c>
      <c r="I733" t="s">
        <v>1676</v>
      </c>
      <c r="J733" t="s">
        <v>256</v>
      </c>
    </row>
    <row r="734" spans="1:9">
      <c r="A734" s="73"/>
      <c r="B734" s="17" t="s">
        <v>751</v>
      </c>
      <c r="C734" s="16" t="s">
        <v>197</v>
      </c>
      <c r="D734" s="18" t="s">
        <v>752</v>
      </c>
      <c r="E734" s="18"/>
      <c r="F734" t="s">
        <v>234</v>
      </c>
      <c r="I734" t="s">
        <v>1677</v>
      </c>
    </row>
    <row r="735" spans="1:9">
      <c r="A735" s="73"/>
      <c r="B735" s="17"/>
      <c r="C735" s="16" t="s">
        <v>197</v>
      </c>
      <c r="D735" s="18" t="s">
        <v>755</v>
      </c>
      <c r="E735" s="18"/>
      <c r="F735" t="s">
        <v>234</v>
      </c>
      <c r="I735" t="s">
        <v>1678</v>
      </c>
    </row>
    <row r="736" spans="1:9">
      <c r="A736" s="73"/>
      <c r="B736" s="17"/>
      <c r="C736" s="16" t="s">
        <v>197</v>
      </c>
      <c r="D736" s="18" t="s">
        <v>757</v>
      </c>
      <c r="E736" s="18"/>
      <c r="F736" t="s">
        <v>234</v>
      </c>
      <c r="I736" t="s">
        <v>1679</v>
      </c>
    </row>
    <row r="737" spans="1:9">
      <c r="A737" s="73"/>
      <c r="B737" s="17"/>
      <c r="C737" s="16" t="s">
        <v>197</v>
      </c>
      <c r="D737" s="18" t="s">
        <v>759</v>
      </c>
      <c r="E737" s="18"/>
      <c r="F737" t="s">
        <v>234</v>
      </c>
      <c r="I737" t="s">
        <v>1680</v>
      </c>
    </row>
    <row r="738" spans="1:9">
      <c r="A738" s="73"/>
      <c r="B738" s="17"/>
      <c r="C738" s="16" t="s">
        <v>197</v>
      </c>
      <c r="D738" s="18" t="s">
        <v>761</v>
      </c>
      <c r="E738" s="18"/>
      <c r="F738" t="s">
        <v>234</v>
      </c>
      <c r="I738" t="s">
        <v>1681</v>
      </c>
    </row>
    <row r="739" spans="1:9">
      <c r="A739" s="73"/>
      <c r="B739" s="17"/>
      <c r="C739" s="16" t="s">
        <v>197</v>
      </c>
      <c r="D739" s="18" t="s">
        <v>763</v>
      </c>
      <c r="E739" s="18"/>
      <c r="F739" t="s">
        <v>234</v>
      </c>
      <c r="I739" t="s">
        <v>1682</v>
      </c>
    </row>
    <row r="740" spans="1:9">
      <c r="A740" s="73"/>
      <c r="B740" s="17"/>
      <c r="C740" s="16" t="s">
        <v>197</v>
      </c>
      <c r="D740" s="18" t="s">
        <v>765</v>
      </c>
      <c r="E740" s="18"/>
      <c r="F740" t="s">
        <v>234</v>
      </c>
      <c r="I740" t="s">
        <v>1683</v>
      </c>
    </row>
    <row r="741" spans="1:9">
      <c r="A741" s="73"/>
      <c r="B741" s="17" t="s">
        <v>750</v>
      </c>
      <c r="C741" s="16" t="s">
        <v>197</v>
      </c>
      <c r="D741" s="18" t="s">
        <v>752</v>
      </c>
      <c r="E741" s="18"/>
      <c r="F741" t="s">
        <v>234</v>
      </c>
      <c r="I741" t="s">
        <v>1677</v>
      </c>
    </row>
    <row r="742" spans="1:9">
      <c r="A742" s="73"/>
      <c r="B742" s="17"/>
      <c r="C742" s="16" t="s">
        <v>197</v>
      </c>
      <c r="D742" s="18" t="s">
        <v>755</v>
      </c>
      <c r="E742" s="18"/>
      <c r="F742" t="s">
        <v>234</v>
      </c>
      <c r="I742" t="s">
        <v>1678</v>
      </c>
    </row>
    <row r="743" spans="1:9">
      <c r="A743" s="73"/>
      <c r="B743" s="17"/>
      <c r="C743" s="16" t="s">
        <v>15</v>
      </c>
      <c r="D743" s="68" t="s">
        <v>757</v>
      </c>
      <c r="E743" s="68"/>
      <c r="F743" t="s">
        <v>234</v>
      </c>
      <c r="I743" t="s">
        <v>1679</v>
      </c>
    </row>
    <row r="744" spans="1:9">
      <c r="A744" s="73"/>
      <c r="B744" s="17"/>
      <c r="C744" s="16" t="s">
        <v>197</v>
      </c>
      <c r="D744" s="18" t="s">
        <v>759</v>
      </c>
      <c r="E744" s="18"/>
      <c r="F744" t="s">
        <v>234</v>
      </c>
      <c r="I744" t="s">
        <v>1680</v>
      </c>
    </row>
    <row r="745" spans="1:9">
      <c r="A745" s="73"/>
      <c r="B745" s="17"/>
      <c r="C745" s="16" t="s">
        <v>197</v>
      </c>
      <c r="D745" s="18" t="s">
        <v>761</v>
      </c>
      <c r="E745" s="18"/>
      <c r="F745" t="s">
        <v>234</v>
      </c>
      <c r="I745" t="s">
        <v>1681</v>
      </c>
    </row>
    <row r="746" spans="1:9">
      <c r="A746" s="73"/>
      <c r="B746" s="17"/>
      <c r="C746" s="16" t="s">
        <v>197</v>
      </c>
      <c r="D746" s="18" t="s">
        <v>763</v>
      </c>
      <c r="E746" s="18"/>
      <c r="F746" t="s">
        <v>234</v>
      </c>
      <c r="I746" t="s">
        <v>1682</v>
      </c>
    </row>
    <row r="747" spans="1:9">
      <c r="A747" s="73"/>
      <c r="B747" s="17"/>
      <c r="C747" s="16" t="s">
        <v>197</v>
      </c>
      <c r="D747" s="18" t="s">
        <v>765</v>
      </c>
      <c r="E747" s="18"/>
      <c r="F747" t="s">
        <v>234</v>
      </c>
      <c r="I747" t="s">
        <v>1683</v>
      </c>
    </row>
    <row r="748" spans="1:9">
      <c r="A748" s="73"/>
      <c r="B748" s="17"/>
      <c r="C748" s="16" t="s">
        <v>197</v>
      </c>
      <c r="D748" s="18" t="s">
        <v>767</v>
      </c>
      <c r="E748" s="18"/>
      <c r="F748" t="s">
        <v>234</v>
      </c>
      <c r="I748" t="s">
        <v>1684</v>
      </c>
    </row>
    <row r="749" spans="1:9">
      <c r="A749" s="73"/>
      <c r="B749" s="17"/>
      <c r="C749" s="16" t="s">
        <v>197</v>
      </c>
      <c r="D749" s="18" t="s">
        <v>769</v>
      </c>
      <c r="E749" s="18"/>
      <c r="F749" t="s">
        <v>234</v>
      </c>
      <c r="I749" t="s">
        <v>1685</v>
      </c>
    </row>
    <row r="750" spans="1:9">
      <c r="A750" s="73"/>
      <c r="B750" s="17"/>
      <c r="C750" s="16" t="s">
        <v>197</v>
      </c>
      <c r="D750" s="18" t="s">
        <v>771</v>
      </c>
      <c r="E750" s="18"/>
      <c r="F750" t="s">
        <v>234</v>
      </c>
      <c r="I750" t="s">
        <v>1686</v>
      </c>
    </row>
    <row r="751" spans="1:9">
      <c r="A751" s="73"/>
      <c r="B751" s="17"/>
      <c r="C751" s="16" t="s">
        <v>197</v>
      </c>
      <c r="D751" s="18" t="s">
        <v>773</v>
      </c>
      <c r="E751" s="18"/>
      <c r="F751" t="s">
        <v>234</v>
      </c>
      <c r="I751" t="s">
        <v>1687</v>
      </c>
    </row>
    <row r="752" spans="1:10">
      <c r="A752" s="73"/>
      <c r="B752" s="17" t="s">
        <v>775</v>
      </c>
      <c r="C752" s="16" t="s">
        <v>197</v>
      </c>
      <c r="D752" s="18" t="s">
        <v>713</v>
      </c>
      <c r="E752" s="18"/>
      <c r="F752" t="s">
        <v>191</v>
      </c>
      <c r="G752" t="s">
        <v>192</v>
      </c>
      <c r="I752" t="s">
        <v>1688</v>
      </c>
      <c r="J752">
        <v>0</v>
      </c>
    </row>
    <row r="753" spans="1:10">
      <c r="A753" s="73"/>
      <c r="B753" s="17"/>
      <c r="C753" s="16" t="s">
        <v>197</v>
      </c>
      <c r="D753" s="18" t="s">
        <v>777</v>
      </c>
      <c r="E753" s="18"/>
      <c r="F753" t="s">
        <v>191</v>
      </c>
      <c r="G753" t="s">
        <v>192</v>
      </c>
      <c r="I753" t="s">
        <v>1688</v>
      </c>
      <c r="J753">
        <v>208</v>
      </c>
    </row>
    <row r="754" spans="1:10">
      <c r="A754" s="73"/>
      <c r="B754" s="17"/>
      <c r="C754" s="16" t="s">
        <v>197</v>
      </c>
      <c r="D754" s="18" t="s">
        <v>779</v>
      </c>
      <c r="E754" s="18"/>
      <c r="F754" t="s">
        <v>191</v>
      </c>
      <c r="G754" t="s">
        <v>192</v>
      </c>
      <c r="I754" t="s">
        <v>1688</v>
      </c>
      <c r="J754">
        <v>230</v>
      </c>
    </row>
    <row r="755" spans="1:10">
      <c r="A755" s="73"/>
      <c r="B755" s="17"/>
      <c r="C755" s="16" t="s">
        <v>197</v>
      </c>
      <c r="D755" s="18" t="s">
        <v>780</v>
      </c>
      <c r="E755" s="18"/>
      <c r="F755" t="s">
        <v>191</v>
      </c>
      <c r="G755" t="s">
        <v>192</v>
      </c>
      <c r="I755" t="s">
        <v>1688</v>
      </c>
      <c r="J755">
        <v>460</v>
      </c>
    </row>
    <row r="756" spans="1:10">
      <c r="A756" s="73"/>
      <c r="B756" s="17"/>
      <c r="C756" s="16" t="s">
        <v>197</v>
      </c>
      <c r="D756" s="18" t="s">
        <v>781</v>
      </c>
      <c r="E756" s="18"/>
      <c r="F756" t="s">
        <v>191</v>
      </c>
      <c r="G756" t="s">
        <v>192</v>
      </c>
      <c r="I756" t="s">
        <v>1688</v>
      </c>
      <c r="J756">
        <v>575</v>
      </c>
    </row>
    <row r="757" spans="1:10">
      <c r="A757" s="73"/>
      <c r="B757" s="17" t="s">
        <v>1389</v>
      </c>
      <c r="C757" s="16" t="s">
        <v>197</v>
      </c>
      <c r="D757" s="18" t="s">
        <v>1390</v>
      </c>
      <c r="E757" s="18"/>
      <c r="F757" t="s">
        <v>191</v>
      </c>
      <c r="G757" t="s">
        <v>192</v>
      </c>
      <c r="I757" t="s">
        <v>1689</v>
      </c>
      <c r="J757" t="s">
        <v>256</v>
      </c>
    </row>
    <row r="758" spans="1:10">
      <c r="A758" s="73"/>
      <c r="B758" s="17"/>
      <c r="C758" s="16" t="s">
        <v>197</v>
      </c>
      <c r="D758" s="18" t="s">
        <v>1392</v>
      </c>
      <c r="E758" s="18"/>
      <c r="F758" t="s">
        <v>191</v>
      </c>
      <c r="G758" t="s">
        <v>192</v>
      </c>
      <c r="I758" t="s">
        <v>1689</v>
      </c>
      <c r="J758" t="s">
        <v>254</v>
      </c>
    </row>
    <row r="759" spans="1:10">
      <c r="A759" s="73"/>
      <c r="B759" s="17" t="s">
        <v>1471</v>
      </c>
      <c r="C759" s="16" t="s">
        <v>197</v>
      </c>
      <c r="D759" s="18" t="s">
        <v>500</v>
      </c>
      <c r="E759" s="18"/>
      <c r="F759" t="s">
        <v>191</v>
      </c>
      <c r="G759" t="str">
        <f t="shared" ref="G759:G767" si="15">RIGHT(F759)</f>
        <v>n</v>
      </c>
      <c r="I759" s="26" t="s">
        <v>1690</v>
      </c>
      <c r="J759" t="s">
        <v>71</v>
      </c>
    </row>
    <row r="760" spans="1:10">
      <c r="A760" s="73"/>
      <c r="B760" s="17"/>
      <c r="C760" s="16" t="s">
        <v>197</v>
      </c>
      <c r="D760" s="18" t="s">
        <v>1242</v>
      </c>
      <c r="E760" s="18"/>
      <c r="F760" t="s">
        <v>191</v>
      </c>
      <c r="G760" t="str">
        <f t="shared" si="15"/>
        <v>n</v>
      </c>
      <c r="I760" s="26" t="s">
        <v>1690</v>
      </c>
      <c r="J760" t="s">
        <v>1243</v>
      </c>
    </row>
    <row r="761" spans="1:10">
      <c r="A761" s="73"/>
      <c r="B761" s="17"/>
      <c r="C761" s="16" t="s">
        <v>197</v>
      </c>
      <c r="D761" s="18" t="s">
        <v>1244</v>
      </c>
      <c r="E761" s="18"/>
      <c r="F761" t="s">
        <v>191</v>
      </c>
      <c r="G761" t="str">
        <f t="shared" si="15"/>
        <v>n</v>
      </c>
      <c r="I761" s="26" t="s">
        <v>1690</v>
      </c>
      <c r="J761" t="s">
        <v>1245</v>
      </c>
    </row>
    <row r="762" spans="1:10">
      <c r="A762" s="73"/>
      <c r="B762" s="17"/>
      <c r="C762" s="16" t="s">
        <v>197</v>
      </c>
      <c r="D762" s="18" t="s">
        <v>1246</v>
      </c>
      <c r="E762" s="18"/>
      <c r="F762" t="s">
        <v>191</v>
      </c>
      <c r="G762" t="str">
        <f t="shared" si="15"/>
        <v>n</v>
      </c>
      <c r="I762" s="26" t="s">
        <v>1690</v>
      </c>
      <c r="J762" t="s">
        <v>1247</v>
      </c>
    </row>
    <row r="763" spans="1:10">
      <c r="A763" s="73"/>
      <c r="B763" s="17"/>
      <c r="C763" s="16" t="s">
        <v>197</v>
      </c>
      <c r="D763" s="18" t="s">
        <v>1248</v>
      </c>
      <c r="E763" s="18"/>
      <c r="F763" t="s">
        <v>191</v>
      </c>
      <c r="G763" t="str">
        <f t="shared" si="15"/>
        <v>n</v>
      </c>
      <c r="I763" s="26" t="s">
        <v>1690</v>
      </c>
      <c r="J763" t="s">
        <v>1249</v>
      </c>
    </row>
    <row r="764" spans="1:10">
      <c r="A764" s="73"/>
      <c r="B764" s="17"/>
      <c r="C764" s="16" t="s">
        <v>197</v>
      </c>
      <c r="D764" s="18" t="s">
        <v>383</v>
      </c>
      <c r="E764" s="18"/>
      <c r="F764" t="s">
        <v>191</v>
      </c>
      <c r="G764" t="str">
        <f t="shared" si="15"/>
        <v>n</v>
      </c>
      <c r="I764" s="26" t="s">
        <v>1690</v>
      </c>
      <c r="J764" t="s">
        <v>729</v>
      </c>
    </row>
    <row r="765" spans="1:10">
      <c r="A765" s="73"/>
      <c r="B765" s="17" t="s">
        <v>1370</v>
      </c>
      <c r="C765" s="16" t="s">
        <v>197</v>
      </c>
      <c r="D765" s="18" t="s">
        <v>713</v>
      </c>
      <c r="E765" s="18"/>
      <c r="F765" t="s">
        <v>191</v>
      </c>
      <c r="G765" t="str">
        <f t="shared" si="15"/>
        <v>n</v>
      </c>
      <c r="I765" t="s">
        <v>1691</v>
      </c>
      <c r="J765" t="s">
        <v>71</v>
      </c>
    </row>
    <row r="766" spans="1:23">
      <c r="A766" s="73"/>
      <c r="B766" s="17"/>
      <c r="C766" s="16" t="s">
        <v>197</v>
      </c>
      <c r="D766" s="18" t="s">
        <v>732</v>
      </c>
      <c r="E766" s="18"/>
      <c r="F766" t="s">
        <v>191</v>
      </c>
      <c r="G766" t="str">
        <f t="shared" si="15"/>
        <v>n</v>
      </c>
      <c r="I766" t="s">
        <v>1691</v>
      </c>
      <c r="J766" t="s">
        <v>733</v>
      </c>
      <c r="W766" t="s">
        <v>1372</v>
      </c>
    </row>
    <row r="767" spans="1:23">
      <c r="A767" s="73"/>
      <c r="B767" s="17"/>
      <c r="C767" s="16" t="s">
        <v>197</v>
      </c>
      <c r="D767" s="18" t="s">
        <v>734</v>
      </c>
      <c r="E767" s="18"/>
      <c r="F767" t="s">
        <v>191</v>
      </c>
      <c r="G767" t="str">
        <f t="shared" si="15"/>
        <v>n</v>
      </c>
      <c r="I767" t="s">
        <v>1691</v>
      </c>
      <c r="J767" t="s">
        <v>735</v>
      </c>
      <c r="W767" t="s">
        <v>1372</v>
      </c>
    </row>
    <row r="768" spans="1:10">
      <c r="A768" s="73"/>
      <c r="B768" s="17" t="s">
        <v>736</v>
      </c>
      <c r="C768" s="16" t="s">
        <v>197</v>
      </c>
      <c r="D768" s="18" t="s">
        <v>713</v>
      </c>
      <c r="E768" s="18"/>
      <c r="F768" t="s">
        <v>737</v>
      </c>
      <c r="G768" t="s">
        <v>192</v>
      </c>
      <c r="I768" t="s">
        <v>1692</v>
      </c>
      <c r="J768" t="s">
        <v>71</v>
      </c>
    </row>
    <row r="769" spans="1:10">
      <c r="A769" s="73"/>
      <c r="B769" s="17"/>
      <c r="C769" s="16" t="s">
        <v>197</v>
      </c>
      <c r="D769" s="18" t="s">
        <v>739</v>
      </c>
      <c r="E769" s="18"/>
      <c r="F769" t="s">
        <v>191</v>
      </c>
      <c r="G769" t="s">
        <v>201</v>
      </c>
      <c r="I769" t="s">
        <v>1692</v>
      </c>
      <c r="J769" t="s">
        <v>740</v>
      </c>
    </row>
    <row r="770" spans="1:10">
      <c r="A770" s="73"/>
      <c r="B770" s="17"/>
      <c r="C770" s="16" t="s">
        <v>197</v>
      </c>
      <c r="D770" s="18" t="s">
        <v>741</v>
      </c>
      <c r="E770" s="18"/>
      <c r="F770" t="s">
        <v>191</v>
      </c>
      <c r="G770" t="s">
        <v>201</v>
      </c>
      <c r="I770" t="s">
        <v>1692</v>
      </c>
      <c r="J770" t="s">
        <v>742</v>
      </c>
    </row>
    <row r="771" spans="1:10">
      <c r="A771" s="73"/>
      <c r="B771" s="17" t="s">
        <v>743</v>
      </c>
      <c r="C771" s="16" t="s">
        <v>197</v>
      </c>
      <c r="D771" s="18" t="s">
        <v>360</v>
      </c>
      <c r="E771" s="18"/>
      <c r="F771" t="s">
        <v>234</v>
      </c>
      <c r="I771" t="s">
        <v>1693</v>
      </c>
      <c r="J771" t="s">
        <v>745</v>
      </c>
    </row>
    <row r="772" spans="1:10">
      <c r="A772" s="73"/>
      <c r="B772" s="17"/>
      <c r="C772" s="16" t="s">
        <v>197</v>
      </c>
      <c r="D772" s="18" t="s">
        <v>362</v>
      </c>
      <c r="E772" s="18"/>
      <c r="F772" t="s">
        <v>234</v>
      </c>
      <c r="I772" t="s">
        <v>1694</v>
      </c>
      <c r="J772" t="s">
        <v>745</v>
      </c>
    </row>
    <row r="773" spans="1:10">
      <c r="A773" s="73"/>
      <c r="B773" s="17" t="s">
        <v>747</v>
      </c>
      <c r="C773" s="16" t="s">
        <v>197</v>
      </c>
      <c r="D773" s="18" t="s">
        <v>748</v>
      </c>
      <c r="E773" s="18"/>
      <c r="F773" t="s">
        <v>640</v>
      </c>
      <c r="G773" t="s">
        <v>201</v>
      </c>
      <c r="I773" t="s">
        <v>1695</v>
      </c>
      <c r="J773" t="s">
        <v>254</v>
      </c>
    </row>
    <row r="774" spans="1:10">
      <c r="A774" s="73"/>
      <c r="B774" s="17"/>
      <c r="C774" s="16" t="s">
        <v>197</v>
      </c>
      <c r="D774" s="18" t="s">
        <v>750</v>
      </c>
      <c r="E774" s="18"/>
      <c r="F774" t="s">
        <v>191</v>
      </c>
      <c r="G774" t="s">
        <v>201</v>
      </c>
      <c r="I774" t="s">
        <v>1695</v>
      </c>
      <c r="J774" t="s">
        <v>256</v>
      </c>
    </row>
    <row r="775" spans="1:9">
      <c r="A775" s="73"/>
      <c r="B775" s="17" t="s">
        <v>751</v>
      </c>
      <c r="C775" s="16" t="s">
        <v>197</v>
      </c>
      <c r="D775" s="18" t="s">
        <v>752</v>
      </c>
      <c r="E775" s="18"/>
      <c r="F775" t="s">
        <v>234</v>
      </c>
      <c r="I775" t="s">
        <v>1696</v>
      </c>
    </row>
    <row r="776" spans="1:9">
      <c r="A776" s="73"/>
      <c r="B776" s="17"/>
      <c r="C776" s="16" t="s">
        <v>197</v>
      </c>
      <c r="D776" s="18" t="s">
        <v>755</v>
      </c>
      <c r="E776" s="18"/>
      <c r="F776" t="s">
        <v>234</v>
      </c>
      <c r="I776" t="s">
        <v>1697</v>
      </c>
    </row>
    <row r="777" spans="1:9">
      <c r="A777" s="73"/>
      <c r="B777" s="17"/>
      <c r="C777" s="16" t="s">
        <v>197</v>
      </c>
      <c r="D777" s="18" t="s">
        <v>757</v>
      </c>
      <c r="E777" s="18"/>
      <c r="F777" t="s">
        <v>234</v>
      </c>
      <c r="I777" t="s">
        <v>1698</v>
      </c>
    </row>
    <row r="778" spans="1:9">
      <c r="A778" s="73"/>
      <c r="B778" s="17"/>
      <c r="C778" s="16" t="s">
        <v>197</v>
      </c>
      <c r="D778" s="18" t="s">
        <v>759</v>
      </c>
      <c r="E778" s="18"/>
      <c r="F778" t="s">
        <v>234</v>
      </c>
      <c r="I778" t="s">
        <v>1699</v>
      </c>
    </row>
    <row r="779" spans="1:9">
      <c r="A779" s="73"/>
      <c r="B779" s="17"/>
      <c r="C779" s="16" t="s">
        <v>197</v>
      </c>
      <c r="D779" s="18" t="s">
        <v>761</v>
      </c>
      <c r="E779" s="18"/>
      <c r="F779" t="s">
        <v>234</v>
      </c>
      <c r="I779" t="s">
        <v>1700</v>
      </c>
    </row>
    <row r="780" spans="1:9">
      <c r="A780" s="73"/>
      <c r="B780" s="17"/>
      <c r="C780" s="16" t="s">
        <v>197</v>
      </c>
      <c r="D780" s="18" t="s">
        <v>763</v>
      </c>
      <c r="E780" s="18"/>
      <c r="F780" t="s">
        <v>234</v>
      </c>
      <c r="I780" t="s">
        <v>1701</v>
      </c>
    </row>
    <row r="781" spans="1:9">
      <c r="A781" s="73"/>
      <c r="B781" s="17"/>
      <c r="C781" s="16" t="s">
        <v>197</v>
      </c>
      <c r="D781" s="18" t="s">
        <v>765</v>
      </c>
      <c r="E781" s="18"/>
      <c r="F781" t="s">
        <v>234</v>
      </c>
      <c r="I781" t="s">
        <v>1702</v>
      </c>
    </row>
    <row r="782" spans="1:9">
      <c r="A782" s="73"/>
      <c r="B782" s="17" t="s">
        <v>750</v>
      </c>
      <c r="C782" s="16" t="s">
        <v>197</v>
      </c>
      <c r="D782" s="18" t="s">
        <v>752</v>
      </c>
      <c r="E782" s="18"/>
      <c r="F782" t="s">
        <v>234</v>
      </c>
      <c r="I782" t="s">
        <v>1696</v>
      </c>
    </row>
    <row r="783" spans="1:9">
      <c r="A783" s="73"/>
      <c r="B783" s="17"/>
      <c r="C783" s="16" t="s">
        <v>197</v>
      </c>
      <c r="D783" s="18" t="s">
        <v>755</v>
      </c>
      <c r="E783" s="18"/>
      <c r="F783" t="s">
        <v>234</v>
      </c>
      <c r="I783" t="s">
        <v>1697</v>
      </c>
    </row>
    <row r="784" spans="1:9">
      <c r="A784" s="73"/>
      <c r="B784" s="17"/>
      <c r="C784" s="16" t="s">
        <v>15</v>
      </c>
      <c r="D784" s="68" t="s">
        <v>757</v>
      </c>
      <c r="E784" s="68"/>
      <c r="F784" t="s">
        <v>234</v>
      </c>
      <c r="I784" t="s">
        <v>1698</v>
      </c>
    </row>
    <row r="785" spans="1:9">
      <c r="A785" s="73"/>
      <c r="B785" s="17"/>
      <c r="C785" s="16" t="s">
        <v>197</v>
      </c>
      <c r="D785" s="18" t="s">
        <v>759</v>
      </c>
      <c r="E785" s="18"/>
      <c r="F785" t="s">
        <v>234</v>
      </c>
      <c r="I785" t="s">
        <v>1699</v>
      </c>
    </row>
    <row r="786" spans="1:9">
      <c r="A786" s="73"/>
      <c r="B786" s="17"/>
      <c r="C786" s="16" t="s">
        <v>197</v>
      </c>
      <c r="D786" s="18" t="s">
        <v>761</v>
      </c>
      <c r="E786" s="18"/>
      <c r="F786" t="s">
        <v>234</v>
      </c>
      <c r="I786" t="s">
        <v>1700</v>
      </c>
    </row>
    <row r="787" spans="1:9">
      <c r="A787" s="73"/>
      <c r="B787" s="17"/>
      <c r="C787" s="16" t="s">
        <v>197</v>
      </c>
      <c r="D787" s="18" t="s">
        <v>763</v>
      </c>
      <c r="E787" s="18"/>
      <c r="F787" t="s">
        <v>234</v>
      </c>
      <c r="I787" t="s">
        <v>1701</v>
      </c>
    </row>
    <row r="788" spans="1:9">
      <c r="A788" s="73"/>
      <c r="B788" s="17"/>
      <c r="C788" s="16" t="s">
        <v>197</v>
      </c>
      <c r="D788" s="18" t="s">
        <v>765</v>
      </c>
      <c r="E788" s="18"/>
      <c r="F788" t="s">
        <v>234</v>
      </c>
      <c r="I788" t="s">
        <v>1702</v>
      </c>
    </row>
    <row r="789" spans="1:9">
      <c r="A789" s="73"/>
      <c r="B789" s="17"/>
      <c r="C789" s="16" t="s">
        <v>197</v>
      </c>
      <c r="D789" s="18" t="s">
        <v>767</v>
      </c>
      <c r="E789" s="18"/>
      <c r="F789" t="s">
        <v>234</v>
      </c>
      <c r="I789" t="s">
        <v>1703</v>
      </c>
    </row>
    <row r="790" spans="1:9">
      <c r="A790" s="73"/>
      <c r="B790" s="17"/>
      <c r="C790" s="16" t="s">
        <v>197</v>
      </c>
      <c r="D790" s="18" t="s">
        <v>769</v>
      </c>
      <c r="E790" s="18"/>
      <c r="F790" t="s">
        <v>234</v>
      </c>
      <c r="I790" t="s">
        <v>1704</v>
      </c>
    </row>
    <row r="791" spans="1:9">
      <c r="A791" s="73"/>
      <c r="B791" s="17"/>
      <c r="C791" s="16" t="s">
        <v>197</v>
      </c>
      <c r="D791" s="18" t="s">
        <v>771</v>
      </c>
      <c r="E791" s="18"/>
      <c r="F791" t="s">
        <v>234</v>
      </c>
      <c r="I791" t="s">
        <v>1705</v>
      </c>
    </row>
    <row r="792" spans="1:9">
      <c r="A792" s="73"/>
      <c r="B792" s="17"/>
      <c r="C792" s="16" t="s">
        <v>197</v>
      </c>
      <c r="D792" s="18" t="s">
        <v>773</v>
      </c>
      <c r="E792" s="18"/>
      <c r="F792" t="s">
        <v>234</v>
      </c>
      <c r="I792" t="s">
        <v>1706</v>
      </c>
    </row>
    <row r="793" spans="1:10">
      <c r="A793" s="73"/>
      <c r="B793" s="17" t="s">
        <v>775</v>
      </c>
      <c r="C793" s="16" t="s">
        <v>197</v>
      </c>
      <c r="D793" s="18" t="s">
        <v>713</v>
      </c>
      <c r="E793" s="18"/>
      <c r="F793" t="s">
        <v>191</v>
      </c>
      <c r="G793" t="s">
        <v>192</v>
      </c>
      <c r="I793" t="s">
        <v>1707</v>
      </c>
      <c r="J793">
        <v>0</v>
      </c>
    </row>
    <row r="794" spans="1:10">
      <c r="A794" s="73"/>
      <c r="B794" s="17"/>
      <c r="C794" s="16" t="s">
        <v>197</v>
      </c>
      <c r="D794" s="18" t="s">
        <v>777</v>
      </c>
      <c r="E794" s="18"/>
      <c r="F794" t="s">
        <v>191</v>
      </c>
      <c r="G794" t="s">
        <v>192</v>
      </c>
      <c r="I794" t="s">
        <v>1707</v>
      </c>
      <c r="J794">
        <v>208</v>
      </c>
    </row>
    <row r="795" spans="1:10">
      <c r="A795" s="73"/>
      <c r="B795" s="17"/>
      <c r="C795" s="16" t="s">
        <v>197</v>
      </c>
      <c r="D795" s="18" t="s">
        <v>779</v>
      </c>
      <c r="E795" s="18"/>
      <c r="F795" t="s">
        <v>191</v>
      </c>
      <c r="G795" t="s">
        <v>192</v>
      </c>
      <c r="I795" t="s">
        <v>1707</v>
      </c>
      <c r="J795">
        <v>230</v>
      </c>
    </row>
    <row r="796" spans="1:10">
      <c r="A796" s="73"/>
      <c r="B796" s="17"/>
      <c r="C796" s="16" t="s">
        <v>197</v>
      </c>
      <c r="D796" s="18" t="s">
        <v>780</v>
      </c>
      <c r="E796" s="18"/>
      <c r="F796" t="s">
        <v>191</v>
      </c>
      <c r="G796" t="s">
        <v>192</v>
      </c>
      <c r="I796" t="s">
        <v>1707</v>
      </c>
      <c r="J796">
        <v>460</v>
      </c>
    </row>
    <row r="797" spans="1:10">
      <c r="A797" s="73"/>
      <c r="B797" s="17"/>
      <c r="C797" s="16" t="s">
        <v>197</v>
      </c>
      <c r="D797" s="18" t="s">
        <v>781</v>
      </c>
      <c r="E797" s="18"/>
      <c r="F797" t="s">
        <v>191</v>
      </c>
      <c r="G797" t="s">
        <v>192</v>
      </c>
      <c r="I797" t="s">
        <v>1707</v>
      </c>
      <c r="J797">
        <v>575</v>
      </c>
    </row>
    <row r="798" spans="1:10">
      <c r="A798" s="73"/>
      <c r="B798" s="17" t="s">
        <v>1389</v>
      </c>
      <c r="C798" s="16" t="s">
        <v>197</v>
      </c>
      <c r="D798" s="18" t="s">
        <v>1390</v>
      </c>
      <c r="E798" s="18"/>
      <c r="F798" t="s">
        <v>191</v>
      </c>
      <c r="G798" t="s">
        <v>192</v>
      </c>
      <c r="I798" t="s">
        <v>1708</v>
      </c>
      <c r="J798" t="s">
        <v>256</v>
      </c>
    </row>
    <row r="799" spans="1:10">
      <c r="A799" s="73"/>
      <c r="B799" s="17"/>
      <c r="C799" s="16" t="s">
        <v>197</v>
      </c>
      <c r="D799" s="18" t="s">
        <v>1392</v>
      </c>
      <c r="E799" s="18"/>
      <c r="F799" t="s">
        <v>191</v>
      </c>
      <c r="G799" t="s">
        <v>192</v>
      </c>
      <c r="I799" t="s">
        <v>1708</v>
      </c>
      <c r="J799" t="s">
        <v>254</v>
      </c>
    </row>
    <row r="800" spans="1:10">
      <c r="A800" s="17" t="s">
        <v>1495</v>
      </c>
      <c r="B800" s="17" t="s">
        <v>1495</v>
      </c>
      <c r="C800" s="16" t="s">
        <v>197</v>
      </c>
      <c r="D800" s="18" t="s">
        <v>500</v>
      </c>
      <c r="E800" s="18"/>
      <c r="F800" t="s">
        <v>191</v>
      </c>
      <c r="G800" t="str">
        <f t="shared" ref="G800:G868" si="16">RIGHT(F800)</f>
        <v>n</v>
      </c>
      <c r="I800" t="s">
        <v>1709</v>
      </c>
      <c r="J800" t="s">
        <v>71</v>
      </c>
    </row>
    <row r="801" spans="1:10">
      <c r="A801" s="17"/>
      <c r="B801" s="17"/>
      <c r="C801" s="16" t="s">
        <v>197</v>
      </c>
      <c r="D801" s="18" t="s">
        <v>330</v>
      </c>
      <c r="E801" s="18"/>
      <c r="F801" t="s">
        <v>191</v>
      </c>
      <c r="G801" t="str">
        <f t="shared" si="16"/>
        <v>n</v>
      </c>
      <c r="I801" t="s">
        <v>1709</v>
      </c>
      <c r="J801" t="s">
        <v>577</v>
      </c>
    </row>
    <row r="802" spans="1:10">
      <c r="A802" s="17"/>
      <c r="B802" s="17"/>
      <c r="C802" s="16" t="s">
        <v>197</v>
      </c>
      <c r="D802" s="18" t="s">
        <v>578</v>
      </c>
      <c r="E802" s="18"/>
      <c r="F802" t="s">
        <v>640</v>
      </c>
      <c r="G802" t="str">
        <f t="shared" si="16"/>
        <v> </v>
      </c>
      <c r="I802" t="s">
        <v>1709</v>
      </c>
      <c r="J802" t="s">
        <v>579</v>
      </c>
    </row>
    <row r="803" spans="1:10">
      <c r="A803" s="17"/>
      <c r="B803" s="17"/>
      <c r="C803" s="16" t="s">
        <v>197</v>
      </c>
      <c r="D803" s="18" t="s">
        <v>580</v>
      </c>
      <c r="E803" s="18"/>
      <c r="F803" t="s">
        <v>191</v>
      </c>
      <c r="G803" t="str">
        <f t="shared" si="16"/>
        <v>n</v>
      </c>
      <c r="I803" t="s">
        <v>1709</v>
      </c>
      <c r="J803" t="s">
        <v>581</v>
      </c>
    </row>
    <row r="804" ht="15" customHeight="1" spans="1:10">
      <c r="A804" s="17"/>
      <c r="B804" s="17" t="s">
        <v>587</v>
      </c>
      <c r="C804" s="16" t="s">
        <v>197</v>
      </c>
      <c r="D804" s="18" t="s">
        <v>413</v>
      </c>
      <c r="E804" s="18"/>
      <c r="F804" t="s">
        <v>191</v>
      </c>
      <c r="G804" t="str">
        <f t="shared" si="16"/>
        <v>n</v>
      </c>
      <c r="I804" t="s">
        <v>1710</v>
      </c>
      <c r="J804" t="s">
        <v>254</v>
      </c>
    </row>
    <row r="805" spans="1:10">
      <c r="A805" s="17"/>
      <c r="B805" s="17"/>
      <c r="C805" s="16" t="s">
        <v>197</v>
      </c>
      <c r="D805" s="18" t="s">
        <v>416</v>
      </c>
      <c r="E805" s="18"/>
      <c r="F805" t="s">
        <v>191</v>
      </c>
      <c r="G805" t="str">
        <f t="shared" si="16"/>
        <v>n</v>
      </c>
      <c r="I805" t="s">
        <v>1710</v>
      </c>
      <c r="J805" t="s">
        <v>256</v>
      </c>
    </row>
    <row r="806" spans="1:10">
      <c r="A806" s="17"/>
      <c r="B806" s="17" t="s">
        <v>588</v>
      </c>
      <c r="C806" s="16" t="s">
        <v>197</v>
      </c>
      <c r="D806" s="18" t="s">
        <v>413</v>
      </c>
      <c r="E806" s="18"/>
      <c r="F806" t="s">
        <v>191</v>
      </c>
      <c r="G806" t="str">
        <f t="shared" si="16"/>
        <v>n</v>
      </c>
      <c r="I806" t="s">
        <v>1710</v>
      </c>
      <c r="J806" t="s">
        <v>254</v>
      </c>
    </row>
    <row r="807" spans="1:10">
      <c r="A807" s="17"/>
      <c r="B807" s="17"/>
      <c r="C807" s="16" t="s">
        <v>197</v>
      </c>
      <c r="D807" s="18" t="s">
        <v>416</v>
      </c>
      <c r="E807" s="18"/>
      <c r="F807" t="s">
        <v>191</v>
      </c>
      <c r="G807" t="str">
        <f t="shared" si="16"/>
        <v>n</v>
      </c>
      <c r="I807" t="s">
        <v>1710</v>
      </c>
      <c r="J807" t="s">
        <v>256</v>
      </c>
    </row>
    <row r="808" spans="1:10">
      <c r="A808" s="17"/>
      <c r="B808" s="17" t="s">
        <v>589</v>
      </c>
      <c r="C808" s="16" t="s">
        <v>197</v>
      </c>
      <c r="D808" s="18" t="s">
        <v>413</v>
      </c>
      <c r="E808" s="18"/>
      <c r="F808" t="s">
        <v>191</v>
      </c>
      <c r="G808" t="str">
        <f t="shared" si="16"/>
        <v>n</v>
      </c>
      <c r="I808" t="s">
        <v>1710</v>
      </c>
      <c r="J808" t="s">
        <v>254</v>
      </c>
    </row>
    <row r="809" spans="1:10">
      <c r="A809" s="17"/>
      <c r="B809" s="17"/>
      <c r="C809" s="16" t="s">
        <v>197</v>
      </c>
      <c r="D809" s="18" t="s">
        <v>416</v>
      </c>
      <c r="E809" s="18"/>
      <c r="F809" t="s">
        <v>191</v>
      </c>
      <c r="G809" t="str">
        <f t="shared" si="16"/>
        <v>n</v>
      </c>
      <c r="I809" t="s">
        <v>1710</v>
      </c>
      <c r="J809" t="s">
        <v>256</v>
      </c>
    </row>
    <row r="810" ht="15" customHeight="1" spans="1:10">
      <c r="A810" s="17" t="s">
        <v>1499</v>
      </c>
      <c r="B810" s="17" t="s">
        <v>1500</v>
      </c>
      <c r="C810" s="16" t="s">
        <v>197</v>
      </c>
      <c r="D810" s="18" t="s">
        <v>413</v>
      </c>
      <c r="E810" s="18"/>
      <c r="F810" t="s">
        <v>191</v>
      </c>
      <c r="G810" t="str">
        <f t="shared" si="16"/>
        <v>n</v>
      </c>
      <c r="I810" t="s">
        <v>1711</v>
      </c>
      <c r="J810" t="s">
        <v>71</v>
      </c>
    </row>
    <row r="811" spans="1:10">
      <c r="A811" s="17"/>
      <c r="B811" s="17"/>
      <c r="C811" s="16" t="s">
        <v>197</v>
      </c>
      <c r="D811" s="18" t="s">
        <v>416</v>
      </c>
      <c r="E811" s="18"/>
      <c r="F811" t="s">
        <v>191</v>
      </c>
      <c r="G811" t="str">
        <f t="shared" si="16"/>
        <v>n</v>
      </c>
      <c r="I811" t="s">
        <v>1711</v>
      </c>
      <c r="J811" t="s">
        <v>1503</v>
      </c>
    </row>
    <row r="812" spans="1:10">
      <c r="A812" s="17"/>
      <c r="B812" s="17" t="s">
        <v>687</v>
      </c>
      <c r="C812" s="16" t="s">
        <v>197</v>
      </c>
      <c r="D812" s="18" t="s">
        <v>500</v>
      </c>
      <c r="E812" s="18"/>
      <c r="F812" t="s">
        <v>191</v>
      </c>
      <c r="G812" t="str">
        <f t="shared" si="16"/>
        <v>n</v>
      </c>
      <c r="I812" t="s">
        <v>1712</v>
      </c>
      <c r="J812" t="s">
        <v>71</v>
      </c>
    </row>
    <row r="813" spans="1:10">
      <c r="A813" s="17"/>
      <c r="B813" s="17"/>
      <c r="C813" s="16" t="s">
        <v>197</v>
      </c>
      <c r="D813" s="18" t="s">
        <v>1505</v>
      </c>
      <c r="E813" s="18"/>
      <c r="F813" t="s">
        <v>191</v>
      </c>
      <c r="G813" t="str">
        <f t="shared" si="16"/>
        <v>n</v>
      </c>
      <c r="I813" t="s">
        <v>1712</v>
      </c>
      <c r="J813" t="s">
        <v>1506</v>
      </c>
    </row>
    <row r="814" spans="1:10">
      <c r="A814" s="17"/>
      <c r="B814" s="17"/>
      <c r="C814" s="16" t="s">
        <v>197</v>
      </c>
      <c r="D814" s="18" t="s">
        <v>1507</v>
      </c>
      <c r="E814" s="18"/>
      <c r="F814" t="s">
        <v>191</v>
      </c>
      <c r="G814" t="str">
        <f t="shared" si="16"/>
        <v>n</v>
      </c>
      <c r="I814" t="s">
        <v>1712</v>
      </c>
      <c r="J814" t="s">
        <v>1508</v>
      </c>
    </row>
    <row r="815" spans="1:10">
      <c r="A815" s="17"/>
      <c r="B815" s="17"/>
      <c r="C815" s="16" t="s">
        <v>197</v>
      </c>
      <c r="D815" s="18" t="s">
        <v>1509</v>
      </c>
      <c r="E815" s="18"/>
      <c r="F815" t="s">
        <v>191</v>
      </c>
      <c r="G815" t="str">
        <f t="shared" si="16"/>
        <v>n</v>
      </c>
      <c r="I815" t="s">
        <v>1712</v>
      </c>
      <c r="J815" t="s">
        <v>1510</v>
      </c>
    </row>
    <row r="816" spans="1:10">
      <c r="A816" s="17"/>
      <c r="B816" s="17"/>
      <c r="C816" s="16" t="s">
        <v>197</v>
      </c>
      <c r="D816" s="18" t="s">
        <v>301</v>
      </c>
      <c r="E816" s="18"/>
      <c r="F816" t="s">
        <v>191</v>
      </c>
      <c r="G816" t="str">
        <f t="shared" si="16"/>
        <v>n</v>
      </c>
      <c r="I816" t="s">
        <v>1712</v>
      </c>
      <c r="J816" t="s">
        <v>1511</v>
      </c>
    </row>
    <row r="817" spans="1:10">
      <c r="A817" s="17"/>
      <c r="B817" s="17"/>
      <c r="C817" s="16" t="s">
        <v>15</v>
      </c>
      <c r="D817" s="68" t="s">
        <v>1713</v>
      </c>
      <c r="E817" s="68"/>
      <c r="F817" t="s">
        <v>191</v>
      </c>
      <c r="G817" t="s">
        <v>192</v>
      </c>
      <c r="I817" t="s">
        <v>1712</v>
      </c>
      <c r="J817" t="s">
        <v>1512</v>
      </c>
    </row>
    <row r="818" spans="1:10">
      <c r="A818" s="17"/>
      <c r="B818" s="17"/>
      <c r="C818" s="16" t="s">
        <v>197</v>
      </c>
      <c r="D818" s="18" t="s">
        <v>528</v>
      </c>
      <c r="E818" s="18"/>
      <c r="F818" t="s">
        <v>191</v>
      </c>
      <c r="G818" t="str">
        <f t="shared" si="16"/>
        <v>n</v>
      </c>
      <c r="I818" t="s">
        <v>1712</v>
      </c>
      <c r="J818" t="s">
        <v>529</v>
      </c>
    </row>
    <row r="819" spans="1:10">
      <c r="A819" s="17"/>
      <c r="B819" s="17" t="s">
        <v>693</v>
      </c>
      <c r="C819" s="16" t="s">
        <v>197</v>
      </c>
      <c r="D819" s="18" t="s">
        <v>500</v>
      </c>
      <c r="E819" s="18"/>
      <c r="F819" t="s">
        <v>191</v>
      </c>
      <c r="G819" t="str">
        <f t="shared" si="16"/>
        <v>n</v>
      </c>
      <c r="I819" t="s">
        <v>1714</v>
      </c>
      <c r="J819" t="s">
        <v>71</v>
      </c>
    </row>
    <row r="820" spans="1:10">
      <c r="A820" s="17"/>
      <c r="B820" s="17"/>
      <c r="C820" s="16" t="s">
        <v>197</v>
      </c>
      <c r="D820" s="18" t="s">
        <v>1505</v>
      </c>
      <c r="E820" s="18"/>
      <c r="F820" t="s">
        <v>191</v>
      </c>
      <c r="G820" t="str">
        <f t="shared" si="16"/>
        <v>n</v>
      </c>
      <c r="I820" t="s">
        <v>1714</v>
      </c>
      <c r="J820" t="s">
        <v>1506</v>
      </c>
    </row>
    <row r="821" spans="1:10">
      <c r="A821" s="17"/>
      <c r="B821" s="17"/>
      <c r="C821" s="16" t="s">
        <v>197</v>
      </c>
      <c r="D821" s="18" t="s">
        <v>1507</v>
      </c>
      <c r="E821" s="18"/>
      <c r="F821" t="s">
        <v>191</v>
      </c>
      <c r="G821" t="str">
        <f t="shared" si="16"/>
        <v>n</v>
      </c>
      <c r="I821" t="s">
        <v>1714</v>
      </c>
      <c r="J821" t="s">
        <v>1508</v>
      </c>
    </row>
    <row r="822" spans="1:10">
      <c r="A822" s="17"/>
      <c r="B822" s="17"/>
      <c r="C822" s="16" t="s">
        <v>197</v>
      </c>
      <c r="D822" s="18" t="s">
        <v>1509</v>
      </c>
      <c r="E822" s="18"/>
      <c r="F822" t="s">
        <v>191</v>
      </c>
      <c r="G822" t="str">
        <f t="shared" si="16"/>
        <v>n</v>
      </c>
      <c r="I822" t="s">
        <v>1714</v>
      </c>
      <c r="J822" t="s">
        <v>1510</v>
      </c>
    </row>
    <row r="823" spans="1:10">
      <c r="A823" s="17"/>
      <c r="B823" s="17"/>
      <c r="C823" s="16" t="s">
        <v>197</v>
      </c>
      <c r="D823" s="18" t="s">
        <v>301</v>
      </c>
      <c r="E823" s="18"/>
      <c r="F823" t="s">
        <v>191</v>
      </c>
      <c r="G823" t="str">
        <f t="shared" si="16"/>
        <v>n</v>
      </c>
      <c r="I823" t="s">
        <v>1714</v>
      </c>
      <c r="J823" t="s">
        <v>1511</v>
      </c>
    </row>
    <row r="824" spans="1:10">
      <c r="A824" s="17"/>
      <c r="B824" s="17"/>
      <c r="C824" s="16" t="s">
        <v>15</v>
      </c>
      <c r="D824" s="68" t="s">
        <v>1713</v>
      </c>
      <c r="E824" s="68"/>
      <c r="F824" t="s">
        <v>191</v>
      </c>
      <c r="G824" t="s">
        <v>192</v>
      </c>
      <c r="I824" t="s">
        <v>1714</v>
      </c>
      <c r="J824" t="s">
        <v>1512</v>
      </c>
    </row>
    <row r="825" spans="1:10">
      <c r="A825" s="17"/>
      <c r="B825" s="17"/>
      <c r="C825" s="16" t="s">
        <v>197</v>
      </c>
      <c r="D825" s="18" t="s">
        <v>528</v>
      </c>
      <c r="E825" s="18"/>
      <c r="F825" t="s">
        <v>191</v>
      </c>
      <c r="G825" t="str">
        <f t="shared" si="16"/>
        <v>n</v>
      </c>
      <c r="I825" t="s">
        <v>1714</v>
      </c>
      <c r="J825" t="s">
        <v>529</v>
      </c>
    </row>
    <row r="826" ht="15" customHeight="1" spans="1:10">
      <c r="A826" s="17"/>
      <c r="B826" s="17" t="s">
        <v>1164</v>
      </c>
      <c r="C826" s="16" t="s">
        <v>197</v>
      </c>
      <c r="D826" s="18" t="s">
        <v>500</v>
      </c>
      <c r="E826" s="18"/>
      <c r="F826" t="s">
        <v>191</v>
      </c>
      <c r="G826" t="str">
        <f t="shared" si="16"/>
        <v>n</v>
      </c>
      <c r="I826" t="s">
        <v>1715</v>
      </c>
      <c r="J826" t="s">
        <v>71</v>
      </c>
    </row>
    <row r="827" spans="1:10">
      <c r="A827" s="17"/>
      <c r="B827" s="17"/>
      <c r="C827" s="16" t="s">
        <v>197</v>
      </c>
      <c r="D827" s="18" t="s">
        <v>1516</v>
      </c>
      <c r="E827" s="18"/>
      <c r="F827" t="s">
        <v>191</v>
      </c>
      <c r="G827" t="str">
        <f t="shared" si="16"/>
        <v>n</v>
      </c>
      <c r="I827" t="s">
        <v>1715</v>
      </c>
      <c r="J827" s="10" t="s">
        <v>1517</v>
      </c>
    </row>
    <row r="828" spans="1:10">
      <c r="A828" s="17"/>
      <c r="B828" s="17"/>
      <c r="C828" s="16" t="s">
        <v>197</v>
      </c>
      <c r="D828" s="18" t="s">
        <v>8</v>
      </c>
      <c r="E828" s="18"/>
      <c r="F828" t="s">
        <v>191</v>
      </c>
      <c r="G828" t="str">
        <f t="shared" si="16"/>
        <v>n</v>
      </c>
      <c r="I828" t="s">
        <v>1715</v>
      </c>
      <c r="J828" s="10" t="s">
        <v>1518</v>
      </c>
    </row>
    <row r="829" spans="1:10">
      <c r="A829" s="17"/>
      <c r="B829" s="17"/>
      <c r="C829" s="16" t="s">
        <v>197</v>
      </c>
      <c r="D829" s="18" t="s">
        <v>528</v>
      </c>
      <c r="E829" s="18"/>
      <c r="F829" t="s">
        <v>191</v>
      </c>
      <c r="G829" t="str">
        <f t="shared" si="16"/>
        <v>n</v>
      </c>
      <c r="I829" t="s">
        <v>1715</v>
      </c>
      <c r="J829" t="s">
        <v>529</v>
      </c>
    </row>
    <row r="830" spans="1:10">
      <c r="A830" s="17" t="s">
        <v>1519</v>
      </c>
      <c r="B830" s="17" t="s">
        <v>1520</v>
      </c>
      <c r="C830" s="16" t="s">
        <v>197</v>
      </c>
      <c r="D830" s="18" t="s">
        <v>713</v>
      </c>
      <c r="E830" s="18"/>
      <c r="F830" t="s">
        <v>191</v>
      </c>
      <c r="G830" t="str">
        <f t="shared" si="16"/>
        <v>n</v>
      </c>
      <c r="I830" t="s">
        <v>1716</v>
      </c>
      <c r="J830" t="s">
        <v>71</v>
      </c>
    </row>
    <row r="831" spans="1:10">
      <c r="A831" s="17"/>
      <c r="B831" s="17"/>
      <c r="C831" s="16" t="s">
        <v>197</v>
      </c>
      <c r="D831" s="18" t="s">
        <v>1522</v>
      </c>
      <c r="E831" s="18"/>
      <c r="F831" t="s">
        <v>191</v>
      </c>
      <c r="G831" t="str">
        <f t="shared" si="16"/>
        <v>n</v>
      </c>
      <c r="I831" t="s">
        <v>1716</v>
      </c>
      <c r="J831" t="s">
        <v>1523</v>
      </c>
    </row>
    <row r="832" spans="1:10">
      <c r="A832" s="17"/>
      <c r="B832" s="17"/>
      <c r="C832" s="16" t="s">
        <v>197</v>
      </c>
      <c r="D832" s="18" t="s">
        <v>1524</v>
      </c>
      <c r="E832" s="18"/>
      <c r="F832" t="s">
        <v>191</v>
      </c>
      <c r="G832" t="str">
        <f t="shared" si="16"/>
        <v>n</v>
      </c>
      <c r="I832" t="s">
        <v>1716</v>
      </c>
      <c r="J832" t="s">
        <v>1525</v>
      </c>
    </row>
    <row r="833" spans="1:10">
      <c r="A833" s="17"/>
      <c r="B833" s="17"/>
      <c r="C833" s="16" t="s">
        <v>197</v>
      </c>
      <c r="D833" s="18" t="s">
        <v>1526</v>
      </c>
      <c r="E833" s="18"/>
      <c r="F833" t="s">
        <v>191</v>
      </c>
      <c r="G833" t="str">
        <f t="shared" si="16"/>
        <v>n</v>
      </c>
      <c r="I833" t="s">
        <v>1716</v>
      </c>
      <c r="J833" t="s">
        <v>1527</v>
      </c>
    </row>
    <row r="834" spans="1:10">
      <c r="A834" s="17"/>
      <c r="B834" s="17"/>
      <c r="C834" s="16" t="s">
        <v>197</v>
      </c>
      <c r="D834" s="18" t="s">
        <v>528</v>
      </c>
      <c r="E834" s="18"/>
      <c r="F834" t="s">
        <v>191</v>
      </c>
      <c r="G834" t="str">
        <f t="shared" si="16"/>
        <v>n</v>
      </c>
      <c r="I834" t="s">
        <v>1716</v>
      </c>
      <c r="J834" t="s">
        <v>529</v>
      </c>
    </row>
    <row r="835" spans="1:10">
      <c r="A835" s="17"/>
      <c r="B835" s="17" t="s">
        <v>1528</v>
      </c>
      <c r="C835" s="16" t="s">
        <v>197</v>
      </c>
      <c r="D835" s="18" t="s">
        <v>713</v>
      </c>
      <c r="E835" s="18"/>
      <c r="F835" t="s">
        <v>191</v>
      </c>
      <c r="G835" t="str">
        <f t="shared" si="16"/>
        <v>n</v>
      </c>
      <c r="I835" t="s">
        <v>1717</v>
      </c>
      <c r="J835" t="s">
        <v>71</v>
      </c>
    </row>
    <row r="836" spans="1:10">
      <c r="A836" s="17"/>
      <c r="B836" s="17"/>
      <c r="C836" s="16" t="s">
        <v>197</v>
      </c>
      <c r="D836" s="18" t="s">
        <v>1522</v>
      </c>
      <c r="E836" s="18"/>
      <c r="F836" t="s">
        <v>191</v>
      </c>
      <c r="G836" t="str">
        <f t="shared" si="16"/>
        <v>n</v>
      </c>
      <c r="I836" t="s">
        <v>1717</v>
      </c>
      <c r="J836" t="s">
        <v>1523</v>
      </c>
    </row>
    <row r="837" spans="1:10">
      <c r="A837" s="17"/>
      <c r="B837" s="17"/>
      <c r="C837" s="16" t="s">
        <v>197</v>
      </c>
      <c r="D837" s="18" t="s">
        <v>1524</v>
      </c>
      <c r="E837" s="18"/>
      <c r="F837" t="s">
        <v>191</v>
      </c>
      <c r="G837" t="str">
        <f t="shared" si="16"/>
        <v>n</v>
      </c>
      <c r="I837" t="s">
        <v>1717</v>
      </c>
      <c r="J837" t="s">
        <v>1525</v>
      </c>
    </row>
    <row r="838" spans="1:10">
      <c r="A838" s="17"/>
      <c r="B838" s="17"/>
      <c r="C838" s="16" t="s">
        <v>197</v>
      </c>
      <c r="D838" s="18" t="s">
        <v>1526</v>
      </c>
      <c r="E838" s="18"/>
      <c r="F838" t="s">
        <v>191</v>
      </c>
      <c r="G838" t="str">
        <f t="shared" si="16"/>
        <v>n</v>
      </c>
      <c r="I838" t="s">
        <v>1717</v>
      </c>
      <c r="J838" t="s">
        <v>1527</v>
      </c>
    </row>
    <row r="839" spans="1:10">
      <c r="A839" s="17"/>
      <c r="B839" s="17"/>
      <c r="C839" s="16" t="s">
        <v>197</v>
      </c>
      <c r="D839" s="18" t="s">
        <v>528</v>
      </c>
      <c r="E839" s="18"/>
      <c r="F839" t="s">
        <v>191</v>
      </c>
      <c r="G839" t="str">
        <f t="shared" si="16"/>
        <v>n</v>
      </c>
      <c r="I839" t="s">
        <v>1717</v>
      </c>
      <c r="J839" t="s">
        <v>529</v>
      </c>
    </row>
    <row r="840" spans="1:10">
      <c r="A840" s="17" t="s">
        <v>1530</v>
      </c>
      <c r="B840" s="17" t="s">
        <v>521</v>
      </c>
      <c r="C840" s="16" t="s">
        <v>197</v>
      </c>
      <c r="D840" s="18" t="s">
        <v>500</v>
      </c>
      <c r="E840" s="18"/>
      <c r="F840" t="s">
        <v>191</v>
      </c>
      <c r="G840" t="str">
        <f t="shared" si="16"/>
        <v>n</v>
      </c>
      <c r="I840" t="s">
        <v>1718</v>
      </c>
      <c r="J840" t="s">
        <v>71</v>
      </c>
    </row>
    <row r="841" spans="1:10">
      <c r="A841" s="17"/>
      <c r="B841" s="17"/>
      <c r="C841" s="16" t="s">
        <v>197</v>
      </c>
      <c r="D841" s="18" t="s">
        <v>1220</v>
      </c>
      <c r="E841" s="18"/>
      <c r="F841" t="s">
        <v>191</v>
      </c>
      <c r="G841" t="str">
        <f t="shared" si="16"/>
        <v>n</v>
      </c>
      <c r="I841" t="s">
        <v>1718</v>
      </c>
      <c r="J841" t="s">
        <v>1221</v>
      </c>
    </row>
    <row r="842" spans="1:10">
      <c r="A842" s="17"/>
      <c r="B842" s="17"/>
      <c r="C842" s="16" t="s">
        <v>197</v>
      </c>
      <c r="D842" s="18" t="s">
        <v>9</v>
      </c>
      <c r="E842" s="18"/>
      <c r="F842" t="s">
        <v>191</v>
      </c>
      <c r="G842" t="str">
        <f t="shared" si="16"/>
        <v>n</v>
      </c>
      <c r="I842" t="s">
        <v>1718</v>
      </c>
      <c r="J842" t="s">
        <v>784</v>
      </c>
    </row>
    <row r="843" spans="1:10">
      <c r="A843" s="17"/>
      <c r="B843" s="17"/>
      <c r="C843" s="16" t="s">
        <v>197</v>
      </c>
      <c r="D843" s="18" t="s">
        <v>1533</v>
      </c>
      <c r="E843" s="18"/>
      <c r="F843" t="s">
        <v>191</v>
      </c>
      <c r="G843" t="str">
        <f t="shared" si="16"/>
        <v>n</v>
      </c>
      <c r="I843" t="s">
        <v>1718</v>
      </c>
      <c r="J843" t="s">
        <v>1534</v>
      </c>
    </row>
    <row r="844" spans="1:10">
      <c r="A844" s="17"/>
      <c r="B844" s="17"/>
      <c r="C844" s="16" t="s">
        <v>197</v>
      </c>
      <c r="D844" s="18" t="s">
        <v>1535</v>
      </c>
      <c r="E844" s="18"/>
      <c r="F844" t="s">
        <v>191</v>
      </c>
      <c r="G844" t="str">
        <f t="shared" si="16"/>
        <v>n</v>
      </c>
      <c r="I844" t="s">
        <v>1718</v>
      </c>
      <c r="J844" t="s">
        <v>1536</v>
      </c>
    </row>
    <row r="845" spans="1:10">
      <c r="A845" s="17"/>
      <c r="B845" s="17"/>
      <c r="C845" s="16" t="s">
        <v>197</v>
      </c>
      <c r="D845" s="18" t="s">
        <v>1537</v>
      </c>
      <c r="E845" s="18"/>
      <c r="F845" t="s">
        <v>191</v>
      </c>
      <c r="G845" t="s">
        <v>201</v>
      </c>
      <c r="I845" t="s">
        <v>1718</v>
      </c>
      <c r="J845" t="s">
        <v>1538</v>
      </c>
    </row>
    <row r="846" spans="1:10">
      <c r="A846" s="17"/>
      <c r="B846" s="17"/>
      <c r="C846" s="16" t="s">
        <v>197</v>
      </c>
      <c r="D846" s="18" t="s">
        <v>1539</v>
      </c>
      <c r="E846" s="18"/>
      <c r="F846" t="s">
        <v>191</v>
      </c>
      <c r="G846" t="s">
        <v>201</v>
      </c>
      <c r="I846" t="s">
        <v>1718</v>
      </c>
      <c r="J846" t="s">
        <v>1540</v>
      </c>
    </row>
    <row r="847" spans="1:10">
      <c r="A847" s="17"/>
      <c r="B847" s="17"/>
      <c r="C847" s="16" t="s">
        <v>197</v>
      </c>
      <c r="D847" s="18" t="s">
        <v>1541</v>
      </c>
      <c r="E847" s="18"/>
      <c r="F847" t="s">
        <v>191</v>
      </c>
      <c r="G847" t="s">
        <v>201</v>
      </c>
      <c r="I847" t="s">
        <v>1718</v>
      </c>
      <c r="J847" t="s">
        <v>1542</v>
      </c>
    </row>
    <row r="848" spans="1:10">
      <c r="A848" s="17"/>
      <c r="B848" s="17"/>
      <c r="C848" s="16" t="s">
        <v>197</v>
      </c>
      <c r="D848" s="18" t="s">
        <v>1543</v>
      </c>
      <c r="E848" s="18"/>
      <c r="F848" t="s">
        <v>191</v>
      </c>
      <c r="G848" t="s">
        <v>201</v>
      </c>
      <c r="I848" t="s">
        <v>1718</v>
      </c>
      <c r="J848" t="s">
        <v>1544</v>
      </c>
    </row>
    <row r="849" spans="1:10">
      <c r="A849" s="17"/>
      <c r="B849" s="17"/>
      <c r="C849" s="16" t="s">
        <v>197</v>
      </c>
      <c r="D849" s="18" t="s">
        <v>1545</v>
      </c>
      <c r="E849" s="18"/>
      <c r="F849" t="s">
        <v>191</v>
      </c>
      <c r="G849" t="str">
        <f t="shared" ref="G849:G856" si="17">RIGHT(F849)</f>
        <v>n</v>
      </c>
      <c r="I849" t="s">
        <v>1718</v>
      </c>
      <c r="J849" t="s">
        <v>1546</v>
      </c>
    </row>
    <row r="850" spans="1:10">
      <c r="A850" s="17"/>
      <c r="B850" s="17"/>
      <c r="C850" s="16" t="s">
        <v>197</v>
      </c>
      <c r="D850" s="18" t="s">
        <v>1547</v>
      </c>
      <c r="E850" s="18"/>
      <c r="F850" t="s">
        <v>191</v>
      </c>
      <c r="G850" t="str">
        <f t="shared" si="17"/>
        <v>n</v>
      </c>
      <c r="I850" t="s">
        <v>1718</v>
      </c>
      <c r="J850" t="s">
        <v>1548</v>
      </c>
    </row>
    <row r="851" spans="1:10">
      <c r="A851" s="17"/>
      <c r="B851" s="17"/>
      <c r="C851" s="16" t="s">
        <v>187</v>
      </c>
      <c r="D851" s="20" t="s">
        <v>1549</v>
      </c>
      <c r="E851" s="20"/>
      <c r="F851" t="s">
        <v>191</v>
      </c>
      <c r="G851" t="str">
        <f t="shared" si="17"/>
        <v>n</v>
      </c>
      <c r="I851" t="s">
        <v>1718</v>
      </c>
      <c r="J851" t="s">
        <v>1550</v>
      </c>
    </row>
    <row r="852" spans="1:10">
      <c r="A852" s="17"/>
      <c r="B852" s="17"/>
      <c r="C852" s="16" t="s">
        <v>197</v>
      </c>
      <c r="D852" s="18" t="s">
        <v>1551</v>
      </c>
      <c r="E852" s="18"/>
      <c r="F852" t="s">
        <v>191</v>
      </c>
      <c r="G852" t="str">
        <f t="shared" si="17"/>
        <v>n</v>
      </c>
      <c r="I852" t="s">
        <v>1718</v>
      </c>
      <c r="J852" t="s">
        <v>1552</v>
      </c>
    </row>
    <row r="853" spans="1:10">
      <c r="A853" s="17"/>
      <c r="B853" s="17"/>
      <c r="C853" s="16" t="s">
        <v>197</v>
      </c>
      <c r="D853" s="18" t="s">
        <v>1553</v>
      </c>
      <c r="E853" s="18"/>
      <c r="F853" t="s">
        <v>191</v>
      </c>
      <c r="G853" t="str">
        <f t="shared" si="17"/>
        <v>n</v>
      </c>
      <c r="I853" t="s">
        <v>1718</v>
      </c>
      <c r="J853" t="s">
        <v>1554</v>
      </c>
    </row>
    <row r="854" spans="1:10">
      <c r="A854" s="17"/>
      <c r="B854" s="17"/>
      <c r="C854" s="16" t="s">
        <v>197</v>
      </c>
      <c r="D854" s="18" t="s">
        <v>523</v>
      </c>
      <c r="E854" s="18"/>
      <c r="F854" t="s">
        <v>191</v>
      </c>
      <c r="G854" t="str">
        <f t="shared" si="17"/>
        <v>n</v>
      </c>
      <c r="I854" t="s">
        <v>1718</v>
      </c>
      <c r="J854" t="s">
        <v>524</v>
      </c>
    </row>
    <row r="855" spans="1:10">
      <c r="A855" s="17"/>
      <c r="B855" s="17"/>
      <c r="C855" s="16" t="s">
        <v>197</v>
      </c>
      <c r="D855" s="18" t="s">
        <v>1555</v>
      </c>
      <c r="E855" s="18"/>
      <c r="F855" t="s">
        <v>191</v>
      </c>
      <c r="G855" t="str">
        <f t="shared" si="17"/>
        <v>n</v>
      </c>
      <c r="I855" t="s">
        <v>1718</v>
      </c>
      <c r="J855" t="s">
        <v>1556</v>
      </c>
    </row>
    <row r="856" spans="1:10">
      <c r="A856" s="17"/>
      <c r="B856" s="17"/>
      <c r="C856" s="16" t="s">
        <v>197</v>
      </c>
      <c r="D856" s="18" t="s">
        <v>1557</v>
      </c>
      <c r="E856" s="18"/>
      <c r="F856" t="s">
        <v>191</v>
      </c>
      <c r="G856" t="str">
        <f t="shared" si="17"/>
        <v>n</v>
      </c>
      <c r="I856" t="s">
        <v>1718</v>
      </c>
      <c r="J856" t="s">
        <v>1558</v>
      </c>
    </row>
    <row r="857" ht="27" spans="1:10">
      <c r="A857" s="17"/>
      <c r="B857" s="17"/>
      <c r="C857" s="16" t="s">
        <v>187</v>
      </c>
      <c r="D857" s="20" t="s">
        <v>1559</v>
      </c>
      <c r="E857" s="74" t="s">
        <v>1719</v>
      </c>
      <c r="F857" t="s">
        <v>191</v>
      </c>
      <c r="G857" t="s">
        <v>192</v>
      </c>
      <c r="I857" t="s">
        <v>1718</v>
      </c>
      <c r="J857" t="s">
        <v>1560</v>
      </c>
    </row>
    <row r="858" spans="1:10">
      <c r="A858" s="17"/>
      <c r="B858" s="17"/>
      <c r="C858" s="16" t="s">
        <v>197</v>
      </c>
      <c r="D858" s="18" t="s">
        <v>528</v>
      </c>
      <c r="E858" s="18"/>
      <c r="F858" t="s">
        <v>191</v>
      </c>
      <c r="G858" t="str">
        <f t="shared" ref="G858:G863" si="18">RIGHT(F858)</f>
        <v>n</v>
      </c>
      <c r="I858" t="s">
        <v>1718</v>
      </c>
      <c r="J858" t="s">
        <v>529</v>
      </c>
    </row>
    <row r="859" spans="1:10">
      <c r="A859" s="17"/>
      <c r="B859" s="17" t="s">
        <v>530</v>
      </c>
      <c r="C859" s="16" t="s">
        <v>197</v>
      </c>
      <c r="D859" s="18" t="s">
        <v>500</v>
      </c>
      <c r="E859" s="18"/>
      <c r="F859" t="s">
        <v>191</v>
      </c>
      <c r="G859" t="str">
        <f t="shared" si="18"/>
        <v>n</v>
      </c>
      <c r="I859" t="s">
        <v>1720</v>
      </c>
      <c r="J859" t="s">
        <v>71</v>
      </c>
    </row>
    <row r="860" spans="1:10">
      <c r="A860" s="17"/>
      <c r="B860" s="17"/>
      <c r="C860" s="16" t="s">
        <v>197</v>
      </c>
      <c r="D860" s="18" t="s">
        <v>1220</v>
      </c>
      <c r="E860" s="18"/>
      <c r="F860" t="s">
        <v>191</v>
      </c>
      <c r="G860" t="str">
        <f t="shared" si="18"/>
        <v>n</v>
      </c>
      <c r="I860" t="s">
        <v>1720</v>
      </c>
      <c r="J860" t="s">
        <v>1221</v>
      </c>
    </row>
    <row r="861" spans="1:10">
      <c r="A861" s="17"/>
      <c r="B861" s="17"/>
      <c r="C861" s="16" t="s">
        <v>197</v>
      </c>
      <c r="D861" s="18" t="s">
        <v>9</v>
      </c>
      <c r="E861" s="18"/>
      <c r="F861" t="s">
        <v>191</v>
      </c>
      <c r="G861" t="str">
        <f t="shared" si="18"/>
        <v>n</v>
      </c>
      <c r="I861" t="s">
        <v>1720</v>
      </c>
      <c r="J861" t="s">
        <v>784</v>
      </c>
    </row>
    <row r="862" spans="1:10">
      <c r="A862" s="17"/>
      <c r="B862" s="17"/>
      <c r="C862" s="16" t="s">
        <v>197</v>
      </c>
      <c r="D862" s="18" t="s">
        <v>1533</v>
      </c>
      <c r="E862" s="18"/>
      <c r="F862" t="s">
        <v>191</v>
      </c>
      <c r="G862" t="str">
        <f t="shared" si="18"/>
        <v>n</v>
      </c>
      <c r="I862" t="s">
        <v>1720</v>
      </c>
      <c r="J862" t="s">
        <v>1534</v>
      </c>
    </row>
    <row r="863" spans="1:10">
      <c r="A863" s="17"/>
      <c r="B863" s="17"/>
      <c r="C863" s="16" t="s">
        <v>197</v>
      </c>
      <c r="D863" s="18" t="s">
        <v>1535</v>
      </c>
      <c r="E863" s="18"/>
      <c r="F863" t="s">
        <v>191</v>
      </c>
      <c r="G863" t="str">
        <f t="shared" si="18"/>
        <v>n</v>
      </c>
      <c r="I863" t="s">
        <v>1720</v>
      </c>
      <c r="J863" t="s">
        <v>1536</v>
      </c>
    </row>
    <row r="864" spans="1:10">
      <c r="A864" s="17"/>
      <c r="B864" s="17"/>
      <c r="C864" s="16" t="s">
        <v>197</v>
      </c>
      <c r="D864" s="18" t="s">
        <v>1537</v>
      </c>
      <c r="E864" s="18"/>
      <c r="F864" t="s">
        <v>191</v>
      </c>
      <c r="G864" t="s">
        <v>201</v>
      </c>
      <c r="I864" t="s">
        <v>1720</v>
      </c>
      <c r="J864" t="s">
        <v>1538</v>
      </c>
    </row>
    <row r="865" spans="1:10">
      <c r="A865" s="17"/>
      <c r="B865" s="17"/>
      <c r="C865" s="16" t="s">
        <v>197</v>
      </c>
      <c r="D865" s="18" t="s">
        <v>1539</v>
      </c>
      <c r="E865" s="18"/>
      <c r="F865" t="s">
        <v>191</v>
      </c>
      <c r="G865" t="s">
        <v>201</v>
      </c>
      <c r="I865" t="s">
        <v>1720</v>
      </c>
      <c r="J865" t="s">
        <v>1540</v>
      </c>
    </row>
    <row r="866" spans="1:10">
      <c r="A866" s="17"/>
      <c r="B866" s="17"/>
      <c r="C866" s="16" t="s">
        <v>197</v>
      </c>
      <c r="D866" s="18" t="s">
        <v>1541</v>
      </c>
      <c r="E866" s="18"/>
      <c r="F866" t="s">
        <v>191</v>
      </c>
      <c r="G866" t="s">
        <v>201</v>
      </c>
      <c r="I866" t="s">
        <v>1720</v>
      </c>
      <c r="J866" t="s">
        <v>1542</v>
      </c>
    </row>
    <row r="867" spans="1:10">
      <c r="A867" s="17"/>
      <c r="B867" s="17"/>
      <c r="C867" s="16" t="s">
        <v>197</v>
      </c>
      <c r="D867" s="18" t="s">
        <v>1543</v>
      </c>
      <c r="E867" s="18"/>
      <c r="F867" t="s">
        <v>191</v>
      </c>
      <c r="G867" t="s">
        <v>201</v>
      </c>
      <c r="I867" t="s">
        <v>1720</v>
      </c>
      <c r="J867" t="s">
        <v>1544</v>
      </c>
    </row>
    <row r="868" spans="1:10">
      <c r="A868" s="17"/>
      <c r="B868" s="17"/>
      <c r="C868" s="16" t="s">
        <v>197</v>
      </c>
      <c r="D868" s="18" t="s">
        <v>1545</v>
      </c>
      <c r="E868" s="18"/>
      <c r="F868" t="s">
        <v>191</v>
      </c>
      <c r="G868" t="str">
        <f t="shared" ref="G868:G875" si="19">RIGHT(F868)</f>
        <v>n</v>
      </c>
      <c r="I868" t="s">
        <v>1720</v>
      </c>
      <c r="J868" t="s">
        <v>1546</v>
      </c>
    </row>
    <row r="869" spans="1:10">
      <c r="A869" s="17"/>
      <c r="B869" s="17"/>
      <c r="C869" s="16" t="s">
        <v>197</v>
      </c>
      <c r="D869" s="18" t="s">
        <v>1547</v>
      </c>
      <c r="E869" s="18"/>
      <c r="F869" t="s">
        <v>191</v>
      </c>
      <c r="G869" t="str">
        <f t="shared" si="19"/>
        <v>n</v>
      </c>
      <c r="I869" t="s">
        <v>1720</v>
      </c>
      <c r="J869" t="s">
        <v>1548</v>
      </c>
    </row>
    <row r="870" spans="1:10">
      <c r="A870" s="17"/>
      <c r="B870" s="17"/>
      <c r="C870" s="16" t="s">
        <v>187</v>
      </c>
      <c r="D870" s="20" t="s">
        <v>1549</v>
      </c>
      <c r="E870" s="20"/>
      <c r="F870" t="s">
        <v>191</v>
      </c>
      <c r="G870" t="str">
        <f t="shared" si="19"/>
        <v>n</v>
      </c>
      <c r="I870" t="s">
        <v>1720</v>
      </c>
      <c r="J870" t="s">
        <v>1550</v>
      </c>
    </row>
    <row r="871" spans="1:10">
      <c r="A871" s="17"/>
      <c r="B871" s="17"/>
      <c r="C871" s="16" t="s">
        <v>197</v>
      </c>
      <c r="D871" s="18" t="s">
        <v>1551</v>
      </c>
      <c r="E871" s="18"/>
      <c r="F871" t="s">
        <v>191</v>
      </c>
      <c r="G871" t="str">
        <f t="shared" si="19"/>
        <v>n</v>
      </c>
      <c r="I871" t="s">
        <v>1720</v>
      </c>
      <c r="J871" t="s">
        <v>1552</v>
      </c>
    </row>
    <row r="872" spans="1:10">
      <c r="A872" s="17"/>
      <c r="B872" s="17"/>
      <c r="C872" s="16" t="s">
        <v>197</v>
      </c>
      <c r="D872" s="18" t="s">
        <v>1553</v>
      </c>
      <c r="E872" s="18"/>
      <c r="F872" t="s">
        <v>191</v>
      </c>
      <c r="G872" t="str">
        <f t="shared" si="19"/>
        <v>n</v>
      </c>
      <c r="I872" t="s">
        <v>1720</v>
      </c>
      <c r="J872" t="s">
        <v>1554</v>
      </c>
    </row>
    <row r="873" spans="1:10">
      <c r="A873" s="17"/>
      <c r="B873" s="17"/>
      <c r="C873" s="16" t="s">
        <v>197</v>
      </c>
      <c r="D873" s="18" t="s">
        <v>523</v>
      </c>
      <c r="E873" s="18"/>
      <c r="F873" t="s">
        <v>191</v>
      </c>
      <c r="G873" t="str">
        <f t="shared" si="19"/>
        <v>n</v>
      </c>
      <c r="I873" t="s">
        <v>1720</v>
      </c>
      <c r="J873" t="s">
        <v>524</v>
      </c>
    </row>
    <row r="874" spans="1:10">
      <c r="A874" s="17"/>
      <c r="B874" s="17"/>
      <c r="C874" s="16" t="s">
        <v>197</v>
      </c>
      <c r="D874" s="18" t="s">
        <v>1555</v>
      </c>
      <c r="E874" s="18"/>
      <c r="F874" t="s">
        <v>191</v>
      </c>
      <c r="G874" t="str">
        <f t="shared" si="19"/>
        <v>n</v>
      </c>
      <c r="I874" t="s">
        <v>1720</v>
      </c>
      <c r="J874" t="s">
        <v>1556</v>
      </c>
    </row>
    <row r="875" spans="1:10">
      <c r="A875" s="17"/>
      <c r="B875" s="17"/>
      <c r="C875" s="16" t="s">
        <v>197</v>
      </c>
      <c r="D875" s="18" t="s">
        <v>1557</v>
      </c>
      <c r="E875" s="18"/>
      <c r="F875" t="s">
        <v>191</v>
      </c>
      <c r="G875" t="str">
        <f t="shared" si="19"/>
        <v>n</v>
      </c>
      <c r="I875" t="s">
        <v>1720</v>
      </c>
      <c r="J875" t="s">
        <v>1558</v>
      </c>
    </row>
    <row r="876" ht="27" spans="1:10">
      <c r="A876" s="17"/>
      <c r="B876" s="17"/>
      <c r="C876" s="16" t="s">
        <v>187</v>
      </c>
      <c r="D876" s="20" t="s">
        <v>1559</v>
      </c>
      <c r="E876" s="74" t="s">
        <v>1719</v>
      </c>
      <c r="F876" t="s">
        <v>191</v>
      </c>
      <c r="G876" t="s">
        <v>192</v>
      </c>
      <c r="I876" t="s">
        <v>1720</v>
      </c>
      <c r="J876" t="s">
        <v>1560</v>
      </c>
    </row>
    <row r="877" spans="1:10">
      <c r="A877" s="17"/>
      <c r="B877" s="17"/>
      <c r="C877" s="16" t="s">
        <v>197</v>
      </c>
      <c r="D877" s="18" t="s">
        <v>528</v>
      </c>
      <c r="E877" s="18"/>
      <c r="F877" t="s">
        <v>191</v>
      </c>
      <c r="G877" t="str">
        <f t="shared" ref="G877:G885" si="20">RIGHT(F877)</f>
        <v>n</v>
      </c>
      <c r="I877" t="s">
        <v>1720</v>
      </c>
      <c r="J877" t="s">
        <v>529</v>
      </c>
    </row>
    <row r="878" spans="1:10">
      <c r="A878" s="17"/>
      <c r="B878" s="17" t="s">
        <v>532</v>
      </c>
      <c r="C878" s="16" t="s">
        <v>197</v>
      </c>
      <c r="D878" s="18" t="s">
        <v>500</v>
      </c>
      <c r="E878" s="18"/>
      <c r="F878" t="s">
        <v>191</v>
      </c>
      <c r="G878" t="str">
        <f t="shared" si="20"/>
        <v>n</v>
      </c>
      <c r="I878" t="s">
        <v>1721</v>
      </c>
      <c r="J878" t="s">
        <v>71</v>
      </c>
    </row>
    <row r="879" spans="1:10">
      <c r="A879" s="17"/>
      <c r="B879" s="17"/>
      <c r="C879" s="16" t="s">
        <v>197</v>
      </c>
      <c r="D879" s="18" t="s">
        <v>1220</v>
      </c>
      <c r="E879" s="18"/>
      <c r="F879" t="s">
        <v>191</v>
      </c>
      <c r="G879" t="str">
        <f t="shared" si="20"/>
        <v>n</v>
      </c>
      <c r="I879" t="s">
        <v>1721</v>
      </c>
      <c r="J879" t="s">
        <v>1221</v>
      </c>
    </row>
    <row r="880" spans="1:10">
      <c r="A880" s="17"/>
      <c r="B880" s="17"/>
      <c r="C880" s="16" t="s">
        <v>197</v>
      </c>
      <c r="D880" s="18" t="s">
        <v>9</v>
      </c>
      <c r="E880" s="18"/>
      <c r="F880" t="s">
        <v>191</v>
      </c>
      <c r="G880" t="str">
        <f t="shared" si="20"/>
        <v>n</v>
      </c>
      <c r="I880" t="s">
        <v>1721</v>
      </c>
      <c r="J880" t="s">
        <v>784</v>
      </c>
    </row>
    <row r="881" spans="1:10">
      <c r="A881" s="17"/>
      <c r="B881" s="17"/>
      <c r="C881" s="16" t="s">
        <v>197</v>
      </c>
      <c r="D881" s="18" t="s">
        <v>1533</v>
      </c>
      <c r="E881" s="18"/>
      <c r="F881" t="s">
        <v>191</v>
      </c>
      <c r="G881" t="str">
        <f t="shared" si="20"/>
        <v>n</v>
      </c>
      <c r="I881" t="s">
        <v>1721</v>
      </c>
      <c r="J881" t="s">
        <v>1534</v>
      </c>
    </row>
    <row r="882" spans="1:10">
      <c r="A882" s="17"/>
      <c r="B882" s="17"/>
      <c r="C882" s="16" t="s">
        <v>197</v>
      </c>
      <c r="D882" s="18" t="s">
        <v>1535</v>
      </c>
      <c r="E882" s="18"/>
      <c r="F882" t="s">
        <v>191</v>
      </c>
      <c r="G882" t="str">
        <f t="shared" si="20"/>
        <v>n</v>
      </c>
      <c r="I882" t="s">
        <v>1721</v>
      </c>
      <c r="J882" t="s">
        <v>1536</v>
      </c>
    </row>
    <row r="883" spans="1:10">
      <c r="A883" s="17"/>
      <c r="B883" s="17"/>
      <c r="C883" s="16" t="s">
        <v>197</v>
      </c>
      <c r="D883" s="18" t="s">
        <v>1537</v>
      </c>
      <c r="E883" s="18"/>
      <c r="F883" t="s">
        <v>191</v>
      </c>
      <c r="G883" t="str">
        <f t="shared" si="20"/>
        <v>n</v>
      </c>
      <c r="I883" t="s">
        <v>1721</v>
      </c>
      <c r="J883" t="s">
        <v>1538</v>
      </c>
    </row>
    <row r="884" spans="1:10">
      <c r="A884" s="17"/>
      <c r="B884" s="17"/>
      <c r="C884" s="16" t="s">
        <v>197</v>
      </c>
      <c r="D884" s="18" t="s">
        <v>1539</v>
      </c>
      <c r="E884" s="18"/>
      <c r="F884" t="s">
        <v>191</v>
      </c>
      <c r="G884" t="str">
        <f t="shared" si="20"/>
        <v>n</v>
      </c>
      <c r="I884" t="s">
        <v>1721</v>
      </c>
      <c r="J884" t="s">
        <v>1540</v>
      </c>
    </row>
    <row r="885" spans="1:10">
      <c r="A885" s="17"/>
      <c r="B885" s="17"/>
      <c r="C885" s="16" t="s">
        <v>197</v>
      </c>
      <c r="D885" s="18" t="s">
        <v>1541</v>
      </c>
      <c r="E885" s="18"/>
      <c r="F885" t="s">
        <v>191</v>
      </c>
      <c r="G885" t="str">
        <f t="shared" si="20"/>
        <v>n</v>
      </c>
      <c r="I885" t="s">
        <v>1721</v>
      </c>
      <c r="J885" t="s">
        <v>1542</v>
      </c>
    </row>
    <row r="886" spans="1:10">
      <c r="A886" s="17"/>
      <c r="B886" s="17"/>
      <c r="C886" s="16" t="s">
        <v>197</v>
      </c>
      <c r="D886" s="18" t="s">
        <v>1543</v>
      </c>
      <c r="E886" s="18"/>
      <c r="F886" t="s">
        <v>191</v>
      </c>
      <c r="G886" t="s">
        <v>201</v>
      </c>
      <c r="I886" t="s">
        <v>1721</v>
      </c>
      <c r="J886" t="s">
        <v>1544</v>
      </c>
    </row>
    <row r="887" spans="1:10">
      <c r="A887" s="17"/>
      <c r="B887" s="17"/>
      <c r="C887" s="16" t="s">
        <v>197</v>
      </c>
      <c r="D887" s="18" t="s">
        <v>1545</v>
      </c>
      <c r="E887" s="18"/>
      <c r="F887" t="s">
        <v>191</v>
      </c>
      <c r="G887" t="str">
        <f t="shared" ref="G887:G894" si="21">RIGHT(F887)</f>
        <v>n</v>
      </c>
      <c r="I887" t="s">
        <v>1721</v>
      </c>
      <c r="J887" t="s">
        <v>1546</v>
      </c>
    </row>
    <row r="888" spans="1:10">
      <c r="A888" s="17"/>
      <c r="B888" s="17"/>
      <c r="C888" s="16" t="s">
        <v>197</v>
      </c>
      <c r="D888" s="18" t="s">
        <v>1547</v>
      </c>
      <c r="E888" s="18"/>
      <c r="F888" t="s">
        <v>191</v>
      </c>
      <c r="G888" t="str">
        <f t="shared" si="21"/>
        <v>n</v>
      </c>
      <c r="I888" t="s">
        <v>1721</v>
      </c>
      <c r="J888" t="s">
        <v>1548</v>
      </c>
    </row>
    <row r="889" spans="1:10">
      <c r="A889" s="17"/>
      <c r="B889" s="17"/>
      <c r="C889" s="16" t="s">
        <v>187</v>
      </c>
      <c r="D889" s="20" t="s">
        <v>1549</v>
      </c>
      <c r="E889" s="20"/>
      <c r="F889" t="s">
        <v>191</v>
      </c>
      <c r="G889" t="str">
        <f t="shared" si="21"/>
        <v>n</v>
      </c>
      <c r="I889" t="s">
        <v>1721</v>
      </c>
      <c r="J889" t="s">
        <v>1550</v>
      </c>
    </row>
    <row r="890" spans="1:10">
      <c r="A890" s="17"/>
      <c r="B890" s="17"/>
      <c r="C890" s="16" t="s">
        <v>197</v>
      </c>
      <c r="D890" s="18" t="s">
        <v>1551</v>
      </c>
      <c r="E890" s="18"/>
      <c r="F890" t="s">
        <v>191</v>
      </c>
      <c r="G890" t="str">
        <f t="shared" si="21"/>
        <v>n</v>
      </c>
      <c r="I890" t="s">
        <v>1721</v>
      </c>
      <c r="J890" t="s">
        <v>1552</v>
      </c>
    </row>
    <row r="891" spans="1:10">
      <c r="A891" s="17"/>
      <c r="B891" s="17"/>
      <c r="C891" s="16" t="s">
        <v>197</v>
      </c>
      <c r="D891" s="18" t="s">
        <v>1553</v>
      </c>
      <c r="E891" s="18"/>
      <c r="F891" t="s">
        <v>191</v>
      </c>
      <c r="G891" t="str">
        <f t="shared" si="21"/>
        <v>n</v>
      </c>
      <c r="I891" t="s">
        <v>1721</v>
      </c>
      <c r="J891" t="s">
        <v>1554</v>
      </c>
    </row>
    <row r="892" spans="1:10">
      <c r="A892" s="17"/>
      <c r="B892" s="17"/>
      <c r="C892" s="16" t="s">
        <v>197</v>
      </c>
      <c r="D892" s="18" t="s">
        <v>523</v>
      </c>
      <c r="E892" s="18"/>
      <c r="F892" t="s">
        <v>191</v>
      </c>
      <c r="G892" t="str">
        <f t="shared" si="21"/>
        <v>n</v>
      </c>
      <c r="I892" t="s">
        <v>1721</v>
      </c>
      <c r="J892" t="s">
        <v>524</v>
      </c>
    </row>
    <row r="893" spans="1:10">
      <c r="A893" s="17"/>
      <c r="B893" s="17"/>
      <c r="C893" s="16" t="s">
        <v>197</v>
      </c>
      <c r="D893" s="18" t="s">
        <v>1555</v>
      </c>
      <c r="E893" s="18"/>
      <c r="F893" t="s">
        <v>191</v>
      </c>
      <c r="G893" t="str">
        <f t="shared" si="21"/>
        <v>n</v>
      </c>
      <c r="I893" t="s">
        <v>1721</v>
      </c>
      <c r="J893" t="s">
        <v>1556</v>
      </c>
    </row>
    <row r="894" spans="1:10">
      <c r="A894" s="17"/>
      <c r="B894" s="17"/>
      <c r="C894" s="16" t="s">
        <v>197</v>
      </c>
      <c r="D894" s="18" t="s">
        <v>1557</v>
      </c>
      <c r="E894" s="18"/>
      <c r="F894" t="s">
        <v>191</v>
      </c>
      <c r="G894" t="str">
        <f t="shared" si="21"/>
        <v>n</v>
      </c>
      <c r="I894" t="s">
        <v>1721</v>
      </c>
      <c r="J894" t="s">
        <v>1558</v>
      </c>
    </row>
    <row r="895" ht="27" spans="1:10">
      <c r="A895" s="17"/>
      <c r="B895" s="17"/>
      <c r="C895" s="16" t="s">
        <v>187</v>
      </c>
      <c r="D895" s="20" t="s">
        <v>1559</v>
      </c>
      <c r="E895" s="74" t="s">
        <v>1719</v>
      </c>
      <c r="F895" t="s">
        <v>191</v>
      </c>
      <c r="G895" t="s">
        <v>192</v>
      </c>
      <c r="I895" t="s">
        <v>1721</v>
      </c>
      <c r="J895" t="s">
        <v>1560</v>
      </c>
    </row>
    <row r="896" spans="1:10">
      <c r="A896" s="17"/>
      <c r="B896" s="17"/>
      <c r="C896" s="16" t="s">
        <v>197</v>
      </c>
      <c r="D896" s="18" t="s">
        <v>528</v>
      </c>
      <c r="E896" s="18"/>
      <c r="F896" t="s">
        <v>191</v>
      </c>
      <c r="G896" t="str">
        <f t="shared" ref="G896:G901" si="22">RIGHT(F896)</f>
        <v>n</v>
      </c>
      <c r="I896" t="s">
        <v>1721</v>
      </c>
      <c r="J896" t="s">
        <v>529</v>
      </c>
    </row>
    <row r="897" spans="1:10">
      <c r="A897" s="17"/>
      <c r="B897" s="17" t="s">
        <v>534</v>
      </c>
      <c r="C897" s="16" t="s">
        <v>197</v>
      </c>
      <c r="D897" s="18" t="s">
        <v>500</v>
      </c>
      <c r="E897" s="18"/>
      <c r="F897" t="s">
        <v>191</v>
      </c>
      <c r="G897" t="str">
        <f t="shared" si="22"/>
        <v>n</v>
      </c>
      <c r="I897" t="s">
        <v>1722</v>
      </c>
      <c r="J897" t="s">
        <v>71</v>
      </c>
    </row>
    <row r="898" spans="1:10">
      <c r="A898" s="17"/>
      <c r="B898" s="17"/>
      <c r="C898" s="16" t="s">
        <v>197</v>
      </c>
      <c r="D898" s="18" t="s">
        <v>1220</v>
      </c>
      <c r="E898" s="18"/>
      <c r="F898" t="s">
        <v>191</v>
      </c>
      <c r="G898" t="str">
        <f t="shared" si="22"/>
        <v>n</v>
      </c>
      <c r="I898" t="s">
        <v>1722</v>
      </c>
      <c r="J898" t="s">
        <v>1221</v>
      </c>
    </row>
    <row r="899" spans="1:10">
      <c r="A899" s="17"/>
      <c r="B899" s="17"/>
      <c r="C899" s="16" t="s">
        <v>197</v>
      </c>
      <c r="D899" s="18" t="s">
        <v>9</v>
      </c>
      <c r="E899" s="18"/>
      <c r="F899" t="s">
        <v>191</v>
      </c>
      <c r="G899" t="str">
        <f t="shared" si="22"/>
        <v>n</v>
      </c>
      <c r="I899" t="s">
        <v>1722</v>
      </c>
      <c r="J899" t="s">
        <v>784</v>
      </c>
    </row>
    <row r="900" spans="1:10">
      <c r="A900" s="17"/>
      <c r="B900" s="17"/>
      <c r="C900" s="16" t="s">
        <v>197</v>
      </c>
      <c r="D900" s="18" t="s">
        <v>1533</v>
      </c>
      <c r="E900" s="18"/>
      <c r="F900" t="s">
        <v>191</v>
      </c>
      <c r="G900" t="str">
        <f t="shared" si="22"/>
        <v>n</v>
      </c>
      <c r="I900" t="s">
        <v>1722</v>
      </c>
      <c r="J900" t="s">
        <v>1534</v>
      </c>
    </row>
    <row r="901" spans="1:10">
      <c r="A901" s="17"/>
      <c r="B901" s="17"/>
      <c r="C901" s="16" t="s">
        <v>197</v>
      </c>
      <c r="D901" s="18" t="s">
        <v>1535</v>
      </c>
      <c r="E901" s="18"/>
      <c r="F901" t="s">
        <v>191</v>
      </c>
      <c r="G901" t="str">
        <f t="shared" si="22"/>
        <v>n</v>
      </c>
      <c r="I901" t="s">
        <v>1722</v>
      </c>
      <c r="J901" t="s">
        <v>1536</v>
      </c>
    </row>
    <row r="902" spans="1:10">
      <c r="A902" s="17"/>
      <c r="B902" s="17"/>
      <c r="C902" s="16" t="s">
        <v>197</v>
      </c>
      <c r="D902" s="18" t="s">
        <v>1537</v>
      </c>
      <c r="E902" s="18"/>
      <c r="F902" t="s">
        <v>191</v>
      </c>
      <c r="G902" t="s">
        <v>201</v>
      </c>
      <c r="I902" t="s">
        <v>1722</v>
      </c>
      <c r="J902" t="s">
        <v>1538</v>
      </c>
    </row>
    <row r="903" spans="1:10">
      <c r="A903" s="17"/>
      <c r="B903" s="17"/>
      <c r="C903" s="16" t="s">
        <v>197</v>
      </c>
      <c r="D903" s="18" t="s">
        <v>1539</v>
      </c>
      <c r="E903" s="18"/>
      <c r="F903" t="s">
        <v>191</v>
      </c>
      <c r="G903" t="s">
        <v>201</v>
      </c>
      <c r="I903" t="s">
        <v>1722</v>
      </c>
      <c r="J903" t="s">
        <v>1540</v>
      </c>
    </row>
    <row r="904" spans="1:10">
      <c r="A904" s="17"/>
      <c r="B904" s="17"/>
      <c r="C904" s="16" t="s">
        <v>197</v>
      </c>
      <c r="D904" s="18" t="s">
        <v>1541</v>
      </c>
      <c r="E904" s="18"/>
      <c r="F904" t="s">
        <v>191</v>
      </c>
      <c r="G904" t="s">
        <v>201</v>
      </c>
      <c r="I904" t="s">
        <v>1722</v>
      </c>
      <c r="J904" t="s">
        <v>1542</v>
      </c>
    </row>
    <row r="905" spans="1:10">
      <c r="A905" s="17"/>
      <c r="B905" s="17"/>
      <c r="C905" s="16" t="s">
        <v>197</v>
      </c>
      <c r="D905" s="18" t="s">
        <v>1543</v>
      </c>
      <c r="E905" s="18"/>
      <c r="F905" t="s">
        <v>191</v>
      </c>
      <c r="G905" t="s">
        <v>201</v>
      </c>
      <c r="I905" t="s">
        <v>1722</v>
      </c>
      <c r="J905" t="s">
        <v>1544</v>
      </c>
    </row>
    <row r="906" spans="1:10">
      <c r="A906" s="17"/>
      <c r="B906" s="17"/>
      <c r="C906" s="16" t="s">
        <v>197</v>
      </c>
      <c r="D906" s="18" t="s">
        <v>1545</v>
      </c>
      <c r="E906" s="18"/>
      <c r="F906" t="s">
        <v>191</v>
      </c>
      <c r="G906" t="str">
        <f t="shared" ref="G906:G913" si="23">RIGHT(F906)</f>
        <v>n</v>
      </c>
      <c r="I906" t="s">
        <v>1722</v>
      </c>
      <c r="J906" t="s">
        <v>1546</v>
      </c>
    </row>
    <row r="907" spans="1:10">
      <c r="A907" s="17"/>
      <c r="B907" s="17"/>
      <c r="C907" s="16" t="s">
        <v>197</v>
      </c>
      <c r="D907" s="18" t="s">
        <v>1547</v>
      </c>
      <c r="E907" s="18"/>
      <c r="F907" t="s">
        <v>191</v>
      </c>
      <c r="G907" t="str">
        <f t="shared" si="23"/>
        <v>n</v>
      </c>
      <c r="I907" t="s">
        <v>1722</v>
      </c>
      <c r="J907" t="s">
        <v>1548</v>
      </c>
    </row>
    <row r="908" spans="1:10">
      <c r="A908" s="17"/>
      <c r="B908" s="17"/>
      <c r="C908" s="16" t="s">
        <v>187</v>
      </c>
      <c r="D908" s="20" t="s">
        <v>1549</v>
      </c>
      <c r="E908" s="20"/>
      <c r="F908" t="s">
        <v>191</v>
      </c>
      <c r="G908" t="str">
        <f t="shared" si="23"/>
        <v>n</v>
      </c>
      <c r="I908" t="s">
        <v>1722</v>
      </c>
      <c r="J908" t="s">
        <v>1550</v>
      </c>
    </row>
    <row r="909" spans="1:10">
      <c r="A909" s="17"/>
      <c r="B909" s="17"/>
      <c r="C909" s="16" t="s">
        <v>197</v>
      </c>
      <c r="D909" s="18" t="s">
        <v>1551</v>
      </c>
      <c r="E909" s="18"/>
      <c r="F909" t="s">
        <v>191</v>
      </c>
      <c r="G909" t="str">
        <f t="shared" si="23"/>
        <v>n</v>
      </c>
      <c r="I909" t="s">
        <v>1722</v>
      </c>
      <c r="J909" t="s">
        <v>1552</v>
      </c>
    </row>
    <row r="910" spans="1:10">
      <c r="A910" s="17"/>
      <c r="B910" s="17"/>
      <c r="C910" s="16" t="s">
        <v>197</v>
      </c>
      <c r="D910" s="18" t="s">
        <v>1553</v>
      </c>
      <c r="E910" s="18"/>
      <c r="F910" t="s">
        <v>191</v>
      </c>
      <c r="G910" t="str">
        <f t="shared" si="23"/>
        <v>n</v>
      </c>
      <c r="I910" t="s">
        <v>1722</v>
      </c>
      <c r="J910" t="s">
        <v>1554</v>
      </c>
    </row>
    <row r="911" spans="1:10">
      <c r="A911" s="17"/>
      <c r="B911" s="17"/>
      <c r="C911" s="16" t="s">
        <v>197</v>
      </c>
      <c r="D911" s="18" t="s">
        <v>523</v>
      </c>
      <c r="E911" s="18"/>
      <c r="F911" t="s">
        <v>191</v>
      </c>
      <c r="G911" t="str">
        <f t="shared" si="23"/>
        <v>n</v>
      </c>
      <c r="I911" t="s">
        <v>1722</v>
      </c>
      <c r="J911" t="s">
        <v>524</v>
      </c>
    </row>
    <row r="912" spans="1:10">
      <c r="A912" s="17"/>
      <c r="B912" s="17"/>
      <c r="C912" s="16" t="s">
        <v>197</v>
      </c>
      <c r="D912" s="18" t="s">
        <v>1555</v>
      </c>
      <c r="E912" s="18"/>
      <c r="F912" t="s">
        <v>191</v>
      </c>
      <c r="G912" t="str">
        <f t="shared" si="23"/>
        <v>n</v>
      </c>
      <c r="I912" t="s">
        <v>1722</v>
      </c>
      <c r="J912" t="s">
        <v>1556</v>
      </c>
    </row>
    <row r="913" spans="1:10">
      <c r="A913" s="17"/>
      <c r="B913" s="17"/>
      <c r="C913" s="16" t="s">
        <v>197</v>
      </c>
      <c r="D913" s="18" t="s">
        <v>1557</v>
      </c>
      <c r="E913" s="18"/>
      <c r="F913" t="s">
        <v>191</v>
      </c>
      <c r="G913" t="str">
        <f t="shared" si="23"/>
        <v>n</v>
      </c>
      <c r="I913" t="s">
        <v>1722</v>
      </c>
      <c r="J913" t="s">
        <v>1558</v>
      </c>
    </row>
    <row r="914" ht="27" spans="1:10">
      <c r="A914" s="17"/>
      <c r="B914" s="17"/>
      <c r="C914" s="16" t="s">
        <v>187</v>
      </c>
      <c r="D914" s="20" t="s">
        <v>1559</v>
      </c>
      <c r="E914" s="74" t="s">
        <v>1719</v>
      </c>
      <c r="F914" t="s">
        <v>191</v>
      </c>
      <c r="G914" t="s">
        <v>192</v>
      </c>
      <c r="I914" t="s">
        <v>1722</v>
      </c>
      <c r="J914" t="s">
        <v>1560</v>
      </c>
    </row>
    <row r="915" spans="1:10">
      <c r="A915" s="17"/>
      <c r="B915" s="17"/>
      <c r="C915" s="16" t="s">
        <v>197</v>
      </c>
      <c r="D915" s="18" t="s">
        <v>528</v>
      </c>
      <c r="E915" s="18"/>
      <c r="F915" t="s">
        <v>191</v>
      </c>
      <c r="G915" t="str">
        <f t="shared" ref="G915:G920" si="24">RIGHT(F915)</f>
        <v>n</v>
      </c>
      <c r="I915" t="s">
        <v>1722</v>
      </c>
      <c r="J915" t="s">
        <v>529</v>
      </c>
    </row>
    <row r="916" spans="1:10">
      <c r="A916" s="17"/>
      <c r="B916" s="17" t="s">
        <v>536</v>
      </c>
      <c r="C916" s="16" t="s">
        <v>197</v>
      </c>
      <c r="D916" s="18" t="s">
        <v>500</v>
      </c>
      <c r="E916" s="18"/>
      <c r="F916" t="s">
        <v>191</v>
      </c>
      <c r="G916" t="str">
        <f t="shared" si="24"/>
        <v>n</v>
      </c>
      <c r="I916" t="s">
        <v>1723</v>
      </c>
      <c r="J916" t="s">
        <v>71</v>
      </c>
    </row>
    <row r="917" spans="1:10">
      <c r="A917" s="17"/>
      <c r="B917" s="17"/>
      <c r="C917" s="16" t="s">
        <v>197</v>
      </c>
      <c r="D917" s="18" t="s">
        <v>1220</v>
      </c>
      <c r="E917" s="18"/>
      <c r="F917" t="s">
        <v>191</v>
      </c>
      <c r="G917" t="str">
        <f t="shared" si="24"/>
        <v>n</v>
      </c>
      <c r="I917" t="s">
        <v>1723</v>
      </c>
      <c r="J917" t="s">
        <v>1221</v>
      </c>
    </row>
    <row r="918" spans="1:10">
      <c r="A918" s="17"/>
      <c r="B918" s="17"/>
      <c r="C918" s="16" t="s">
        <v>197</v>
      </c>
      <c r="D918" s="18" t="s">
        <v>9</v>
      </c>
      <c r="E918" s="18"/>
      <c r="F918" t="s">
        <v>191</v>
      </c>
      <c r="G918" t="str">
        <f t="shared" si="24"/>
        <v>n</v>
      </c>
      <c r="I918" t="s">
        <v>1723</v>
      </c>
      <c r="J918" t="s">
        <v>784</v>
      </c>
    </row>
    <row r="919" spans="1:10">
      <c r="A919" s="17"/>
      <c r="B919" s="17"/>
      <c r="C919" s="16" t="s">
        <v>197</v>
      </c>
      <c r="D919" s="18" t="s">
        <v>1533</v>
      </c>
      <c r="E919" s="18"/>
      <c r="F919" t="s">
        <v>191</v>
      </c>
      <c r="G919" t="str">
        <f t="shared" si="24"/>
        <v>n</v>
      </c>
      <c r="I919" t="s">
        <v>1723</v>
      </c>
      <c r="J919" t="s">
        <v>1534</v>
      </c>
    </row>
    <row r="920" spans="1:10">
      <c r="A920" s="17"/>
      <c r="B920" s="17"/>
      <c r="C920" s="16" t="s">
        <v>197</v>
      </c>
      <c r="D920" s="18" t="s">
        <v>1535</v>
      </c>
      <c r="E920" s="18"/>
      <c r="F920" t="s">
        <v>191</v>
      </c>
      <c r="G920" t="str">
        <f t="shared" si="24"/>
        <v>n</v>
      </c>
      <c r="I920" t="s">
        <v>1723</v>
      </c>
      <c r="J920" t="s">
        <v>1536</v>
      </c>
    </row>
    <row r="921" spans="1:10">
      <c r="A921" s="17"/>
      <c r="B921" s="17"/>
      <c r="C921" s="16" t="s">
        <v>197</v>
      </c>
      <c r="D921" s="18" t="s">
        <v>1537</v>
      </c>
      <c r="E921" s="18"/>
      <c r="F921" t="s">
        <v>191</v>
      </c>
      <c r="G921" t="s">
        <v>201</v>
      </c>
      <c r="I921" t="s">
        <v>1723</v>
      </c>
      <c r="J921" t="s">
        <v>1538</v>
      </c>
    </row>
    <row r="922" spans="1:10">
      <c r="A922" s="17"/>
      <c r="B922" s="17"/>
      <c r="C922" s="16" t="s">
        <v>197</v>
      </c>
      <c r="D922" s="18" t="s">
        <v>1539</v>
      </c>
      <c r="E922" s="18"/>
      <c r="F922" t="s">
        <v>191</v>
      </c>
      <c r="G922" t="s">
        <v>201</v>
      </c>
      <c r="I922" t="s">
        <v>1723</v>
      </c>
      <c r="J922" t="s">
        <v>1540</v>
      </c>
    </row>
    <row r="923" spans="1:10">
      <c r="A923" s="17"/>
      <c r="B923" s="17"/>
      <c r="C923" s="16" t="s">
        <v>197</v>
      </c>
      <c r="D923" s="18" t="s">
        <v>1541</v>
      </c>
      <c r="E923" s="18"/>
      <c r="F923" t="s">
        <v>191</v>
      </c>
      <c r="G923" t="s">
        <v>201</v>
      </c>
      <c r="I923" t="s">
        <v>1723</v>
      </c>
      <c r="J923" t="s">
        <v>1542</v>
      </c>
    </row>
    <row r="924" spans="1:10">
      <c r="A924" s="17"/>
      <c r="B924" s="17"/>
      <c r="C924" s="16" t="s">
        <v>197</v>
      </c>
      <c r="D924" s="18" t="s">
        <v>1543</v>
      </c>
      <c r="E924" s="18"/>
      <c r="F924" t="s">
        <v>191</v>
      </c>
      <c r="G924" t="s">
        <v>201</v>
      </c>
      <c r="I924" t="s">
        <v>1723</v>
      </c>
      <c r="J924" t="s">
        <v>1544</v>
      </c>
    </row>
    <row r="925" spans="1:10">
      <c r="A925" s="17"/>
      <c r="B925" s="17"/>
      <c r="C925" s="16" t="s">
        <v>197</v>
      </c>
      <c r="D925" s="18" t="s">
        <v>1545</v>
      </c>
      <c r="E925" s="18"/>
      <c r="F925" t="s">
        <v>191</v>
      </c>
      <c r="G925" t="str">
        <f t="shared" ref="G925:G932" si="25">RIGHT(F925)</f>
        <v>n</v>
      </c>
      <c r="I925" t="s">
        <v>1723</v>
      </c>
      <c r="J925" t="s">
        <v>1546</v>
      </c>
    </row>
    <row r="926" spans="1:10">
      <c r="A926" s="17"/>
      <c r="B926" s="17"/>
      <c r="C926" s="16" t="s">
        <v>197</v>
      </c>
      <c r="D926" s="18" t="s">
        <v>1547</v>
      </c>
      <c r="E926" s="18"/>
      <c r="F926" t="s">
        <v>191</v>
      </c>
      <c r="G926" t="str">
        <f t="shared" si="25"/>
        <v>n</v>
      </c>
      <c r="I926" t="s">
        <v>1723</v>
      </c>
      <c r="J926" t="s">
        <v>1548</v>
      </c>
    </row>
    <row r="927" spans="1:10">
      <c r="A927" s="17"/>
      <c r="B927" s="17"/>
      <c r="C927" s="16" t="s">
        <v>187</v>
      </c>
      <c r="D927" s="20" t="s">
        <v>1549</v>
      </c>
      <c r="E927" s="20"/>
      <c r="F927" t="s">
        <v>191</v>
      </c>
      <c r="G927" t="str">
        <f t="shared" si="25"/>
        <v>n</v>
      </c>
      <c r="I927" t="s">
        <v>1723</v>
      </c>
      <c r="J927" t="s">
        <v>1550</v>
      </c>
    </row>
    <row r="928" spans="1:10">
      <c r="A928" s="17"/>
      <c r="B928" s="17"/>
      <c r="C928" s="16" t="s">
        <v>197</v>
      </c>
      <c r="D928" s="18" t="s">
        <v>1551</v>
      </c>
      <c r="E928" s="18"/>
      <c r="F928" t="s">
        <v>191</v>
      </c>
      <c r="G928" t="str">
        <f t="shared" si="25"/>
        <v>n</v>
      </c>
      <c r="I928" t="s">
        <v>1723</v>
      </c>
      <c r="J928" t="s">
        <v>1552</v>
      </c>
    </row>
    <row r="929" spans="1:10">
      <c r="A929" s="17"/>
      <c r="B929" s="17"/>
      <c r="C929" s="16" t="s">
        <v>197</v>
      </c>
      <c r="D929" s="18" t="s">
        <v>1553</v>
      </c>
      <c r="E929" s="18"/>
      <c r="F929" t="s">
        <v>191</v>
      </c>
      <c r="G929" t="str">
        <f t="shared" si="25"/>
        <v>n</v>
      </c>
      <c r="I929" t="s">
        <v>1723</v>
      </c>
      <c r="J929" t="s">
        <v>1554</v>
      </c>
    </row>
    <row r="930" spans="1:10">
      <c r="A930" s="17"/>
      <c r="B930" s="17"/>
      <c r="C930" s="16" t="s">
        <v>197</v>
      </c>
      <c r="D930" s="18" t="s">
        <v>523</v>
      </c>
      <c r="E930" s="18"/>
      <c r="F930" t="s">
        <v>191</v>
      </c>
      <c r="G930" t="str">
        <f t="shared" si="25"/>
        <v>n</v>
      </c>
      <c r="I930" t="s">
        <v>1723</v>
      </c>
      <c r="J930" t="s">
        <v>524</v>
      </c>
    </row>
    <row r="931" spans="1:10">
      <c r="A931" s="17"/>
      <c r="B931" s="17"/>
      <c r="C931" s="16" t="s">
        <v>197</v>
      </c>
      <c r="D931" s="18" t="s">
        <v>1555</v>
      </c>
      <c r="E931" s="18"/>
      <c r="F931" t="s">
        <v>191</v>
      </c>
      <c r="G931" t="str">
        <f t="shared" si="25"/>
        <v>n</v>
      </c>
      <c r="I931" t="s">
        <v>1723</v>
      </c>
      <c r="J931" t="s">
        <v>1556</v>
      </c>
    </row>
    <row r="932" spans="1:10">
      <c r="A932" s="17"/>
      <c r="B932" s="17"/>
      <c r="C932" s="16" t="s">
        <v>197</v>
      </c>
      <c r="D932" s="18" t="s">
        <v>1557</v>
      </c>
      <c r="E932" s="18"/>
      <c r="F932" t="s">
        <v>191</v>
      </c>
      <c r="G932" t="str">
        <f t="shared" si="25"/>
        <v>n</v>
      </c>
      <c r="I932" t="s">
        <v>1723</v>
      </c>
      <c r="J932" t="s">
        <v>1558</v>
      </c>
    </row>
    <row r="933" ht="27" spans="1:10">
      <c r="A933" s="17"/>
      <c r="B933" s="17"/>
      <c r="C933" s="16" t="s">
        <v>187</v>
      </c>
      <c r="D933" s="20" t="s">
        <v>1559</v>
      </c>
      <c r="E933" s="75" t="s">
        <v>1719</v>
      </c>
      <c r="F933" t="s">
        <v>191</v>
      </c>
      <c r="G933" t="s">
        <v>192</v>
      </c>
      <c r="I933" t="s">
        <v>1723</v>
      </c>
      <c r="J933" t="s">
        <v>1560</v>
      </c>
    </row>
    <row r="934" spans="1:10">
      <c r="A934" s="17"/>
      <c r="B934" s="17"/>
      <c r="C934" s="16" t="s">
        <v>197</v>
      </c>
      <c r="D934" s="18" t="s">
        <v>528</v>
      </c>
      <c r="E934" s="76"/>
      <c r="F934" t="s">
        <v>191</v>
      </c>
      <c r="G934" t="str">
        <f t="shared" ref="G934:G939" si="26">RIGHT(F934)</f>
        <v>n</v>
      </c>
      <c r="I934" t="s">
        <v>1723</v>
      </c>
      <c r="J934" t="s">
        <v>529</v>
      </c>
    </row>
    <row r="935" spans="1:10">
      <c r="A935" s="17"/>
      <c r="B935" s="17" t="s">
        <v>538</v>
      </c>
      <c r="C935" s="16" t="s">
        <v>197</v>
      </c>
      <c r="D935" s="18" t="s">
        <v>500</v>
      </c>
      <c r="E935" s="18"/>
      <c r="F935" t="s">
        <v>191</v>
      </c>
      <c r="G935" t="str">
        <f t="shared" si="26"/>
        <v>n</v>
      </c>
      <c r="I935" t="s">
        <v>1724</v>
      </c>
      <c r="J935" t="s">
        <v>71</v>
      </c>
    </row>
    <row r="936" spans="1:10">
      <c r="A936" s="17"/>
      <c r="B936" s="17"/>
      <c r="C936" s="16" t="s">
        <v>197</v>
      </c>
      <c r="D936" s="18" t="s">
        <v>1220</v>
      </c>
      <c r="E936" s="18"/>
      <c r="F936" t="s">
        <v>191</v>
      </c>
      <c r="G936" t="str">
        <f t="shared" si="26"/>
        <v>n</v>
      </c>
      <c r="I936" t="s">
        <v>1724</v>
      </c>
      <c r="J936" t="s">
        <v>1221</v>
      </c>
    </row>
    <row r="937" spans="1:10">
      <c r="A937" s="17"/>
      <c r="B937" s="17"/>
      <c r="C937" s="16" t="s">
        <v>197</v>
      </c>
      <c r="D937" s="18" t="s">
        <v>9</v>
      </c>
      <c r="E937" s="18"/>
      <c r="F937" t="s">
        <v>191</v>
      </c>
      <c r="G937" t="str">
        <f t="shared" si="26"/>
        <v>n</v>
      </c>
      <c r="I937" t="s">
        <v>1724</v>
      </c>
      <c r="J937" t="s">
        <v>784</v>
      </c>
    </row>
    <row r="938" spans="1:10">
      <c r="A938" s="17"/>
      <c r="B938" s="17"/>
      <c r="C938" s="16" t="s">
        <v>197</v>
      </c>
      <c r="D938" s="18" t="s">
        <v>1533</v>
      </c>
      <c r="E938" s="18"/>
      <c r="F938" t="s">
        <v>191</v>
      </c>
      <c r="G938" t="str">
        <f t="shared" si="26"/>
        <v>n</v>
      </c>
      <c r="I938" t="s">
        <v>1724</v>
      </c>
      <c r="J938" t="s">
        <v>1534</v>
      </c>
    </row>
    <row r="939" spans="1:10">
      <c r="A939" s="17"/>
      <c r="B939" s="17"/>
      <c r="C939" s="16" t="s">
        <v>197</v>
      </c>
      <c r="D939" s="18" t="s">
        <v>1535</v>
      </c>
      <c r="E939" s="18"/>
      <c r="F939" t="s">
        <v>191</v>
      </c>
      <c r="G939" t="str">
        <f t="shared" si="26"/>
        <v>n</v>
      </c>
      <c r="I939" t="s">
        <v>1724</v>
      </c>
      <c r="J939" t="s">
        <v>1536</v>
      </c>
    </row>
    <row r="940" spans="1:10">
      <c r="A940" s="17"/>
      <c r="B940" s="17"/>
      <c r="C940" s="16" t="s">
        <v>197</v>
      </c>
      <c r="D940" s="18" t="s">
        <v>1537</v>
      </c>
      <c r="E940" s="18"/>
      <c r="F940" t="s">
        <v>191</v>
      </c>
      <c r="G940" t="s">
        <v>201</v>
      </c>
      <c r="I940" t="s">
        <v>1724</v>
      </c>
      <c r="J940" t="s">
        <v>1538</v>
      </c>
    </row>
    <row r="941" spans="1:10">
      <c r="A941" s="17"/>
      <c r="B941" s="17"/>
      <c r="C941" s="16" t="s">
        <v>197</v>
      </c>
      <c r="D941" s="18" t="s">
        <v>1539</v>
      </c>
      <c r="E941" s="18"/>
      <c r="F941" t="s">
        <v>191</v>
      </c>
      <c r="G941" t="s">
        <v>201</v>
      </c>
      <c r="I941" t="s">
        <v>1724</v>
      </c>
      <c r="J941" t="s">
        <v>1540</v>
      </c>
    </row>
    <row r="942" spans="1:10">
      <c r="A942" s="17"/>
      <c r="B942" s="17"/>
      <c r="C942" s="16" t="s">
        <v>197</v>
      </c>
      <c r="D942" s="18" t="s">
        <v>1541</v>
      </c>
      <c r="E942" s="18"/>
      <c r="F942" t="s">
        <v>191</v>
      </c>
      <c r="G942" t="s">
        <v>201</v>
      </c>
      <c r="I942" t="s">
        <v>1724</v>
      </c>
      <c r="J942" t="s">
        <v>1542</v>
      </c>
    </row>
    <row r="943" spans="1:10">
      <c r="A943" s="17"/>
      <c r="B943" s="17"/>
      <c r="C943" s="16" t="s">
        <v>197</v>
      </c>
      <c r="D943" s="18" t="s">
        <v>1543</v>
      </c>
      <c r="E943" s="18"/>
      <c r="F943" t="s">
        <v>191</v>
      </c>
      <c r="G943" t="s">
        <v>201</v>
      </c>
      <c r="I943" t="s">
        <v>1724</v>
      </c>
      <c r="J943" t="s">
        <v>1544</v>
      </c>
    </row>
    <row r="944" spans="1:10">
      <c r="A944" s="17"/>
      <c r="B944" s="17"/>
      <c r="C944" s="16" t="s">
        <v>197</v>
      </c>
      <c r="D944" s="18" t="s">
        <v>1545</v>
      </c>
      <c r="E944" s="18"/>
      <c r="F944" t="s">
        <v>191</v>
      </c>
      <c r="G944" t="str">
        <f t="shared" ref="G944:G951" si="27">RIGHT(F944)</f>
        <v>n</v>
      </c>
      <c r="I944" t="s">
        <v>1724</v>
      </c>
      <c r="J944" t="s">
        <v>1546</v>
      </c>
    </row>
    <row r="945" spans="1:10">
      <c r="A945" s="17"/>
      <c r="B945" s="17"/>
      <c r="C945" s="16" t="s">
        <v>197</v>
      </c>
      <c r="D945" s="18" t="s">
        <v>1547</v>
      </c>
      <c r="E945" s="18"/>
      <c r="F945" t="s">
        <v>191</v>
      </c>
      <c r="G945" t="str">
        <f t="shared" si="27"/>
        <v>n</v>
      </c>
      <c r="I945" t="s">
        <v>1724</v>
      </c>
      <c r="J945" t="s">
        <v>1548</v>
      </c>
    </row>
    <row r="946" spans="1:10">
      <c r="A946" s="17"/>
      <c r="B946" s="17"/>
      <c r="C946" s="16" t="s">
        <v>187</v>
      </c>
      <c r="D946" s="20" t="s">
        <v>1549</v>
      </c>
      <c r="E946" s="20"/>
      <c r="F946" t="s">
        <v>191</v>
      </c>
      <c r="G946" t="str">
        <f t="shared" si="27"/>
        <v>n</v>
      </c>
      <c r="I946" t="s">
        <v>1724</v>
      </c>
      <c r="J946" t="s">
        <v>1550</v>
      </c>
    </row>
    <row r="947" spans="1:10">
      <c r="A947" s="17"/>
      <c r="B947" s="17"/>
      <c r="C947" s="16" t="s">
        <v>197</v>
      </c>
      <c r="D947" s="18" t="s">
        <v>1551</v>
      </c>
      <c r="E947" s="18"/>
      <c r="F947" t="s">
        <v>191</v>
      </c>
      <c r="G947" t="str">
        <f t="shared" si="27"/>
        <v>n</v>
      </c>
      <c r="I947" t="s">
        <v>1724</v>
      </c>
      <c r="J947" t="s">
        <v>1552</v>
      </c>
    </row>
    <row r="948" spans="1:10">
      <c r="A948" s="17"/>
      <c r="B948" s="17"/>
      <c r="C948" s="16" t="s">
        <v>197</v>
      </c>
      <c r="D948" s="18" t="s">
        <v>1553</v>
      </c>
      <c r="E948" s="18"/>
      <c r="F948" t="s">
        <v>191</v>
      </c>
      <c r="G948" t="str">
        <f t="shared" si="27"/>
        <v>n</v>
      </c>
      <c r="I948" t="s">
        <v>1724</v>
      </c>
      <c r="J948" t="s">
        <v>1554</v>
      </c>
    </row>
    <row r="949" spans="1:10">
      <c r="A949" s="17"/>
      <c r="B949" s="17"/>
      <c r="C949" s="16" t="s">
        <v>197</v>
      </c>
      <c r="D949" s="18" t="s">
        <v>523</v>
      </c>
      <c r="E949" s="18"/>
      <c r="F949" t="s">
        <v>191</v>
      </c>
      <c r="G949" t="str">
        <f t="shared" si="27"/>
        <v>n</v>
      </c>
      <c r="I949" t="s">
        <v>1724</v>
      </c>
      <c r="J949" t="s">
        <v>524</v>
      </c>
    </row>
    <row r="950" spans="1:10">
      <c r="A950" s="17"/>
      <c r="B950" s="17"/>
      <c r="C950" s="16" t="s">
        <v>197</v>
      </c>
      <c r="D950" s="18" t="s">
        <v>1555</v>
      </c>
      <c r="E950" s="18"/>
      <c r="F950" t="s">
        <v>191</v>
      </c>
      <c r="G950" t="str">
        <f t="shared" si="27"/>
        <v>n</v>
      </c>
      <c r="I950" t="s">
        <v>1724</v>
      </c>
      <c r="J950" t="s">
        <v>1556</v>
      </c>
    </row>
    <row r="951" spans="1:10">
      <c r="A951" s="17"/>
      <c r="B951" s="17"/>
      <c r="C951" s="16" t="s">
        <v>197</v>
      </c>
      <c r="D951" s="18" t="s">
        <v>1557</v>
      </c>
      <c r="E951" s="18"/>
      <c r="F951" t="s">
        <v>191</v>
      </c>
      <c r="G951" t="str">
        <f t="shared" si="27"/>
        <v>n</v>
      </c>
      <c r="I951" t="s">
        <v>1724</v>
      </c>
      <c r="J951" t="s">
        <v>1558</v>
      </c>
    </row>
    <row r="952" ht="27" spans="1:10">
      <c r="A952" s="17"/>
      <c r="B952" s="17"/>
      <c r="C952" s="16" t="s">
        <v>187</v>
      </c>
      <c r="D952" s="20" t="s">
        <v>1559</v>
      </c>
      <c r="E952" s="74" t="s">
        <v>1719</v>
      </c>
      <c r="F952" t="s">
        <v>191</v>
      </c>
      <c r="G952" t="s">
        <v>192</v>
      </c>
      <c r="I952" t="s">
        <v>1724</v>
      </c>
      <c r="J952" t="s">
        <v>1560</v>
      </c>
    </row>
    <row r="953" spans="1:10">
      <c r="A953" s="17"/>
      <c r="B953" s="17"/>
      <c r="C953" s="16" t="s">
        <v>197</v>
      </c>
      <c r="D953" s="18" t="s">
        <v>528</v>
      </c>
      <c r="E953" s="18"/>
      <c r="F953" t="s">
        <v>191</v>
      </c>
      <c r="G953" t="str">
        <f t="shared" ref="G953:G958" si="28">RIGHT(F953)</f>
        <v>n</v>
      </c>
      <c r="I953" t="s">
        <v>1724</v>
      </c>
      <c r="J953" t="s">
        <v>529</v>
      </c>
    </row>
    <row r="954" spans="1:10">
      <c r="A954" s="17"/>
      <c r="B954" s="17" t="s">
        <v>540</v>
      </c>
      <c r="C954" s="16" t="s">
        <v>197</v>
      </c>
      <c r="D954" s="18" t="s">
        <v>500</v>
      </c>
      <c r="E954" s="18"/>
      <c r="F954" t="s">
        <v>191</v>
      </c>
      <c r="G954" t="str">
        <f t="shared" si="28"/>
        <v>n</v>
      </c>
      <c r="I954" t="s">
        <v>1725</v>
      </c>
      <c r="J954" t="s">
        <v>71</v>
      </c>
    </row>
    <row r="955" spans="1:10">
      <c r="A955" s="17"/>
      <c r="B955" s="17"/>
      <c r="C955" s="16" t="s">
        <v>197</v>
      </c>
      <c r="D955" s="18" t="s">
        <v>1220</v>
      </c>
      <c r="E955" s="18"/>
      <c r="F955" t="s">
        <v>191</v>
      </c>
      <c r="G955" t="str">
        <f t="shared" si="28"/>
        <v>n</v>
      </c>
      <c r="I955" t="s">
        <v>1725</v>
      </c>
      <c r="J955" t="s">
        <v>1221</v>
      </c>
    </row>
    <row r="956" spans="1:10">
      <c r="A956" s="17"/>
      <c r="B956" s="17"/>
      <c r="C956" s="16" t="s">
        <v>197</v>
      </c>
      <c r="D956" s="18" t="s">
        <v>9</v>
      </c>
      <c r="E956" s="18"/>
      <c r="F956" t="s">
        <v>191</v>
      </c>
      <c r="G956" t="str">
        <f t="shared" si="28"/>
        <v>n</v>
      </c>
      <c r="I956" t="s">
        <v>1725</v>
      </c>
      <c r="J956" t="s">
        <v>784</v>
      </c>
    </row>
    <row r="957" spans="1:10">
      <c r="A957" s="17"/>
      <c r="B957" s="17"/>
      <c r="C957" s="16" t="s">
        <v>197</v>
      </c>
      <c r="D957" s="18" t="s">
        <v>1533</v>
      </c>
      <c r="E957" s="18"/>
      <c r="F957" t="s">
        <v>191</v>
      </c>
      <c r="G957" t="str">
        <f t="shared" si="28"/>
        <v>n</v>
      </c>
      <c r="I957" t="s">
        <v>1725</v>
      </c>
      <c r="J957" t="s">
        <v>1534</v>
      </c>
    </row>
    <row r="958" spans="1:10">
      <c r="A958" s="17"/>
      <c r="B958" s="17"/>
      <c r="C958" s="16" t="s">
        <v>197</v>
      </c>
      <c r="D958" s="18" t="s">
        <v>1535</v>
      </c>
      <c r="E958" s="18"/>
      <c r="F958" t="s">
        <v>191</v>
      </c>
      <c r="G958" t="str">
        <f t="shared" si="28"/>
        <v>n</v>
      </c>
      <c r="I958" t="s">
        <v>1725</v>
      </c>
      <c r="J958" t="s">
        <v>1536</v>
      </c>
    </row>
    <row r="959" spans="1:10">
      <c r="A959" s="17"/>
      <c r="B959" s="17"/>
      <c r="C959" s="16" t="s">
        <v>197</v>
      </c>
      <c r="D959" s="18" t="s">
        <v>1537</v>
      </c>
      <c r="E959" s="18"/>
      <c r="F959" t="s">
        <v>191</v>
      </c>
      <c r="G959" t="s">
        <v>201</v>
      </c>
      <c r="I959" t="s">
        <v>1725</v>
      </c>
      <c r="J959" t="s">
        <v>1538</v>
      </c>
    </row>
    <row r="960" spans="1:10">
      <c r="A960" s="17"/>
      <c r="B960" s="17"/>
      <c r="C960" s="16" t="s">
        <v>197</v>
      </c>
      <c r="D960" s="18" t="s">
        <v>1539</v>
      </c>
      <c r="E960" s="18"/>
      <c r="F960" t="s">
        <v>191</v>
      </c>
      <c r="G960" t="s">
        <v>201</v>
      </c>
      <c r="I960" t="s">
        <v>1725</v>
      </c>
      <c r="J960" t="s">
        <v>1540</v>
      </c>
    </row>
    <row r="961" spans="1:10">
      <c r="A961" s="17"/>
      <c r="B961" s="17"/>
      <c r="C961" s="16" t="s">
        <v>197</v>
      </c>
      <c r="D961" s="18" t="s">
        <v>1541</v>
      </c>
      <c r="E961" s="18"/>
      <c r="F961" t="s">
        <v>191</v>
      </c>
      <c r="G961" t="s">
        <v>201</v>
      </c>
      <c r="I961" t="s">
        <v>1725</v>
      </c>
      <c r="J961" t="s">
        <v>1542</v>
      </c>
    </row>
    <row r="962" spans="1:10">
      <c r="A962" s="17"/>
      <c r="B962" s="17"/>
      <c r="C962" s="16" t="s">
        <v>197</v>
      </c>
      <c r="D962" s="18" t="s">
        <v>1543</v>
      </c>
      <c r="E962" s="18"/>
      <c r="F962" t="s">
        <v>191</v>
      </c>
      <c r="G962" t="s">
        <v>201</v>
      </c>
      <c r="I962" t="s">
        <v>1725</v>
      </c>
      <c r="J962" t="s">
        <v>1544</v>
      </c>
    </row>
    <row r="963" spans="1:10">
      <c r="A963" s="17"/>
      <c r="B963" s="17"/>
      <c r="C963" s="16" t="s">
        <v>197</v>
      </c>
      <c r="D963" s="18" t="s">
        <v>1545</v>
      </c>
      <c r="E963" s="18"/>
      <c r="F963" t="s">
        <v>191</v>
      </c>
      <c r="G963" t="str">
        <f t="shared" ref="G963:G970" si="29">RIGHT(F963)</f>
        <v>n</v>
      </c>
      <c r="I963" t="s">
        <v>1725</v>
      </c>
      <c r="J963" t="s">
        <v>1546</v>
      </c>
    </row>
    <row r="964" spans="1:10">
      <c r="A964" s="17"/>
      <c r="B964" s="17"/>
      <c r="C964" s="16" t="s">
        <v>197</v>
      </c>
      <c r="D964" s="18" t="s">
        <v>1547</v>
      </c>
      <c r="E964" s="18"/>
      <c r="F964" t="s">
        <v>191</v>
      </c>
      <c r="G964" t="str">
        <f t="shared" si="29"/>
        <v>n</v>
      </c>
      <c r="I964" t="s">
        <v>1725</v>
      </c>
      <c r="J964" t="s">
        <v>1548</v>
      </c>
    </row>
    <row r="965" spans="1:10">
      <c r="A965" s="17"/>
      <c r="B965" s="17"/>
      <c r="C965" s="16" t="s">
        <v>187</v>
      </c>
      <c r="D965" s="20" t="s">
        <v>1549</v>
      </c>
      <c r="E965" s="20"/>
      <c r="F965" t="s">
        <v>191</v>
      </c>
      <c r="G965" t="str">
        <f t="shared" si="29"/>
        <v>n</v>
      </c>
      <c r="I965" t="s">
        <v>1725</v>
      </c>
      <c r="J965" t="s">
        <v>1550</v>
      </c>
    </row>
    <row r="966" spans="1:10">
      <c r="A966" s="17"/>
      <c r="B966" s="17"/>
      <c r="C966" s="16" t="s">
        <v>197</v>
      </c>
      <c r="D966" s="18" t="s">
        <v>1551</v>
      </c>
      <c r="E966" s="18"/>
      <c r="F966" t="s">
        <v>191</v>
      </c>
      <c r="G966" t="str">
        <f t="shared" si="29"/>
        <v>n</v>
      </c>
      <c r="I966" t="s">
        <v>1725</v>
      </c>
      <c r="J966" t="s">
        <v>1552</v>
      </c>
    </row>
    <row r="967" spans="1:10">
      <c r="A967" s="17"/>
      <c r="B967" s="17"/>
      <c r="C967" s="16" t="s">
        <v>197</v>
      </c>
      <c r="D967" s="18" t="s">
        <v>1553</v>
      </c>
      <c r="E967" s="18"/>
      <c r="F967" t="s">
        <v>191</v>
      </c>
      <c r="G967" t="str">
        <f t="shared" si="29"/>
        <v>n</v>
      </c>
      <c r="I967" t="s">
        <v>1725</v>
      </c>
      <c r="J967" t="s">
        <v>1554</v>
      </c>
    </row>
    <row r="968" spans="1:10">
      <c r="A968" s="17"/>
      <c r="B968" s="17"/>
      <c r="C968" s="16" t="s">
        <v>197</v>
      </c>
      <c r="D968" s="18" t="s">
        <v>523</v>
      </c>
      <c r="E968" s="18"/>
      <c r="F968" t="s">
        <v>191</v>
      </c>
      <c r="G968" t="str">
        <f t="shared" si="29"/>
        <v>n</v>
      </c>
      <c r="I968" t="s">
        <v>1725</v>
      </c>
      <c r="J968" t="s">
        <v>524</v>
      </c>
    </row>
    <row r="969" spans="1:10">
      <c r="A969" s="17"/>
      <c r="B969" s="17"/>
      <c r="C969" s="16" t="s">
        <v>197</v>
      </c>
      <c r="D969" s="18" t="s">
        <v>1555</v>
      </c>
      <c r="E969" s="18"/>
      <c r="F969" t="s">
        <v>191</v>
      </c>
      <c r="G969" t="str">
        <f t="shared" si="29"/>
        <v>n</v>
      </c>
      <c r="I969" t="s">
        <v>1725</v>
      </c>
      <c r="J969" t="s">
        <v>1556</v>
      </c>
    </row>
    <row r="970" spans="1:10">
      <c r="A970" s="17"/>
      <c r="B970" s="17"/>
      <c r="C970" s="16" t="s">
        <v>197</v>
      </c>
      <c r="D970" s="18" t="s">
        <v>1557</v>
      </c>
      <c r="E970" s="18"/>
      <c r="F970" t="s">
        <v>191</v>
      </c>
      <c r="G970" t="str">
        <f t="shared" si="29"/>
        <v>n</v>
      </c>
      <c r="I970" t="s">
        <v>1725</v>
      </c>
      <c r="J970" t="s">
        <v>1558</v>
      </c>
    </row>
    <row r="971" ht="27" spans="1:10">
      <c r="A971" s="17"/>
      <c r="B971" s="17"/>
      <c r="C971" s="16" t="s">
        <v>187</v>
      </c>
      <c r="D971" s="20" t="s">
        <v>1559</v>
      </c>
      <c r="E971" s="74" t="s">
        <v>1719</v>
      </c>
      <c r="F971" t="s">
        <v>191</v>
      </c>
      <c r="G971" t="s">
        <v>192</v>
      </c>
      <c r="I971" t="s">
        <v>1725</v>
      </c>
      <c r="J971" t="s">
        <v>1560</v>
      </c>
    </row>
    <row r="972" spans="1:10">
      <c r="A972" s="17"/>
      <c r="B972" s="17"/>
      <c r="C972" s="16" t="s">
        <v>197</v>
      </c>
      <c r="D972" s="18" t="s">
        <v>528</v>
      </c>
      <c r="E972" s="18"/>
      <c r="F972" t="s">
        <v>191</v>
      </c>
      <c r="G972" t="str">
        <f t="shared" ref="G972:G977" si="30">RIGHT(F972)</f>
        <v>n</v>
      </c>
      <c r="I972" t="s">
        <v>1725</v>
      </c>
      <c r="J972" t="s">
        <v>529</v>
      </c>
    </row>
    <row r="973" spans="1:10">
      <c r="A973" s="17"/>
      <c r="B973" s="17" t="s">
        <v>542</v>
      </c>
      <c r="C973" s="16" t="s">
        <v>197</v>
      </c>
      <c r="D973" s="18" t="s">
        <v>500</v>
      </c>
      <c r="E973" s="18"/>
      <c r="F973" t="s">
        <v>191</v>
      </c>
      <c r="G973" t="str">
        <f t="shared" si="30"/>
        <v>n</v>
      </c>
      <c r="I973" t="s">
        <v>1726</v>
      </c>
      <c r="J973" t="s">
        <v>71</v>
      </c>
    </row>
    <row r="974" spans="1:10">
      <c r="A974" s="17"/>
      <c r="B974" s="17"/>
      <c r="C974" s="16" t="s">
        <v>197</v>
      </c>
      <c r="D974" s="18" t="s">
        <v>1220</v>
      </c>
      <c r="E974" s="18"/>
      <c r="F974" t="s">
        <v>191</v>
      </c>
      <c r="G974" t="str">
        <f t="shared" si="30"/>
        <v>n</v>
      </c>
      <c r="I974" t="s">
        <v>1726</v>
      </c>
      <c r="J974" t="s">
        <v>1221</v>
      </c>
    </row>
    <row r="975" spans="1:10">
      <c r="A975" s="17"/>
      <c r="B975" s="17"/>
      <c r="C975" s="16" t="s">
        <v>197</v>
      </c>
      <c r="D975" s="18" t="s">
        <v>9</v>
      </c>
      <c r="E975" s="18"/>
      <c r="F975" t="s">
        <v>191</v>
      </c>
      <c r="G975" t="str">
        <f t="shared" si="30"/>
        <v>n</v>
      </c>
      <c r="I975" t="s">
        <v>1726</v>
      </c>
      <c r="J975" t="s">
        <v>784</v>
      </c>
    </row>
    <row r="976" spans="1:10">
      <c r="A976" s="17"/>
      <c r="B976" s="17"/>
      <c r="C976" s="16" t="s">
        <v>197</v>
      </c>
      <c r="D976" s="18" t="s">
        <v>1533</v>
      </c>
      <c r="E976" s="18"/>
      <c r="F976" t="s">
        <v>191</v>
      </c>
      <c r="G976" t="str">
        <f t="shared" si="30"/>
        <v>n</v>
      </c>
      <c r="I976" t="s">
        <v>1726</v>
      </c>
      <c r="J976" t="s">
        <v>1534</v>
      </c>
    </row>
    <row r="977" spans="1:10">
      <c r="A977" s="17"/>
      <c r="B977" s="17"/>
      <c r="C977" s="16" t="s">
        <v>197</v>
      </c>
      <c r="D977" s="18" t="s">
        <v>1535</v>
      </c>
      <c r="E977" s="18"/>
      <c r="F977" t="s">
        <v>191</v>
      </c>
      <c r="G977" t="str">
        <f t="shared" si="30"/>
        <v>n</v>
      </c>
      <c r="I977" t="s">
        <v>1726</v>
      </c>
      <c r="J977" t="s">
        <v>1536</v>
      </c>
    </row>
    <row r="978" spans="1:10">
      <c r="A978" s="17"/>
      <c r="B978" s="17"/>
      <c r="C978" s="16" t="s">
        <v>197</v>
      </c>
      <c r="D978" s="18" t="s">
        <v>1537</v>
      </c>
      <c r="E978" s="18"/>
      <c r="F978" t="s">
        <v>191</v>
      </c>
      <c r="G978" t="s">
        <v>201</v>
      </c>
      <c r="I978" t="s">
        <v>1726</v>
      </c>
      <c r="J978" t="s">
        <v>1538</v>
      </c>
    </row>
    <row r="979" spans="1:10">
      <c r="A979" s="17"/>
      <c r="B979" s="17"/>
      <c r="C979" s="16" t="s">
        <v>197</v>
      </c>
      <c r="D979" s="18" t="s">
        <v>1539</v>
      </c>
      <c r="E979" s="18"/>
      <c r="F979" t="s">
        <v>191</v>
      </c>
      <c r="G979" t="s">
        <v>201</v>
      </c>
      <c r="I979" t="s">
        <v>1726</v>
      </c>
      <c r="J979" t="s">
        <v>1540</v>
      </c>
    </row>
    <row r="980" spans="1:10">
      <c r="A980" s="17"/>
      <c r="B980" s="17"/>
      <c r="C980" s="16" t="s">
        <v>197</v>
      </c>
      <c r="D980" s="18" t="s">
        <v>1541</v>
      </c>
      <c r="E980" s="18"/>
      <c r="F980" t="s">
        <v>191</v>
      </c>
      <c r="G980" t="s">
        <v>201</v>
      </c>
      <c r="I980" t="s">
        <v>1726</v>
      </c>
      <c r="J980" t="s">
        <v>1542</v>
      </c>
    </row>
    <row r="981" spans="1:10">
      <c r="A981" s="17"/>
      <c r="B981" s="17"/>
      <c r="C981" s="16" t="s">
        <v>197</v>
      </c>
      <c r="D981" s="18" t="s">
        <v>1543</v>
      </c>
      <c r="E981" s="18"/>
      <c r="F981" t="s">
        <v>191</v>
      </c>
      <c r="G981" t="s">
        <v>201</v>
      </c>
      <c r="I981" t="s">
        <v>1726</v>
      </c>
      <c r="J981" t="s">
        <v>1544</v>
      </c>
    </row>
    <row r="982" spans="1:10">
      <c r="A982" s="17"/>
      <c r="B982" s="17"/>
      <c r="C982" s="16" t="s">
        <v>197</v>
      </c>
      <c r="D982" s="18" t="s">
        <v>1545</v>
      </c>
      <c r="E982" s="18"/>
      <c r="F982" t="s">
        <v>191</v>
      </c>
      <c r="G982" t="str">
        <f t="shared" ref="G982:G989" si="31">RIGHT(F982)</f>
        <v>n</v>
      </c>
      <c r="I982" t="s">
        <v>1726</v>
      </c>
      <c r="J982" t="s">
        <v>1546</v>
      </c>
    </row>
    <row r="983" spans="1:10">
      <c r="A983" s="17"/>
      <c r="B983" s="17"/>
      <c r="C983" s="16" t="s">
        <v>197</v>
      </c>
      <c r="D983" s="18" t="s">
        <v>1547</v>
      </c>
      <c r="E983" s="18"/>
      <c r="F983" t="s">
        <v>191</v>
      </c>
      <c r="G983" t="str">
        <f t="shared" si="31"/>
        <v>n</v>
      </c>
      <c r="I983" t="s">
        <v>1726</v>
      </c>
      <c r="J983" t="s">
        <v>1548</v>
      </c>
    </row>
    <row r="984" spans="1:10">
      <c r="A984" s="17"/>
      <c r="B984" s="17"/>
      <c r="C984" s="16" t="s">
        <v>187</v>
      </c>
      <c r="D984" s="20" t="s">
        <v>1549</v>
      </c>
      <c r="E984" s="20"/>
      <c r="F984" t="s">
        <v>191</v>
      </c>
      <c r="G984" t="str">
        <f t="shared" si="31"/>
        <v>n</v>
      </c>
      <c r="I984" t="s">
        <v>1726</v>
      </c>
      <c r="J984" t="s">
        <v>1550</v>
      </c>
    </row>
    <row r="985" spans="1:10">
      <c r="A985" s="17"/>
      <c r="B985" s="17"/>
      <c r="C985" s="16" t="s">
        <v>197</v>
      </c>
      <c r="D985" s="18" t="s">
        <v>1551</v>
      </c>
      <c r="E985" s="18"/>
      <c r="F985" t="s">
        <v>191</v>
      </c>
      <c r="G985" t="str">
        <f t="shared" si="31"/>
        <v>n</v>
      </c>
      <c r="I985" t="s">
        <v>1726</v>
      </c>
      <c r="J985" t="s">
        <v>1552</v>
      </c>
    </row>
    <row r="986" spans="1:10">
      <c r="A986" s="17"/>
      <c r="B986" s="17"/>
      <c r="C986" s="16" t="s">
        <v>197</v>
      </c>
      <c r="D986" s="18" t="s">
        <v>1553</v>
      </c>
      <c r="E986" s="18"/>
      <c r="F986" t="s">
        <v>191</v>
      </c>
      <c r="G986" t="str">
        <f t="shared" si="31"/>
        <v>n</v>
      </c>
      <c r="I986" t="s">
        <v>1726</v>
      </c>
      <c r="J986" t="s">
        <v>1554</v>
      </c>
    </row>
    <row r="987" spans="1:10">
      <c r="A987" s="17"/>
      <c r="B987" s="17"/>
      <c r="C987" s="16" t="s">
        <v>197</v>
      </c>
      <c r="D987" s="18" t="s">
        <v>523</v>
      </c>
      <c r="E987" s="18"/>
      <c r="F987" t="s">
        <v>191</v>
      </c>
      <c r="G987" t="str">
        <f t="shared" si="31"/>
        <v>n</v>
      </c>
      <c r="I987" t="s">
        <v>1726</v>
      </c>
      <c r="J987" t="s">
        <v>524</v>
      </c>
    </row>
    <row r="988" spans="1:10">
      <c r="A988" s="17"/>
      <c r="B988" s="17"/>
      <c r="C988" s="16" t="s">
        <v>197</v>
      </c>
      <c r="D988" s="18" t="s">
        <v>1555</v>
      </c>
      <c r="E988" s="18"/>
      <c r="F988" t="s">
        <v>191</v>
      </c>
      <c r="G988" t="str">
        <f t="shared" si="31"/>
        <v>n</v>
      </c>
      <c r="I988" t="s">
        <v>1726</v>
      </c>
      <c r="J988" t="s">
        <v>1556</v>
      </c>
    </row>
    <row r="989" spans="1:10">
      <c r="A989" s="17"/>
      <c r="B989" s="17"/>
      <c r="C989" s="16" t="s">
        <v>197</v>
      </c>
      <c r="D989" s="18" t="s">
        <v>1557</v>
      </c>
      <c r="E989" s="18"/>
      <c r="F989" t="s">
        <v>191</v>
      </c>
      <c r="G989" t="str">
        <f t="shared" si="31"/>
        <v>n</v>
      </c>
      <c r="I989" t="s">
        <v>1726</v>
      </c>
      <c r="J989" t="s">
        <v>1558</v>
      </c>
    </row>
    <row r="990" ht="27" spans="1:10">
      <c r="A990" s="17"/>
      <c r="B990" s="17"/>
      <c r="C990" s="16" t="s">
        <v>187</v>
      </c>
      <c r="D990" s="20" t="s">
        <v>1559</v>
      </c>
      <c r="E990" s="74" t="s">
        <v>1719</v>
      </c>
      <c r="F990" t="s">
        <v>191</v>
      </c>
      <c r="G990" t="s">
        <v>192</v>
      </c>
      <c r="I990" t="s">
        <v>1726</v>
      </c>
      <c r="J990" t="s">
        <v>1560</v>
      </c>
    </row>
    <row r="991" spans="1:10">
      <c r="A991" s="17"/>
      <c r="B991" s="17"/>
      <c r="C991" s="16" t="s">
        <v>197</v>
      </c>
      <c r="D991" s="18" t="s">
        <v>528</v>
      </c>
      <c r="E991" s="18"/>
      <c r="F991" t="s">
        <v>191</v>
      </c>
      <c r="G991" t="str">
        <f>RIGHT(F991)</f>
        <v>n</v>
      </c>
      <c r="I991" t="s">
        <v>1726</v>
      </c>
      <c r="J991" t="s">
        <v>529</v>
      </c>
    </row>
    <row r="992" spans="1:10">
      <c r="A992" s="17" t="s">
        <v>1568</v>
      </c>
      <c r="B992" s="17" t="s">
        <v>702</v>
      </c>
      <c r="C992" s="16" t="s">
        <v>197</v>
      </c>
      <c r="D992" s="18" t="s">
        <v>500</v>
      </c>
      <c r="E992" s="18"/>
      <c r="F992" t="s">
        <v>191</v>
      </c>
      <c r="G992" t="str">
        <f t="shared" ref="G942:G1021" si="32">RIGHT(F992)</f>
        <v>n</v>
      </c>
      <c r="I992" t="s">
        <v>1727</v>
      </c>
      <c r="J992" t="s">
        <v>71</v>
      </c>
    </row>
    <row r="993" spans="1:10">
      <c r="A993" s="17"/>
      <c r="B993" s="17"/>
      <c r="C993" s="16" t="s">
        <v>197</v>
      </c>
      <c r="D993" s="18" t="s">
        <v>1570</v>
      </c>
      <c r="E993" s="18"/>
      <c r="F993" t="s">
        <v>191</v>
      </c>
      <c r="G993" t="str">
        <f t="shared" si="32"/>
        <v>n</v>
      </c>
      <c r="I993" t="s">
        <v>1727</v>
      </c>
      <c r="J993" t="s">
        <v>1571</v>
      </c>
    </row>
    <row r="994" spans="1:10">
      <c r="A994" s="17"/>
      <c r="B994" s="17"/>
      <c r="C994" s="16" t="s">
        <v>197</v>
      </c>
      <c r="D994" s="18" t="s">
        <v>1572</v>
      </c>
      <c r="E994" s="18"/>
      <c r="F994" t="s">
        <v>191</v>
      </c>
      <c r="G994" t="str">
        <f t="shared" si="32"/>
        <v>n</v>
      </c>
      <c r="I994" t="s">
        <v>1727</v>
      </c>
      <c r="J994" t="s">
        <v>1573</v>
      </c>
    </row>
    <row r="995" spans="1:10">
      <c r="A995" s="17"/>
      <c r="B995" s="17"/>
      <c r="C995" s="16" t="s">
        <v>197</v>
      </c>
      <c r="D995" s="18" t="s">
        <v>1574</v>
      </c>
      <c r="E995" s="18"/>
      <c r="F995" t="s">
        <v>191</v>
      </c>
      <c r="G995" t="str">
        <f t="shared" si="32"/>
        <v>n</v>
      </c>
      <c r="I995" t="s">
        <v>1727</v>
      </c>
      <c r="J995" t="s">
        <v>1575</v>
      </c>
    </row>
    <row r="996" spans="1:10">
      <c r="A996" s="17"/>
      <c r="B996" s="17"/>
      <c r="C996" s="16" t="s">
        <v>197</v>
      </c>
      <c r="D996" s="18" t="s">
        <v>1576</v>
      </c>
      <c r="E996" s="18" t="s">
        <v>1728</v>
      </c>
      <c r="F996" t="s">
        <v>191</v>
      </c>
      <c r="G996" t="str">
        <f t="shared" si="32"/>
        <v>n</v>
      </c>
      <c r="I996" t="s">
        <v>1727</v>
      </c>
      <c r="J996" t="s">
        <v>1577</v>
      </c>
    </row>
    <row r="997" spans="1:10">
      <c r="A997" s="17"/>
      <c r="B997" s="17"/>
      <c r="C997" s="16" t="s">
        <v>197</v>
      </c>
      <c r="D997" s="18" t="s">
        <v>1236</v>
      </c>
      <c r="E997" s="18"/>
      <c r="F997" t="s">
        <v>191</v>
      </c>
      <c r="G997" t="str">
        <f t="shared" si="32"/>
        <v>n</v>
      </c>
      <c r="I997" t="s">
        <v>1727</v>
      </c>
      <c r="J997" t="s">
        <v>1237</v>
      </c>
    </row>
    <row r="998" spans="1:10">
      <c r="A998" s="17"/>
      <c r="B998" s="17"/>
      <c r="C998" s="16" t="s">
        <v>197</v>
      </c>
      <c r="D998" s="18" t="s">
        <v>1578</v>
      </c>
      <c r="E998" s="18"/>
      <c r="F998" t="s">
        <v>191</v>
      </c>
      <c r="G998" t="str">
        <f t="shared" ref="G998" si="33">RIGHT(F998)</f>
        <v>n</v>
      </c>
      <c r="I998" t="s">
        <v>1727</v>
      </c>
      <c r="J998" t="s">
        <v>709</v>
      </c>
    </row>
    <row r="999" spans="1:10">
      <c r="A999" s="17"/>
      <c r="B999" s="17"/>
      <c r="C999" s="16" t="s">
        <v>197</v>
      </c>
      <c r="D999" s="18" t="s">
        <v>597</v>
      </c>
      <c r="E999" s="18"/>
      <c r="F999" t="s">
        <v>191</v>
      </c>
      <c r="G999" t="str">
        <f t="shared" si="32"/>
        <v>n</v>
      </c>
      <c r="I999" t="s">
        <v>1727</v>
      </c>
      <c r="J999" t="s">
        <v>598</v>
      </c>
    </row>
    <row r="1000" spans="1:10">
      <c r="A1000" s="17"/>
      <c r="B1000" s="17"/>
      <c r="C1000" s="16" t="s">
        <v>197</v>
      </c>
      <c r="D1000" s="18" t="s">
        <v>599</v>
      </c>
      <c r="E1000" s="18"/>
      <c r="F1000" t="s">
        <v>191</v>
      </c>
      <c r="G1000" t="str">
        <f t="shared" si="32"/>
        <v>n</v>
      </c>
      <c r="I1000" t="s">
        <v>1727</v>
      </c>
      <c r="J1000" t="s">
        <v>600</v>
      </c>
    </row>
    <row r="1001" spans="1:10">
      <c r="A1001" s="17"/>
      <c r="B1001" s="17"/>
      <c r="C1001" s="16" t="s">
        <v>197</v>
      </c>
      <c r="D1001" s="18" t="s">
        <v>601</v>
      </c>
      <c r="E1001" s="18"/>
      <c r="F1001" t="s">
        <v>191</v>
      </c>
      <c r="G1001" t="str">
        <f t="shared" si="32"/>
        <v>n</v>
      </c>
      <c r="I1001" t="s">
        <v>1727</v>
      </c>
      <c r="J1001" t="s">
        <v>602</v>
      </c>
    </row>
    <row r="1002" spans="1:10">
      <c r="A1002" s="17"/>
      <c r="B1002" s="17"/>
      <c r="C1002" s="16" t="s">
        <v>197</v>
      </c>
      <c r="D1002" s="18" t="s">
        <v>528</v>
      </c>
      <c r="E1002" s="18"/>
      <c r="F1002" t="s">
        <v>191</v>
      </c>
      <c r="G1002" t="str">
        <f t="shared" si="32"/>
        <v>n</v>
      </c>
      <c r="I1002" t="s">
        <v>1727</v>
      </c>
      <c r="J1002" t="s">
        <v>529</v>
      </c>
    </row>
    <row r="1003" spans="1:10">
      <c r="A1003" s="17"/>
      <c r="B1003" s="17" t="s">
        <v>710</v>
      </c>
      <c r="C1003" s="16" t="s">
        <v>197</v>
      </c>
      <c r="D1003" s="18" t="s">
        <v>500</v>
      </c>
      <c r="E1003" s="18"/>
      <c r="F1003" t="s">
        <v>191</v>
      </c>
      <c r="G1003" t="str">
        <f t="shared" si="32"/>
        <v>n</v>
      </c>
      <c r="I1003" t="s">
        <v>1729</v>
      </c>
      <c r="J1003" t="s">
        <v>71</v>
      </c>
    </row>
    <row r="1004" spans="1:10">
      <c r="A1004" s="17"/>
      <c r="B1004" s="17"/>
      <c r="C1004" s="16" t="s">
        <v>197</v>
      </c>
      <c r="D1004" s="18" t="s">
        <v>1570</v>
      </c>
      <c r="E1004" s="18"/>
      <c r="F1004" t="s">
        <v>191</v>
      </c>
      <c r="G1004" t="str">
        <f t="shared" si="32"/>
        <v>n</v>
      </c>
      <c r="I1004" t="s">
        <v>1729</v>
      </c>
      <c r="J1004" t="s">
        <v>1571</v>
      </c>
    </row>
    <row r="1005" spans="1:10">
      <c r="A1005" s="17"/>
      <c r="B1005" s="17"/>
      <c r="C1005" s="16" t="s">
        <v>197</v>
      </c>
      <c r="D1005" s="18" t="s">
        <v>1572</v>
      </c>
      <c r="E1005" s="18"/>
      <c r="F1005" t="s">
        <v>191</v>
      </c>
      <c r="G1005" t="str">
        <f t="shared" si="32"/>
        <v>n</v>
      </c>
      <c r="I1005" t="s">
        <v>1729</v>
      </c>
      <c r="J1005" t="s">
        <v>1573</v>
      </c>
    </row>
    <row r="1006" spans="1:10">
      <c r="A1006" s="17"/>
      <c r="B1006" s="17"/>
      <c r="C1006" s="16" t="s">
        <v>197</v>
      </c>
      <c r="D1006" s="18" t="s">
        <v>1574</v>
      </c>
      <c r="E1006" s="18"/>
      <c r="F1006" t="s">
        <v>191</v>
      </c>
      <c r="G1006" t="str">
        <f t="shared" si="32"/>
        <v>n</v>
      </c>
      <c r="I1006" t="s">
        <v>1729</v>
      </c>
      <c r="J1006" t="s">
        <v>1575</v>
      </c>
    </row>
    <row r="1007" spans="1:10">
      <c r="A1007" s="17"/>
      <c r="B1007" s="17"/>
      <c r="C1007" s="16" t="s">
        <v>197</v>
      </c>
      <c r="D1007" s="18" t="s">
        <v>1576</v>
      </c>
      <c r="E1007" s="26" t="s">
        <v>1728</v>
      </c>
      <c r="F1007" t="s">
        <v>191</v>
      </c>
      <c r="G1007" t="str">
        <f t="shared" si="32"/>
        <v>n</v>
      </c>
      <c r="I1007" t="s">
        <v>1729</v>
      </c>
      <c r="J1007" t="s">
        <v>120</v>
      </c>
    </row>
    <row r="1008" spans="1:10">
      <c r="A1008" s="17"/>
      <c r="B1008" s="17"/>
      <c r="C1008" s="16" t="s">
        <v>197</v>
      </c>
      <c r="D1008" s="18" t="s">
        <v>1236</v>
      </c>
      <c r="E1008" s="18"/>
      <c r="F1008" t="s">
        <v>191</v>
      </c>
      <c r="G1008" t="str">
        <f t="shared" si="32"/>
        <v>n</v>
      </c>
      <c r="I1008" t="s">
        <v>1729</v>
      </c>
      <c r="J1008" t="s">
        <v>1237</v>
      </c>
    </row>
    <row r="1009" spans="1:10">
      <c r="A1009" s="17"/>
      <c r="B1009" s="17"/>
      <c r="C1009" s="16" t="s">
        <v>197</v>
      </c>
      <c r="D1009" s="18" t="s">
        <v>1578</v>
      </c>
      <c r="E1009" s="18"/>
      <c r="F1009" t="s">
        <v>191</v>
      </c>
      <c r="G1009" t="str">
        <f t="shared" si="32"/>
        <v>n</v>
      </c>
      <c r="I1009" t="s">
        <v>1729</v>
      </c>
      <c r="J1009" t="s">
        <v>709</v>
      </c>
    </row>
    <row r="1010" spans="1:10">
      <c r="A1010" s="17"/>
      <c r="B1010" s="17"/>
      <c r="C1010" s="16" t="s">
        <v>197</v>
      </c>
      <c r="D1010" s="18" t="s">
        <v>597</v>
      </c>
      <c r="E1010" s="18"/>
      <c r="F1010" t="s">
        <v>191</v>
      </c>
      <c r="G1010" t="str">
        <f t="shared" si="32"/>
        <v>n</v>
      </c>
      <c r="I1010" t="s">
        <v>1729</v>
      </c>
      <c r="J1010" t="s">
        <v>598</v>
      </c>
    </row>
    <row r="1011" spans="1:10">
      <c r="A1011" s="17"/>
      <c r="B1011" s="17"/>
      <c r="C1011" s="16" t="s">
        <v>197</v>
      </c>
      <c r="D1011" s="18" t="s">
        <v>599</v>
      </c>
      <c r="E1011" s="18"/>
      <c r="F1011" t="s">
        <v>191</v>
      </c>
      <c r="G1011" t="str">
        <f t="shared" si="32"/>
        <v>n</v>
      </c>
      <c r="I1011" t="s">
        <v>1729</v>
      </c>
      <c r="J1011" t="s">
        <v>600</v>
      </c>
    </row>
    <row r="1012" spans="1:10">
      <c r="A1012" s="17"/>
      <c r="B1012" s="17"/>
      <c r="C1012" s="16" t="s">
        <v>197</v>
      </c>
      <c r="D1012" s="18" t="s">
        <v>601</v>
      </c>
      <c r="E1012" s="18"/>
      <c r="F1012" t="s">
        <v>191</v>
      </c>
      <c r="G1012" t="str">
        <f t="shared" si="32"/>
        <v>n</v>
      </c>
      <c r="I1012" t="s">
        <v>1729</v>
      </c>
      <c r="J1012" t="s">
        <v>602</v>
      </c>
    </row>
    <row r="1013" spans="1:10">
      <c r="A1013" s="17"/>
      <c r="B1013" s="17"/>
      <c r="C1013" s="16" t="s">
        <v>197</v>
      </c>
      <c r="D1013" s="18" t="s">
        <v>528</v>
      </c>
      <c r="E1013" s="18"/>
      <c r="F1013" t="s">
        <v>191</v>
      </c>
      <c r="G1013" t="str">
        <f t="shared" si="32"/>
        <v>n</v>
      </c>
      <c r="I1013" t="s">
        <v>1729</v>
      </c>
      <c r="J1013" t="s">
        <v>529</v>
      </c>
    </row>
    <row r="1014" spans="1:10">
      <c r="A1014" s="17"/>
      <c r="B1014" s="17" t="s">
        <v>609</v>
      </c>
      <c r="C1014" s="16" t="s">
        <v>197</v>
      </c>
      <c r="D1014" s="18" t="s">
        <v>500</v>
      </c>
      <c r="E1014" s="18"/>
      <c r="F1014" t="s">
        <v>191</v>
      </c>
      <c r="G1014" t="str">
        <f t="shared" si="32"/>
        <v>n</v>
      </c>
      <c r="I1014" t="s">
        <v>1730</v>
      </c>
      <c r="J1014" t="s">
        <v>71</v>
      </c>
    </row>
    <row r="1015" spans="1:10">
      <c r="A1015" s="17"/>
      <c r="B1015" s="17"/>
      <c r="C1015" s="16" t="s">
        <v>197</v>
      </c>
      <c r="D1015" s="18" t="s">
        <v>1570</v>
      </c>
      <c r="E1015" s="18"/>
      <c r="F1015" t="s">
        <v>191</v>
      </c>
      <c r="G1015" t="str">
        <f t="shared" si="32"/>
        <v>n</v>
      </c>
      <c r="I1015" t="s">
        <v>1730</v>
      </c>
      <c r="J1015" t="s">
        <v>1571</v>
      </c>
    </row>
    <row r="1016" spans="1:10">
      <c r="A1016" s="17"/>
      <c r="B1016" s="17"/>
      <c r="C1016" s="16" t="s">
        <v>197</v>
      </c>
      <c r="D1016" s="18" t="s">
        <v>1572</v>
      </c>
      <c r="E1016" s="18"/>
      <c r="F1016" t="s">
        <v>191</v>
      </c>
      <c r="G1016" t="str">
        <f t="shared" si="32"/>
        <v>n</v>
      </c>
      <c r="I1016" t="s">
        <v>1730</v>
      </c>
      <c r="J1016" t="s">
        <v>1573</v>
      </c>
    </row>
    <row r="1017" spans="1:10">
      <c r="A1017" s="17"/>
      <c r="B1017" s="17"/>
      <c r="C1017" s="16" t="s">
        <v>197</v>
      </c>
      <c r="D1017" s="18" t="s">
        <v>1574</v>
      </c>
      <c r="E1017" s="18"/>
      <c r="F1017" t="s">
        <v>191</v>
      </c>
      <c r="G1017" t="str">
        <f t="shared" si="32"/>
        <v>n</v>
      </c>
      <c r="I1017" t="s">
        <v>1730</v>
      </c>
      <c r="J1017" t="s">
        <v>1575</v>
      </c>
    </row>
    <row r="1018" spans="1:10">
      <c r="A1018" s="17"/>
      <c r="B1018" s="17"/>
      <c r="C1018" s="16" t="s">
        <v>197</v>
      </c>
      <c r="D1018" s="18" t="s">
        <v>1576</v>
      </c>
      <c r="E1018" s="18" t="s">
        <v>1728</v>
      </c>
      <c r="F1018" t="s">
        <v>191</v>
      </c>
      <c r="G1018" t="str">
        <f t="shared" si="32"/>
        <v>n</v>
      </c>
      <c r="I1018" t="s">
        <v>1730</v>
      </c>
      <c r="J1018" t="s">
        <v>120</v>
      </c>
    </row>
    <row r="1019" spans="1:10">
      <c r="A1019" s="17"/>
      <c r="B1019" s="17"/>
      <c r="C1019" s="16" t="s">
        <v>197</v>
      </c>
      <c r="D1019" s="18" t="s">
        <v>1236</v>
      </c>
      <c r="E1019" s="18"/>
      <c r="F1019" t="s">
        <v>191</v>
      </c>
      <c r="G1019" t="str">
        <f t="shared" si="32"/>
        <v>n</v>
      </c>
      <c r="I1019" t="s">
        <v>1730</v>
      </c>
      <c r="J1019" t="s">
        <v>1237</v>
      </c>
    </row>
    <row r="1020" spans="1:10">
      <c r="A1020" s="17"/>
      <c r="B1020" s="17"/>
      <c r="C1020" s="16" t="s">
        <v>197</v>
      </c>
      <c r="D1020" s="18" t="s">
        <v>1578</v>
      </c>
      <c r="E1020" s="18"/>
      <c r="F1020" t="s">
        <v>191</v>
      </c>
      <c r="G1020" t="str">
        <f t="shared" si="32"/>
        <v>n</v>
      </c>
      <c r="I1020" t="s">
        <v>1730</v>
      </c>
      <c r="J1020" t="s">
        <v>709</v>
      </c>
    </row>
    <row r="1021" spans="1:10">
      <c r="A1021" s="17"/>
      <c r="B1021" s="17"/>
      <c r="C1021" s="16" t="s">
        <v>197</v>
      </c>
      <c r="D1021" s="18" t="s">
        <v>597</v>
      </c>
      <c r="E1021" s="18"/>
      <c r="F1021" t="s">
        <v>191</v>
      </c>
      <c r="G1021" t="str">
        <f t="shared" si="32"/>
        <v>n</v>
      </c>
      <c r="I1021" t="s">
        <v>1730</v>
      </c>
      <c r="J1021" t="s">
        <v>598</v>
      </c>
    </row>
    <row r="1022" spans="1:10">
      <c r="A1022" s="17"/>
      <c r="B1022" s="17"/>
      <c r="C1022" s="16" t="s">
        <v>197</v>
      </c>
      <c r="D1022" s="18" t="s">
        <v>599</v>
      </c>
      <c r="E1022" s="18"/>
      <c r="F1022" t="s">
        <v>191</v>
      </c>
      <c r="G1022" t="str">
        <f t="shared" ref="G1022:G1079" si="34">RIGHT(F1022)</f>
        <v>n</v>
      </c>
      <c r="I1022" t="s">
        <v>1730</v>
      </c>
      <c r="J1022" t="s">
        <v>600</v>
      </c>
    </row>
    <row r="1023" spans="1:10">
      <c r="A1023" s="17"/>
      <c r="B1023" s="17"/>
      <c r="C1023" s="16" t="s">
        <v>197</v>
      </c>
      <c r="D1023" s="18" t="s">
        <v>601</v>
      </c>
      <c r="E1023" s="18"/>
      <c r="F1023" t="s">
        <v>191</v>
      </c>
      <c r="G1023" t="str">
        <f t="shared" si="34"/>
        <v>n</v>
      </c>
      <c r="I1023" t="s">
        <v>1730</v>
      </c>
      <c r="J1023" t="s">
        <v>602</v>
      </c>
    </row>
    <row r="1024" spans="1:10">
      <c r="A1024" s="17"/>
      <c r="B1024" s="17"/>
      <c r="C1024" s="16" t="s">
        <v>197</v>
      </c>
      <c r="D1024" s="18" t="s">
        <v>528</v>
      </c>
      <c r="E1024" s="18"/>
      <c r="F1024" t="s">
        <v>191</v>
      </c>
      <c r="G1024" t="str">
        <f t="shared" si="34"/>
        <v>n</v>
      </c>
      <c r="I1024" t="s">
        <v>1730</v>
      </c>
      <c r="J1024" t="s">
        <v>529</v>
      </c>
    </row>
    <row r="1025" spans="1:10">
      <c r="A1025" s="17"/>
      <c r="B1025" s="17" t="s">
        <v>611</v>
      </c>
      <c r="C1025" s="16" t="s">
        <v>197</v>
      </c>
      <c r="D1025" s="18" t="s">
        <v>500</v>
      </c>
      <c r="E1025" s="18"/>
      <c r="F1025" t="s">
        <v>191</v>
      </c>
      <c r="G1025" t="str">
        <f t="shared" si="34"/>
        <v>n</v>
      </c>
      <c r="I1025" t="s">
        <v>1731</v>
      </c>
      <c r="J1025" t="s">
        <v>71</v>
      </c>
    </row>
    <row r="1026" spans="1:10">
      <c r="A1026" s="17"/>
      <c r="B1026" s="17"/>
      <c r="C1026" s="16" t="s">
        <v>197</v>
      </c>
      <c r="D1026" s="18" t="s">
        <v>1570</v>
      </c>
      <c r="E1026" s="18"/>
      <c r="F1026" t="s">
        <v>191</v>
      </c>
      <c r="G1026" t="str">
        <f t="shared" si="34"/>
        <v>n</v>
      </c>
      <c r="I1026" t="s">
        <v>1731</v>
      </c>
      <c r="J1026" t="s">
        <v>1571</v>
      </c>
    </row>
    <row r="1027" spans="1:10">
      <c r="A1027" s="17"/>
      <c r="B1027" s="17"/>
      <c r="C1027" s="16" t="s">
        <v>197</v>
      </c>
      <c r="D1027" s="18" t="s">
        <v>1572</v>
      </c>
      <c r="E1027" s="18"/>
      <c r="F1027" t="s">
        <v>191</v>
      </c>
      <c r="G1027" t="str">
        <f t="shared" si="34"/>
        <v>n</v>
      </c>
      <c r="I1027" t="s">
        <v>1731</v>
      </c>
      <c r="J1027" t="s">
        <v>1573</v>
      </c>
    </row>
    <row r="1028" spans="1:10">
      <c r="A1028" s="17"/>
      <c r="B1028" s="17"/>
      <c r="C1028" s="16" t="s">
        <v>197</v>
      </c>
      <c r="D1028" s="18" t="s">
        <v>1574</v>
      </c>
      <c r="E1028" s="18"/>
      <c r="F1028" t="s">
        <v>191</v>
      </c>
      <c r="G1028" t="str">
        <f t="shared" si="34"/>
        <v>n</v>
      </c>
      <c r="I1028" t="s">
        <v>1731</v>
      </c>
      <c r="J1028" t="s">
        <v>1575</v>
      </c>
    </row>
    <row r="1029" spans="1:10">
      <c r="A1029" s="17"/>
      <c r="B1029" s="17"/>
      <c r="C1029" s="16" t="s">
        <v>197</v>
      </c>
      <c r="D1029" s="18" t="s">
        <v>1576</v>
      </c>
      <c r="E1029" s="18" t="s">
        <v>1728</v>
      </c>
      <c r="F1029" t="s">
        <v>191</v>
      </c>
      <c r="G1029" t="str">
        <f t="shared" si="34"/>
        <v>n</v>
      </c>
      <c r="I1029" t="s">
        <v>1731</v>
      </c>
      <c r="J1029" t="s">
        <v>1577</v>
      </c>
    </row>
    <row r="1030" spans="1:10">
      <c r="A1030" s="17"/>
      <c r="B1030" s="17"/>
      <c r="C1030" s="16" t="s">
        <v>197</v>
      </c>
      <c r="D1030" s="18" t="s">
        <v>1236</v>
      </c>
      <c r="E1030" s="18"/>
      <c r="F1030" t="s">
        <v>191</v>
      </c>
      <c r="G1030" t="str">
        <f t="shared" si="34"/>
        <v>n</v>
      </c>
      <c r="I1030" t="s">
        <v>1731</v>
      </c>
      <c r="J1030" t="s">
        <v>1237</v>
      </c>
    </row>
    <row r="1031" spans="1:10">
      <c r="A1031" s="17"/>
      <c r="B1031" s="17"/>
      <c r="C1031" s="16" t="s">
        <v>197</v>
      </c>
      <c r="D1031" s="18" t="s">
        <v>1578</v>
      </c>
      <c r="E1031" s="18"/>
      <c r="F1031" t="s">
        <v>191</v>
      </c>
      <c r="G1031" t="str">
        <f t="shared" si="34"/>
        <v>n</v>
      </c>
      <c r="I1031" t="s">
        <v>1731</v>
      </c>
      <c r="J1031" t="s">
        <v>709</v>
      </c>
    </row>
    <row r="1032" spans="1:10">
      <c r="A1032" s="17"/>
      <c r="B1032" s="17"/>
      <c r="C1032" s="16" t="s">
        <v>197</v>
      </c>
      <c r="D1032" s="18" t="s">
        <v>597</v>
      </c>
      <c r="E1032" s="18"/>
      <c r="F1032" t="s">
        <v>191</v>
      </c>
      <c r="G1032" t="str">
        <f t="shared" si="34"/>
        <v>n</v>
      </c>
      <c r="I1032" t="s">
        <v>1731</v>
      </c>
      <c r="J1032" t="s">
        <v>598</v>
      </c>
    </row>
    <row r="1033" spans="1:10">
      <c r="A1033" s="17"/>
      <c r="B1033" s="17"/>
      <c r="C1033" s="16" t="s">
        <v>197</v>
      </c>
      <c r="D1033" s="18" t="s">
        <v>599</v>
      </c>
      <c r="E1033" s="18"/>
      <c r="F1033" t="s">
        <v>191</v>
      </c>
      <c r="G1033" t="str">
        <f t="shared" si="34"/>
        <v>n</v>
      </c>
      <c r="I1033" t="s">
        <v>1731</v>
      </c>
      <c r="J1033" t="s">
        <v>600</v>
      </c>
    </row>
    <row r="1034" spans="1:10">
      <c r="A1034" s="17"/>
      <c r="B1034" s="17"/>
      <c r="C1034" s="16" t="s">
        <v>197</v>
      </c>
      <c r="D1034" s="18" t="s">
        <v>601</v>
      </c>
      <c r="E1034" s="18"/>
      <c r="F1034" t="s">
        <v>191</v>
      </c>
      <c r="G1034" t="str">
        <f t="shared" si="34"/>
        <v>n</v>
      </c>
      <c r="I1034" t="s">
        <v>1731</v>
      </c>
      <c r="J1034" t="s">
        <v>602</v>
      </c>
    </row>
    <row r="1035" spans="1:10">
      <c r="A1035" s="17"/>
      <c r="B1035" s="17"/>
      <c r="C1035" s="16" t="s">
        <v>197</v>
      </c>
      <c r="D1035" s="18" t="s">
        <v>528</v>
      </c>
      <c r="E1035" s="18"/>
      <c r="F1035" t="s">
        <v>191</v>
      </c>
      <c r="G1035" t="str">
        <f t="shared" si="34"/>
        <v>n</v>
      </c>
      <c r="I1035" t="s">
        <v>1731</v>
      </c>
      <c r="J1035" t="s">
        <v>529</v>
      </c>
    </row>
    <row r="1036" spans="1:10">
      <c r="A1036" s="17"/>
      <c r="B1036" s="17" t="s">
        <v>1582</v>
      </c>
      <c r="C1036" s="16" t="s">
        <v>197</v>
      </c>
      <c r="D1036" s="18" t="s">
        <v>500</v>
      </c>
      <c r="E1036" s="18"/>
      <c r="F1036" t="s">
        <v>191</v>
      </c>
      <c r="G1036" t="str">
        <f t="shared" si="34"/>
        <v>n</v>
      </c>
      <c r="I1036" t="s">
        <v>1732</v>
      </c>
      <c r="J1036" t="s">
        <v>71</v>
      </c>
    </row>
    <row r="1037" spans="1:10">
      <c r="A1037" s="17"/>
      <c r="B1037" s="17"/>
      <c r="C1037" s="16" t="s">
        <v>197</v>
      </c>
      <c r="D1037" s="18" t="s">
        <v>1570</v>
      </c>
      <c r="E1037" s="18"/>
      <c r="F1037" t="s">
        <v>191</v>
      </c>
      <c r="G1037" t="str">
        <f t="shared" si="34"/>
        <v>n</v>
      </c>
      <c r="I1037" t="s">
        <v>1732</v>
      </c>
      <c r="J1037" t="s">
        <v>1571</v>
      </c>
    </row>
    <row r="1038" spans="1:10">
      <c r="A1038" s="17"/>
      <c r="B1038" s="17"/>
      <c r="C1038" s="16" t="s">
        <v>197</v>
      </c>
      <c r="D1038" s="18" t="s">
        <v>1572</v>
      </c>
      <c r="E1038" s="18"/>
      <c r="F1038" t="s">
        <v>191</v>
      </c>
      <c r="G1038" t="str">
        <f t="shared" si="34"/>
        <v>n</v>
      </c>
      <c r="I1038" t="s">
        <v>1732</v>
      </c>
      <c r="J1038" t="s">
        <v>1573</v>
      </c>
    </row>
    <row r="1039" spans="1:10">
      <c r="A1039" s="17"/>
      <c r="B1039" s="17"/>
      <c r="C1039" s="16" t="s">
        <v>197</v>
      </c>
      <c r="D1039" s="18" t="s">
        <v>1574</v>
      </c>
      <c r="E1039" s="18"/>
      <c r="F1039" t="s">
        <v>191</v>
      </c>
      <c r="G1039" t="str">
        <f t="shared" si="34"/>
        <v>n</v>
      </c>
      <c r="I1039" t="s">
        <v>1732</v>
      </c>
      <c r="J1039" t="s">
        <v>1575</v>
      </c>
    </row>
    <row r="1040" spans="1:10">
      <c r="A1040" s="17"/>
      <c r="B1040" s="17"/>
      <c r="C1040" s="16" t="s">
        <v>197</v>
      </c>
      <c r="D1040" s="18" t="s">
        <v>1576</v>
      </c>
      <c r="E1040" s="18" t="s">
        <v>1728</v>
      </c>
      <c r="F1040" t="s">
        <v>191</v>
      </c>
      <c r="G1040" t="str">
        <f t="shared" si="34"/>
        <v>n</v>
      </c>
      <c r="I1040" t="s">
        <v>1732</v>
      </c>
      <c r="J1040" t="s">
        <v>1577</v>
      </c>
    </row>
    <row r="1041" spans="1:10">
      <c r="A1041" s="17"/>
      <c r="B1041" s="17"/>
      <c r="C1041" s="16" t="s">
        <v>197</v>
      </c>
      <c r="D1041" s="18" t="s">
        <v>1236</v>
      </c>
      <c r="E1041" s="18"/>
      <c r="F1041" t="s">
        <v>191</v>
      </c>
      <c r="G1041" t="str">
        <f t="shared" si="34"/>
        <v>n</v>
      </c>
      <c r="I1041" t="s">
        <v>1732</v>
      </c>
      <c r="J1041" t="s">
        <v>1237</v>
      </c>
    </row>
    <row r="1042" spans="1:10">
      <c r="A1042" s="17"/>
      <c r="B1042" s="17"/>
      <c r="C1042" s="16" t="s">
        <v>197</v>
      </c>
      <c r="D1042" s="18" t="s">
        <v>1578</v>
      </c>
      <c r="E1042" s="18"/>
      <c r="F1042" t="s">
        <v>191</v>
      </c>
      <c r="G1042" t="str">
        <f t="shared" si="34"/>
        <v>n</v>
      </c>
      <c r="I1042" t="s">
        <v>1732</v>
      </c>
      <c r="J1042" t="s">
        <v>709</v>
      </c>
    </row>
    <row r="1043" spans="1:10">
      <c r="A1043" s="17"/>
      <c r="B1043" s="17"/>
      <c r="C1043" s="16" t="s">
        <v>197</v>
      </c>
      <c r="D1043" s="18" t="s">
        <v>597</v>
      </c>
      <c r="E1043" s="18"/>
      <c r="F1043" t="s">
        <v>191</v>
      </c>
      <c r="G1043" t="str">
        <f t="shared" si="34"/>
        <v>n</v>
      </c>
      <c r="I1043" t="s">
        <v>1732</v>
      </c>
      <c r="J1043" t="s">
        <v>598</v>
      </c>
    </row>
    <row r="1044" spans="1:10">
      <c r="A1044" s="17"/>
      <c r="B1044" s="17"/>
      <c r="C1044" s="16" t="s">
        <v>197</v>
      </c>
      <c r="D1044" s="18" t="s">
        <v>599</v>
      </c>
      <c r="E1044" s="18"/>
      <c r="F1044" t="s">
        <v>191</v>
      </c>
      <c r="G1044" t="str">
        <f t="shared" si="34"/>
        <v>n</v>
      </c>
      <c r="I1044" t="s">
        <v>1732</v>
      </c>
      <c r="J1044" t="s">
        <v>600</v>
      </c>
    </row>
    <row r="1045" spans="1:10">
      <c r="A1045" s="17"/>
      <c r="B1045" s="17"/>
      <c r="C1045" s="16" t="s">
        <v>197</v>
      </c>
      <c r="D1045" s="18" t="s">
        <v>601</v>
      </c>
      <c r="E1045" s="18"/>
      <c r="F1045" t="s">
        <v>191</v>
      </c>
      <c r="G1045" t="str">
        <f t="shared" si="34"/>
        <v>n</v>
      </c>
      <c r="I1045" t="s">
        <v>1732</v>
      </c>
      <c r="J1045" t="s">
        <v>602</v>
      </c>
    </row>
    <row r="1046" spans="1:10">
      <c r="A1046" s="17"/>
      <c r="B1046" s="17"/>
      <c r="C1046" s="16" t="s">
        <v>197</v>
      </c>
      <c r="D1046" s="18" t="s">
        <v>528</v>
      </c>
      <c r="E1046" s="18"/>
      <c r="F1046" t="s">
        <v>191</v>
      </c>
      <c r="G1046" t="str">
        <f t="shared" si="34"/>
        <v>n</v>
      </c>
      <c r="I1046" t="s">
        <v>1732</v>
      </c>
      <c r="J1046" t="s">
        <v>529</v>
      </c>
    </row>
    <row r="1047" spans="1:10">
      <c r="A1047" s="17"/>
      <c r="B1047" s="17" t="s">
        <v>1584</v>
      </c>
      <c r="C1047" s="16" t="s">
        <v>197</v>
      </c>
      <c r="D1047" s="18" t="s">
        <v>500</v>
      </c>
      <c r="E1047" s="18"/>
      <c r="F1047" t="s">
        <v>191</v>
      </c>
      <c r="G1047" t="str">
        <f t="shared" si="34"/>
        <v>n</v>
      </c>
      <c r="I1047" t="s">
        <v>1733</v>
      </c>
      <c r="J1047" t="s">
        <v>71</v>
      </c>
    </row>
    <row r="1048" spans="1:10">
      <c r="A1048" s="17"/>
      <c r="B1048" s="17"/>
      <c r="C1048" s="16" t="s">
        <v>197</v>
      </c>
      <c r="D1048" s="18" t="s">
        <v>1570</v>
      </c>
      <c r="E1048" s="18"/>
      <c r="F1048" t="s">
        <v>191</v>
      </c>
      <c r="G1048" t="str">
        <f t="shared" si="34"/>
        <v>n</v>
      </c>
      <c r="I1048" t="s">
        <v>1733</v>
      </c>
      <c r="J1048" t="s">
        <v>1571</v>
      </c>
    </row>
    <row r="1049" spans="1:10">
      <c r="A1049" s="17"/>
      <c r="B1049" s="17"/>
      <c r="C1049" s="16" t="s">
        <v>197</v>
      </c>
      <c r="D1049" s="18" t="s">
        <v>1572</v>
      </c>
      <c r="E1049" s="18"/>
      <c r="F1049" t="s">
        <v>191</v>
      </c>
      <c r="G1049" t="str">
        <f t="shared" si="34"/>
        <v>n</v>
      </c>
      <c r="I1049" t="s">
        <v>1733</v>
      </c>
      <c r="J1049" t="s">
        <v>1573</v>
      </c>
    </row>
    <row r="1050" spans="1:10">
      <c r="A1050" s="17"/>
      <c r="B1050" s="17"/>
      <c r="C1050" s="16" t="s">
        <v>197</v>
      </c>
      <c r="D1050" s="18" t="s">
        <v>1574</v>
      </c>
      <c r="E1050" s="18"/>
      <c r="F1050" t="s">
        <v>191</v>
      </c>
      <c r="G1050" t="str">
        <f t="shared" si="34"/>
        <v>n</v>
      </c>
      <c r="I1050" t="s">
        <v>1733</v>
      </c>
      <c r="J1050" t="s">
        <v>1575</v>
      </c>
    </row>
    <row r="1051" spans="1:10">
      <c r="A1051" s="17"/>
      <c r="B1051" s="17"/>
      <c r="C1051" s="16" t="s">
        <v>197</v>
      </c>
      <c r="D1051" s="18" t="s">
        <v>1576</v>
      </c>
      <c r="E1051" s="18" t="s">
        <v>1728</v>
      </c>
      <c r="F1051" t="s">
        <v>191</v>
      </c>
      <c r="G1051" t="str">
        <f t="shared" si="34"/>
        <v>n</v>
      </c>
      <c r="I1051" t="s">
        <v>1733</v>
      </c>
      <c r="J1051" t="s">
        <v>1577</v>
      </c>
    </row>
    <row r="1052" spans="1:10">
      <c r="A1052" s="17"/>
      <c r="B1052" s="17"/>
      <c r="C1052" s="16" t="s">
        <v>197</v>
      </c>
      <c r="D1052" s="18" t="s">
        <v>1236</v>
      </c>
      <c r="E1052" s="18"/>
      <c r="F1052" t="s">
        <v>191</v>
      </c>
      <c r="G1052" t="str">
        <f t="shared" si="34"/>
        <v>n</v>
      </c>
      <c r="I1052" t="s">
        <v>1733</v>
      </c>
      <c r="J1052" t="s">
        <v>1237</v>
      </c>
    </row>
    <row r="1053" spans="1:10">
      <c r="A1053" s="17"/>
      <c r="B1053" s="17"/>
      <c r="C1053" s="16" t="s">
        <v>197</v>
      </c>
      <c r="D1053" s="18" t="s">
        <v>1578</v>
      </c>
      <c r="E1053" s="18"/>
      <c r="F1053" t="s">
        <v>191</v>
      </c>
      <c r="G1053" t="str">
        <f t="shared" si="34"/>
        <v>n</v>
      </c>
      <c r="I1053" t="s">
        <v>1733</v>
      </c>
      <c r="J1053" t="s">
        <v>709</v>
      </c>
    </row>
    <row r="1054" spans="1:10">
      <c r="A1054" s="17"/>
      <c r="B1054" s="17"/>
      <c r="C1054" s="16" t="s">
        <v>197</v>
      </c>
      <c r="D1054" s="18" t="s">
        <v>597</v>
      </c>
      <c r="E1054" s="18"/>
      <c r="F1054" t="s">
        <v>191</v>
      </c>
      <c r="G1054" t="str">
        <f t="shared" si="34"/>
        <v>n</v>
      </c>
      <c r="I1054" t="s">
        <v>1733</v>
      </c>
      <c r="J1054" t="s">
        <v>598</v>
      </c>
    </row>
    <row r="1055" spans="1:10">
      <c r="A1055" s="17"/>
      <c r="B1055" s="17"/>
      <c r="C1055" s="16" t="s">
        <v>197</v>
      </c>
      <c r="D1055" s="18" t="s">
        <v>599</v>
      </c>
      <c r="E1055" s="18"/>
      <c r="F1055" t="s">
        <v>191</v>
      </c>
      <c r="G1055" t="str">
        <f t="shared" si="34"/>
        <v>n</v>
      </c>
      <c r="I1055" t="s">
        <v>1733</v>
      </c>
      <c r="J1055" t="s">
        <v>600</v>
      </c>
    </row>
    <row r="1056" spans="1:10">
      <c r="A1056" s="17"/>
      <c r="B1056" s="17"/>
      <c r="C1056" s="16" t="s">
        <v>197</v>
      </c>
      <c r="D1056" s="18" t="s">
        <v>601</v>
      </c>
      <c r="E1056" s="18"/>
      <c r="F1056" t="s">
        <v>191</v>
      </c>
      <c r="G1056" t="str">
        <f t="shared" si="34"/>
        <v>n</v>
      </c>
      <c r="I1056" t="s">
        <v>1733</v>
      </c>
      <c r="J1056" t="s">
        <v>602</v>
      </c>
    </row>
    <row r="1057" spans="1:10">
      <c r="A1057" s="17"/>
      <c r="B1057" s="17"/>
      <c r="C1057" s="16" t="s">
        <v>197</v>
      </c>
      <c r="D1057" s="18" t="s">
        <v>528</v>
      </c>
      <c r="E1057" s="18"/>
      <c r="F1057" t="s">
        <v>191</v>
      </c>
      <c r="G1057" t="str">
        <f t="shared" si="34"/>
        <v>n</v>
      </c>
      <c r="I1057" t="s">
        <v>1733</v>
      </c>
      <c r="J1057" t="s">
        <v>529</v>
      </c>
    </row>
    <row r="1058" spans="1:10">
      <c r="A1058" s="17"/>
      <c r="B1058" s="17" t="s">
        <v>1586</v>
      </c>
      <c r="C1058" s="16" t="s">
        <v>197</v>
      </c>
      <c r="D1058" s="18" t="s">
        <v>500</v>
      </c>
      <c r="E1058" s="18"/>
      <c r="F1058" t="s">
        <v>191</v>
      </c>
      <c r="G1058" t="str">
        <f t="shared" si="34"/>
        <v>n</v>
      </c>
      <c r="I1058" t="s">
        <v>1734</v>
      </c>
      <c r="J1058" t="s">
        <v>71</v>
      </c>
    </row>
    <row r="1059" spans="1:10">
      <c r="A1059" s="17"/>
      <c r="B1059" s="17"/>
      <c r="C1059" s="16" t="s">
        <v>197</v>
      </c>
      <c r="D1059" s="18" t="s">
        <v>1570</v>
      </c>
      <c r="E1059" s="18"/>
      <c r="F1059" t="s">
        <v>191</v>
      </c>
      <c r="G1059" t="str">
        <f t="shared" si="34"/>
        <v>n</v>
      </c>
      <c r="I1059" t="s">
        <v>1734</v>
      </c>
      <c r="J1059" t="s">
        <v>1571</v>
      </c>
    </row>
    <row r="1060" spans="1:10">
      <c r="A1060" s="17"/>
      <c r="B1060" s="17"/>
      <c r="C1060" s="16" t="s">
        <v>197</v>
      </c>
      <c r="D1060" s="18" t="s">
        <v>1572</v>
      </c>
      <c r="E1060" s="18"/>
      <c r="F1060" t="s">
        <v>191</v>
      </c>
      <c r="G1060" t="str">
        <f t="shared" si="34"/>
        <v>n</v>
      </c>
      <c r="I1060" t="s">
        <v>1734</v>
      </c>
      <c r="J1060" t="s">
        <v>1573</v>
      </c>
    </row>
    <row r="1061" spans="1:10">
      <c r="A1061" s="17"/>
      <c r="B1061" s="17"/>
      <c r="C1061" s="16" t="s">
        <v>197</v>
      </c>
      <c r="D1061" s="18" t="s">
        <v>1574</v>
      </c>
      <c r="E1061" s="18"/>
      <c r="F1061" t="s">
        <v>191</v>
      </c>
      <c r="G1061" t="str">
        <f t="shared" si="34"/>
        <v>n</v>
      </c>
      <c r="I1061" t="s">
        <v>1734</v>
      </c>
      <c r="J1061" t="s">
        <v>1575</v>
      </c>
    </row>
    <row r="1062" spans="1:10">
      <c r="A1062" s="17"/>
      <c r="B1062" s="17"/>
      <c r="C1062" s="16" t="s">
        <v>197</v>
      </c>
      <c r="D1062" s="18" t="s">
        <v>1576</v>
      </c>
      <c r="E1062" s="18" t="s">
        <v>1728</v>
      </c>
      <c r="F1062" t="s">
        <v>191</v>
      </c>
      <c r="G1062" t="str">
        <f t="shared" si="34"/>
        <v>n</v>
      </c>
      <c r="I1062" t="s">
        <v>1734</v>
      </c>
      <c r="J1062" t="s">
        <v>1577</v>
      </c>
    </row>
    <row r="1063" spans="1:10">
      <c r="A1063" s="17"/>
      <c r="B1063" s="17"/>
      <c r="C1063" s="16" t="s">
        <v>197</v>
      </c>
      <c r="D1063" s="18" t="s">
        <v>1236</v>
      </c>
      <c r="E1063" s="18"/>
      <c r="F1063" t="s">
        <v>191</v>
      </c>
      <c r="G1063" t="str">
        <f t="shared" si="34"/>
        <v>n</v>
      </c>
      <c r="I1063" t="s">
        <v>1734</v>
      </c>
      <c r="J1063" t="s">
        <v>1237</v>
      </c>
    </row>
    <row r="1064" spans="1:10">
      <c r="A1064" s="17"/>
      <c r="B1064" s="17"/>
      <c r="C1064" s="16" t="s">
        <v>197</v>
      </c>
      <c r="D1064" s="18" t="s">
        <v>1578</v>
      </c>
      <c r="E1064" s="18"/>
      <c r="F1064" t="s">
        <v>191</v>
      </c>
      <c r="G1064" t="str">
        <f t="shared" si="34"/>
        <v>n</v>
      </c>
      <c r="I1064" t="s">
        <v>1734</v>
      </c>
      <c r="J1064" t="s">
        <v>709</v>
      </c>
    </row>
    <row r="1065" spans="1:10">
      <c r="A1065" s="17"/>
      <c r="B1065" s="17"/>
      <c r="C1065" s="16" t="s">
        <v>197</v>
      </c>
      <c r="D1065" s="18" t="s">
        <v>597</v>
      </c>
      <c r="E1065" s="18"/>
      <c r="F1065" t="s">
        <v>191</v>
      </c>
      <c r="G1065" t="str">
        <f t="shared" si="34"/>
        <v>n</v>
      </c>
      <c r="I1065" t="s">
        <v>1734</v>
      </c>
      <c r="J1065" t="s">
        <v>598</v>
      </c>
    </row>
    <row r="1066" spans="1:10">
      <c r="A1066" s="17"/>
      <c r="B1066" s="17"/>
      <c r="C1066" s="16" t="s">
        <v>197</v>
      </c>
      <c r="D1066" s="18" t="s">
        <v>599</v>
      </c>
      <c r="E1066" s="18"/>
      <c r="F1066" t="s">
        <v>191</v>
      </c>
      <c r="G1066" t="str">
        <f t="shared" si="34"/>
        <v>n</v>
      </c>
      <c r="I1066" t="s">
        <v>1734</v>
      </c>
      <c r="J1066" t="s">
        <v>600</v>
      </c>
    </row>
    <row r="1067" spans="1:10">
      <c r="A1067" s="17"/>
      <c r="B1067" s="17"/>
      <c r="C1067" s="16" t="s">
        <v>197</v>
      </c>
      <c r="D1067" s="18" t="s">
        <v>601</v>
      </c>
      <c r="E1067" s="18"/>
      <c r="F1067" t="s">
        <v>191</v>
      </c>
      <c r="G1067" t="str">
        <f t="shared" si="34"/>
        <v>n</v>
      </c>
      <c r="I1067" t="s">
        <v>1734</v>
      </c>
      <c r="J1067" t="s">
        <v>602</v>
      </c>
    </row>
    <row r="1068" spans="1:10">
      <c r="A1068" s="17"/>
      <c r="B1068" s="17"/>
      <c r="C1068" s="16" t="s">
        <v>197</v>
      </c>
      <c r="D1068" s="18" t="s">
        <v>528</v>
      </c>
      <c r="E1068" s="18"/>
      <c r="F1068" t="s">
        <v>191</v>
      </c>
      <c r="G1068" t="str">
        <f t="shared" si="34"/>
        <v>n</v>
      </c>
      <c r="I1068" t="s">
        <v>1734</v>
      </c>
      <c r="J1068" t="s">
        <v>529</v>
      </c>
    </row>
    <row r="1069" spans="1:10">
      <c r="A1069" s="17"/>
      <c r="B1069" s="17" t="s">
        <v>1588</v>
      </c>
      <c r="C1069" s="16" t="s">
        <v>197</v>
      </c>
      <c r="D1069" s="18" t="s">
        <v>500</v>
      </c>
      <c r="E1069" s="18"/>
      <c r="F1069" t="s">
        <v>191</v>
      </c>
      <c r="G1069" t="str">
        <f t="shared" si="34"/>
        <v>n</v>
      </c>
      <c r="I1069" t="s">
        <v>1735</v>
      </c>
      <c r="J1069" t="s">
        <v>71</v>
      </c>
    </row>
    <row r="1070" spans="1:10">
      <c r="A1070" s="17"/>
      <c r="B1070" s="17"/>
      <c r="C1070" s="16" t="s">
        <v>197</v>
      </c>
      <c r="D1070" s="18" t="s">
        <v>1570</v>
      </c>
      <c r="E1070" s="18"/>
      <c r="F1070" t="s">
        <v>191</v>
      </c>
      <c r="G1070" t="str">
        <f t="shared" si="34"/>
        <v>n</v>
      </c>
      <c r="I1070" t="s">
        <v>1735</v>
      </c>
      <c r="J1070" t="s">
        <v>1571</v>
      </c>
    </row>
    <row r="1071" spans="1:10">
      <c r="A1071" s="17"/>
      <c r="B1071" s="17"/>
      <c r="C1071" s="16" t="s">
        <v>197</v>
      </c>
      <c r="D1071" s="18" t="s">
        <v>1572</v>
      </c>
      <c r="E1071" s="18"/>
      <c r="F1071" t="s">
        <v>191</v>
      </c>
      <c r="G1071" t="str">
        <f t="shared" si="34"/>
        <v>n</v>
      </c>
      <c r="I1071" t="s">
        <v>1735</v>
      </c>
      <c r="J1071" t="s">
        <v>1573</v>
      </c>
    </row>
    <row r="1072" spans="1:10">
      <c r="A1072" s="17"/>
      <c r="B1072" s="17"/>
      <c r="C1072" s="16" t="s">
        <v>197</v>
      </c>
      <c r="D1072" s="18" t="s">
        <v>1574</v>
      </c>
      <c r="E1072" s="18"/>
      <c r="F1072" t="s">
        <v>191</v>
      </c>
      <c r="G1072" t="str">
        <f t="shared" si="34"/>
        <v>n</v>
      </c>
      <c r="I1072" t="s">
        <v>1735</v>
      </c>
      <c r="J1072" t="s">
        <v>1575</v>
      </c>
    </row>
    <row r="1073" spans="1:10">
      <c r="A1073" s="17"/>
      <c r="B1073" s="17"/>
      <c r="C1073" s="16" t="s">
        <v>197</v>
      </c>
      <c r="D1073" s="18" t="s">
        <v>1576</v>
      </c>
      <c r="E1073" s="18" t="s">
        <v>1728</v>
      </c>
      <c r="F1073" t="s">
        <v>191</v>
      </c>
      <c r="G1073" t="str">
        <f t="shared" si="34"/>
        <v>n</v>
      </c>
      <c r="I1073" t="s">
        <v>1735</v>
      </c>
      <c r="J1073" t="s">
        <v>1577</v>
      </c>
    </row>
    <row r="1074" spans="1:10">
      <c r="A1074" s="17"/>
      <c r="B1074" s="17"/>
      <c r="C1074" s="16" t="s">
        <v>197</v>
      </c>
      <c r="D1074" s="18" t="s">
        <v>1236</v>
      </c>
      <c r="E1074" s="18"/>
      <c r="F1074" t="s">
        <v>191</v>
      </c>
      <c r="G1074" t="str">
        <f t="shared" si="34"/>
        <v>n</v>
      </c>
      <c r="I1074" t="s">
        <v>1735</v>
      </c>
      <c r="J1074" t="s">
        <v>1237</v>
      </c>
    </row>
    <row r="1075" spans="1:10">
      <c r="A1075" s="17"/>
      <c r="B1075" s="17"/>
      <c r="C1075" s="16" t="s">
        <v>197</v>
      </c>
      <c r="D1075" s="18" t="s">
        <v>1578</v>
      </c>
      <c r="E1075" s="18"/>
      <c r="F1075" t="s">
        <v>191</v>
      </c>
      <c r="G1075" t="str">
        <f t="shared" si="34"/>
        <v>n</v>
      </c>
      <c r="I1075" t="s">
        <v>1735</v>
      </c>
      <c r="J1075" t="s">
        <v>709</v>
      </c>
    </row>
    <row r="1076" spans="1:10">
      <c r="A1076" s="17"/>
      <c r="B1076" s="17"/>
      <c r="C1076" s="16" t="s">
        <v>197</v>
      </c>
      <c r="D1076" s="18" t="s">
        <v>597</v>
      </c>
      <c r="E1076" s="18"/>
      <c r="F1076" t="s">
        <v>191</v>
      </c>
      <c r="G1076" t="str">
        <f t="shared" si="34"/>
        <v>n</v>
      </c>
      <c r="I1076" t="s">
        <v>1735</v>
      </c>
      <c r="J1076" t="s">
        <v>598</v>
      </c>
    </row>
    <row r="1077" spans="1:10">
      <c r="A1077" s="17"/>
      <c r="B1077" s="17"/>
      <c r="C1077" s="16" t="s">
        <v>197</v>
      </c>
      <c r="D1077" s="18" t="s">
        <v>599</v>
      </c>
      <c r="E1077" s="18"/>
      <c r="F1077" t="s">
        <v>191</v>
      </c>
      <c r="G1077" t="str">
        <f t="shared" si="34"/>
        <v>n</v>
      </c>
      <c r="I1077" t="s">
        <v>1735</v>
      </c>
      <c r="J1077" t="s">
        <v>600</v>
      </c>
    </row>
    <row r="1078" spans="1:10">
      <c r="A1078" s="17"/>
      <c r="B1078" s="17"/>
      <c r="C1078" s="16" t="s">
        <v>197</v>
      </c>
      <c r="D1078" s="18" t="s">
        <v>601</v>
      </c>
      <c r="E1078" s="18"/>
      <c r="F1078" t="s">
        <v>191</v>
      </c>
      <c r="G1078" t="str">
        <f t="shared" si="34"/>
        <v>n</v>
      </c>
      <c r="I1078" t="s">
        <v>1735</v>
      </c>
      <c r="J1078" t="s">
        <v>602</v>
      </c>
    </row>
    <row r="1079" spans="1:10">
      <c r="A1079" s="17"/>
      <c r="B1079" s="17"/>
      <c r="C1079" s="16" t="s">
        <v>197</v>
      </c>
      <c r="D1079" s="18" t="s">
        <v>528</v>
      </c>
      <c r="E1079" s="18"/>
      <c r="F1079" t="s">
        <v>191</v>
      </c>
      <c r="G1079" t="str">
        <f t="shared" si="34"/>
        <v>n</v>
      </c>
      <c r="I1079" t="s">
        <v>1735</v>
      </c>
      <c r="J1079" t="s">
        <v>529</v>
      </c>
    </row>
  </sheetData>
  <mergeCells count="190">
    <mergeCell ref="A2:A4"/>
    <mergeCell ref="A5:A13"/>
    <mergeCell ref="A14:A259"/>
    <mergeCell ref="A260:A261"/>
    <mergeCell ref="A262:A271"/>
    <mergeCell ref="A272:A291"/>
    <mergeCell ref="A292:A301"/>
    <mergeCell ref="A302:A453"/>
    <mergeCell ref="A454:A455"/>
    <mergeCell ref="A456:A543"/>
    <mergeCell ref="A545:A553"/>
    <mergeCell ref="A554:A799"/>
    <mergeCell ref="A800:A809"/>
    <mergeCell ref="A810:A829"/>
    <mergeCell ref="A830:A839"/>
    <mergeCell ref="A840:A991"/>
    <mergeCell ref="A992:A1079"/>
    <mergeCell ref="B2:B3"/>
    <mergeCell ref="B5:B7"/>
    <mergeCell ref="B8:B10"/>
    <mergeCell ref="B11:B13"/>
    <mergeCell ref="B14:B19"/>
    <mergeCell ref="B20:B22"/>
    <mergeCell ref="B23:B25"/>
    <mergeCell ref="B26:B27"/>
    <mergeCell ref="B28:B29"/>
    <mergeCell ref="B30:B36"/>
    <mergeCell ref="B37:B47"/>
    <mergeCell ref="B48:B52"/>
    <mergeCell ref="B53:B54"/>
    <mergeCell ref="B55:B60"/>
    <mergeCell ref="B61:B63"/>
    <mergeCell ref="B64:B66"/>
    <mergeCell ref="B67:B68"/>
    <mergeCell ref="B69:B70"/>
    <mergeCell ref="B71:B77"/>
    <mergeCell ref="B78:B88"/>
    <mergeCell ref="B89:B93"/>
    <mergeCell ref="B94:B95"/>
    <mergeCell ref="B96:B101"/>
    <mergeCell ref="B102:B104"/>
    <mergeCell ref="B105:B107"/>
    <mergeCell ref="B108:B109"/>
    <mergeCell ref="B110:B111"/>
    <mergeCell ref="B112:B118"/>
    <mergeCell ref="B119:B129"/>
    <mergeCell ref="B130:B134"/>
    <mergeCell ref="B135:B136"/>
    <mergeCell ref="B137:B142"/>
    <mergeCell ref="B143:B145"/>
    <mergeCell ref="B146:B148"/>
    <mergeCell ref="B149:B150"/>
    <mergeCell ref="B151:B152"/>
    <mergeCell ref="B153:B159"/>
    <mergeCell ref="B160:B170"/>
    <mergeCell ref="B171:B175"/>
    <mergeCell ref="B176:B177"/>
    <mergeCell ref="B178:B183"/>
    <mergeCell ref="B184:B186"/>
    <mergeCell ref="B187:B189"/>
    <mergeCell ref="B190:B191"/>
    <mergeCell ref="B192:B193"/>
    <mergeCell ref="B194:B200"/>
    <mergeCell ref="B201:B211"/>
    <mergeCell ref="B212:B216"/>
    <mergeCell ref="B217:B218"/>
    <mergeCell ref="B219:B224"/>
    <mergeCell ref="B225:B227"/>
    <mergeCell ref="B228:B230"/>
    <mergeCell ref="B231:B232"/>
    <mergeCell ref="B233:B234"/>
    <mergeCell ref="B235:B241"/>
    <mergeCell ref="B242:B252"/>
    <mergeCell ref="B253:B257"/>
    <mergeCell ref="B258:B259"/>
    <mergeCell ref="B260:B261"/>
    <mergeCell ref="B262:B265"/>
    <mergeCell ref="B266:B267"/>
    <mergeCell ref="B268:B269"/>
    <mergeCell ref="B270:B271"/>
    <mergeCell ref="B272:B273"/>
    <mergeCell ref="B274:B280"/>
    <mergeCell ref="B281:B287"/>
    <mergeCell ref="B288:B291"/>
    <mergeCell ref="B292:B296"/>
    <mergeCell ref="B297:B301"/>
    <mergeCell ref="B302:B320"/>
    <mergeCell ref="B321:B339"/>
    <mergeCell ref="B340:B358"/>
    <mergeCell ref="B359:B377"/>
    <mergeCell ref="B378:B396"/>
    <mergeCell ref="B397:B415"/>
    <mergeCell ref="B416:B434"/>
    <mergeCell ref="B435:B453"/>
    <mergeCell ref="B454:B455"/>
    <mergeCell ref="B456:B466"/>
    <mergeCell ref="B467:B477"/>
    <mergeCell ref="B478:B488"/>
    <mergeCell ref="B489:B499"/>
    <mergeCell ref="B500:B510"/>
    <mergeCell ref="B511:B521"/>
    <mergeCell ref="B522:B532"/>
    <mergeCell ref="B533:B543"/>
    <mergeCell ref="B545:B547"/>
    <mergeCell ref="B548:B550"/>
    <mergeCell ref="B551:B553"/>
    <mergeCell ref="B554:B559"/>
    <mergeCell ref="B560:B562"/>
    <mergeCell ref="B563:B565"/>
    <mergeCell ref="B566:B567"/>
    <mergeCell ref="B568:B569"/>
    <mergeCell ref="B570:B576"/>
    <mergeCell ref="B577:B587"/>
    <mergeCell ref="B588:B592"/>
    <mergeCell ref="B593:B594"/>
    <mergeCell ref="B595:B600"/>
    <mergeCell ref="B601:B603"/>
    <mergeCell ref="B604:B606"/>
    <mergeCell ref="B607:B608"/>
    <mergeCell ref="B609:B610"/>
    <mergeCell ref="B611:B617"/>
    <mergeCell ref="B618:B628"/>
    <mergeCell ref="B629:B633"/>
    <mergeCell ref="B634:B635"/>
    <mergeCell ref="B636:B641"/>
    <mergeCell ref="B642:B644"/>
    <mergeCell ref="B645:B647"/>
    <mergeCell ref="B648:B649"/>
    <mergeCell ref="B650:B651"/>
    <mergeCell ref="B652:B658"/>
    <mergeCell ref="B659:B669"/>
    <mergeCell ref="B670:B674"/>
    <mergeCell ref="B675:B676"/>
    <mergeCell ref="B677:B682"/>
    <mergeCell ref="B683:B685"/>
    <mergeCell ref="B686:B688"/>
    <mergeCell ref="B689:B690"/>
    <mergeCell ref="B691:B692"/>
    <mergeCell ref="B693:B699"/>
    <mergeCell ref="B700:B710"/>
    <mergeCell ref="B711:B715"/>
    <mergeCell ref="B716:B717"/>
    <mergeCell ref="B718:B723"/>
    <mergeCell ref="B724:B726"/>
    <mergeCell ref="B727:B729"/>
    <mergeCell ref="B730:B731"/>
    <mergeCell ref="B732:B733"/>
    <mergeCell ref="B734:B740"/>
    <mergeCell ref="B741:B751"/>
    <mergeCell ref="B752:B756"/>
    <mergeCell ref="B757:B758"/>
    <mergeCell ref="B759:B764"/>
    <mergeCell ref="B765:B767"/>
    <mergeCell ref="B768:B770"/>
    <mergeCell ref="B771:B772"/>
    <mergeCell ref="B773:B774"/>
    <mergeCell ref="B775:B781"/>
    <mergeCell ref="B782:B792"/>
    <mergeCell ref="B793:B797"/>
    <mergeCell ref="B798:B799"/>
    <mergeCell ref="B800:B803"/>
    <mergeCell ref="B804:B805"/>
    <mergeCell ref="B806:B807"/>
    <mergeCell ref="B808:B809"/>
    <mergeCell ref="B810:B811"/>
    <mergeCell ref="B812:B818"/>
    <mergeCell ref="B819:B825"/>
    <mergeCell ref="B826:B829"/>
    <mergeCell ref="B830:B834"/>
    <mergeCell ref="B835:B839"/>
    <mergeCell ref="B840:B858"/>
    <mergeCell ref="B859:B877"/>
    <mergeCell ref="B878:B896"/>
    <mergeCell ref="B897:B915"/>
    <mergeCell ref="B916:B934"/>
    <mergeCell ref="B935:B953"/>
    <mergeCell ref="B954:B972"/>
    <mergeCell ref="B973:B991"/>
    <mergeCell ref="B992:B1002"/>
    <mergeCell ref="B1003:B1013"/>
    <mergeCell ref="B1014:B1024"/>
    <mergeCell ref="B1025:B1035"/>
    <mergeCell ref="B1036:B1046"/>
    <mergeCell ref="B1047:B1057"/>
    <mergeCell ref="B1058:B1068"/>
    <mergeCell ref="B1069:B1079"/>
    <mergeCell ref="H30:H47"/>
    <mergeCell ref="H266:H271"/>
    <mergeCell ref="H272:H273"/>
    <mergeCell ref="H288:H291"/>
  </mergeCell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2"/>
  <sheetViews>
    <sheetView workbookViewId="0">
      <pane xSplit="4" ySplit="1" topLeftCell="N3" activePane="bottomRight" state="frozen"/>
      <selection/>
      <selection pane="topRight"/>
      <selection pane="bottomLeft"/>
      <selection pane="bottomRight" activeCell="C12" sqref="$A12:$XFD12"/>
    </sheetView>
  </sheetViews>
  <sheetFormatPr defaultColWidth="9" defaultRowHeight="13.5"/>
  <cols>
    <col min="1" max="1" width="18.1416666666667" style="15" customWidth="1"/>
    <col min="2" max="3" width="24.2833333333333" style="15" customWidth="1"/>
    <col min="4" max="4" width="29.1416666666667" customWidth="1"/>
    <col min="5" max="5" width="14.7083333333333" customWidth="1"/>
    <col min="6" max="6" width="9.56666666666667" customWidth="1"/>
    <col min="7" max="8" width="23.1416666666667" customWidth="1"/>
    <col min="9" max="9" width="43.2833333333333" customWidth="1"/>
    <col min="10" max="10" width="18.425" customWidth="1"/>
    <col min="11" max="11" width="36.5666666666667" customWidth="1"/>
    <col min="12" max="12" width="26.425" customWidth="1"/>
    <col min="13" max="13" width="20.8583333333333" customWidth="1"/>
    <col min="14" max="14" width="18.5666666666667" customWidth="1"/>
    <col min="15" max="15" width="20.8583333333333" customWidth="1"/>
    <col min="16" max="16" width="16.425" customWidth="1"/>
    <col min="17" max="17" width="29.1416666666667" customWidth="1"/>
    <col min="18" max="18" width="6.28333333333333" customWidth="1"/>
    <col min="19" max="19" width="9.85833333333333" customWidth="1"/>
    <col min="20" max="20" width="10.1416666666667" customWidth="1"/>
    <col min="21" max="21" width="13.2833333333333" customWidth="1"/>
    <col min="22" max="22" width="17.1416666666667" customWidth="1"/>
    <col min="23" max="23" width="11" customWidth="1"/>
    <col min="24" max="24" width="6.425" customWidth="1"/>
  </cols>
  <sheetData>
    <row r="1" spans="1:24">
      <c r="A1" s="15" t="s">
        <v>160</v>
      </c>
      <c r="B1" s="15" t="s">
        <v>161</v>
      </c>
      <c r="C1" s="16" t="s">
        <v>0</v>
      </c>
      <c r="D1" s="16" t="s">
        <v>163</v>
      </c>
      <c r="E1" s="15" t="s">
        <v>165</v>
      </c>
      <c r="F1" s="15" t="s">
        <v>166</v>
      </c>
      <c r="G1" s="15" t="s">
        <v>423</v>
      </c>
      <c r="H1" s="15" t="s">
        <v>1736</v>
      </c>
      <c r="I1" s="15" t="s">
        <v>169</v>
      </c>
      <c r="J1" s="15" t="s">
        <v>170</v>
      </c>
      <c r="K1" s="15" t="s">
        <v>172</v>
      </c>
      <c r="L1" s="69" t="s">
        <v>171</v>
      </c>
      <c r="M1" s="15" t="s">
        <v>173</v>
      </c>
      <c r="N1" s="15" t="s">
        <v>426</v>
      </c>
      <c r="O1" s="15" t="s">
        <v>427</v>
      </c>
      <c r="P1" s="15" t="s">
        <v>176</v>
      </c>
      <c r="Q1" s="15" t="s">
        <v>177</v>
      </c>
      <c r="R1" s="15" t="s">
        <v>178</v>
      </c>
      <c r="S1" s="15" t="s">
        <v>179</v>
      </c>
      <c r="T1" s="15" t="s">
        <v>180</v>
      </c>
      <c r="U1" s="15" t="s">
        <v>181</v>
      </c>
      <c r="V1" s="15" t="s">
        <v>182</v>
      </c>
      <c r="W1" s="15" t="s">
        <v>183</v>
      </c>
      <c r="X1" s="15" t="s">
        <v>184</v>
      </c>
    </row>
    <row r="2" spans="1:10">
      <c r="A2" s="17" t="s">
        <v>1737</v>
      </c>
      <c r="B2" s="17" t="s">
        <v>165</v>
      </c>
      <c r="C2" s="16" t="s">
        <v>197</v>
      </c>
      <c r="D2" s="18" t="s">
        <v>1738</v>
      </c>
      <c r="E2" t="s">
        <v>191</v>
      </c>
      <c r="F2" t="s">
        <v>192</v>
      </c>
      <c r="I2" t="s">
        <v>1739</v>
      </c>
      <c r="J2" t="s">
        <v>71</v>
      </c>
    </row>
    <row r="3" spans="1:10">
      <c r="A3" s="17"/>
      <c r="B3" s="17"/>
      <c r="C3" s="16" t="s">
        <v>197</v>
      </c>
      <c r="D3" s="18" t="s">
        <v>1740</v>
      </c>
      <c r="E3" t="s">
        <v>191</v>
      </c>
      <c r="F3" t="s">
        <v>201</v>
      </c>
      <c r="I3" t="s">
        <v>1739</v>
      </c>
      <c r="J3" t="s">
        <v>1741</v>
      </c>
    </row>
    <row r="4" spans="1:10">
      <c r="A4" s="17"/>
      <c r="B4" s="17"/>
      <c r="C4" s="16" t="s">
        <v>197</v>
      </c>
      <c r="D4" s="18" t="s">
        <v>1151</v>
      </c>
      <c r="E4" t="s">
        <v>191</v>
      </c>
      <c r="F4" t="s">
        <v>201</v>
      </c>
      <c r="I4" t="s">
        <v>1739</v>
      </c>
      <c r="J4" t="s">
        <v>1154</v>
      </c>
    </row>
    <row r="5" spans="1:10">
      <c r="A5" s="17"/>
      <c r="B5" s="17"/>
      <c r="C5" s="16" t="s">
        <v>197</v>
      </c>
      <c r="D5" s="18" t="s">
        <v>1742</v>
      </c>
      <c r="E5" t="s">
        <v>191</v>
      </c>
      <c r="F5" t="s">
        <v>192</v>
      </c>
      <c r="I5" t="s">
        <v>1739</v>
      </c>
      <c r="J5" t="s">
        <v>1743</v>
      </c>
    </row>
    <row r="6" spans="1:10">
      <c r="A6" s="17"/>
      <c r="B6" s="17"/>
      <c r="C6" s="16" t="s">
        <v>197</v>
      </c>
      <c r="D6" s="18" t="s">
        <v>1744</v>
      </c>
      <c r="E6" t="s">
        <v>191</v>
      </c>
      <c r="F6" t="s">
        <v>192</v>
      </c>
      <c r="I6" t="s">
        <v>1739</v>
      </c>
      <c r="J6" t="s">
        <v>1745</v>
      </c>
    </row>
    <row r="7" ht="40.5" spans="1:15">
      <c r="A7" s="17"/>
      <c r="B7" s="17"/>
      <c r="C7" s="16" t="s">
        <v>187</v>
      </c>
      <c r="D7" s="148" t="s">
        <v>1746</v>
      </c>
      <c r="E7" t="s">
        <v>217</v>
      </c>
      <c r="F7" t="s">
        <v>192</v>
      </c>
      <c r="G7" s="14" t="s">
        <v>1747</v>
      </c>
      <c r="H7" s="14"/>
      <c r="I7" s="70" t="s">
        <v>1739</v>
      </c>
      <c r="J7" s="63" t="s">
        <v>1748</v>
      </c>
      <c r="L7" s="149" t="s">
        <v>1749</v>
      </c>
      <c r="M7" s="26"/>
      <c r="O7" s="26"/>
    </row>
    <row r="8" ht="54" spans="1:12">
      <c r="A8" s="17"/>
      <c r="B8" s="17"/>
      <c r="C8" s="16" t="s">
        <v>187</v>
      </c>
      <c r="D8" s="24" t="s">
        <v>1750</v>
      </c>
      <c r="E8" t="s">
        <v>294</v>
      </c>
      <c r="F8" t="s">
        <v>192</v>
      </c>
      <c r="I8" s="70" t="s">
        <v>1751</v>
      </c>
      <c r="J8" s="63" t="s">
        <v>219</v>
      </c>
      <c r="K8" s="14" t="s">
        <v>1752</v>
      </c>
      <c r="L8" s="149" t="s">
        <v>1753</v>
      </c>
    </row>
    <row r="9" spans="1:18">
      <c r="A9" s="17"/>
      <c r="B9" s="17" t="s">
        <v>1754</v>
      </c>
      <c r="C9" s="16" t="s">
        <v>197</v>
      </c>
      <c r="D9" s="18" t="s">
        <v>1755</v>
      </c>
      <c r="E9" t="s">
        <v>234</v>
      </c>
      <c r="I9" s="26" t="s">
        <v>1756</v>
      </c>
      <c r="J9" t="s">
        <v>236</v>
      </c>
      <c r="R9" t="s">
        <v>1757</v>
      </c>
    </row>
    <row r="10" spans="1:18">
      <c r="A10" s="17"/>
      <c r="B10" s="17"/>
      <c r="C10" s="16" t="s">
        <v>197</v>
      </c>
      <c r="D10" s="18" t="s">
        <v>1758</v>
      </c>
      <c r="E10" t="s">
        <v>234</v>
      </c>
      <c r="I10" t="s">
        <v>1759</v>
      </c>
      <c r="J10" t="s">
        <v>236</v>
      </c>
      <c r="R10" t="s">
        <v>1760</v>
      </c>
    </row>
    <row r="11" spans="1:18">
      <c r="A11" s="17"/>
      <c r="B11" s="17"/>
      <c r="C11" s="16" t="s">
        <v>197</v>
      </c>
      <c r="D11" s="18" t="s">
        <v>1761</v>
      </c>
      <c r="E11" t="s">
        <v>234</v>
      </c>
      <c r="I11" t="s">
        <v>1762</v>
      </c>
      <c r="J11" t="s">
        <v>236</v>
      </c>
      <c r="R11" t="s">
        <v>237</v>
      </c>
    </row>
    <row r="12" spans="1:18">
      <c r="A12" s="17"/>
      <c r="B12" s="17" t="s">
        <v>1763</v>
      </c>
      <c r="C12" s="16" t="s">
        <v>197</v>
      </c>
      <c r="D12" s="18" t="s">
        <v>1755</v>
      </c>
      <c r="E12" t="s">
        <v>234</v>
      </c>
      <c r="I12" t="s">
        <v>1756</v>
      </c>
      <c r="J12" t="s">
        <v>236</v>
      </c>
      <c r="R12" t="s">
        <v>1757</v>
      </c>
    </row>
    <row r="13" spans="1:18">
      <c r="A13" s="17"/>
      <c r="B13" s="17"/>
      <c r="C13" s="16" t="s">
        <v>197</v>
      </c>
      <c r="D13" s="18" t="s">
        <v>1758</v>
      </c>
      <c r="E13" t="s">
        <v>234</v>
      </c>
      <c r="I13" t="s">
        <v>1759</v>
      </c>
      <c r="J13" t="s">
        <v>236</v>
      </c>
      <c r="R13" t="s">
        <v>1760</v>
      </c>
    </row>
    <row r="14" spans="1:18">
      <c r="A14" s="17"/>
      <c r="B14" s="17"/>
      <c r="C14" s="16" t="s">
        <v>197</v>
      </c>
      <c r="D14" s="18" t="s">
        <v>1761</v>
      </c>
      <c r="E14" t="s">
        <v>234</v>
      </c>
      <c r="I14" t="s">
        <v>1762</v>
      </c>
      <c r="J14" t="s">
        <v>236</v>
      </c>
      <c r="R14" t="s">
        <v>237</v>
      </c>
    </row>
    <row r="15" spans="1:10">
      <c r="A15" s="17" t="s">
        <v>1764</v>
      </c>
      <c r="B15" s="17" t="s">
        <v>165</v>
      </c>
      <c r="C15" s="16" t="s">
        <v>197</v>
      </c>
      <c r="D15" s="18" t="s">
        <v>1765</v>
      </c>
      <c r="E15" t="s">
        <v>191</v>
      </c>
      <c r="F15" t="s">
        <v>192</v>
      </c>
      <c r="H15" t="s">
        <v>199</v>
      </c>
      <c r="I15" t="s">
        <v>1766</v>
      </c>
      <c r="J15" t="s">
        <v>71</v>
      </c>
    </row>
    <row r="16" spans="1:13">
      <c r="A16" s="17"/>
      <c r="B16" s="17"/>
      <c r="C16" s="16" t="s">
        <v>197</v>
      </c>
      <c r="D16" s="18" t="s">
        <v>1740</v>
      </c>
      <c r="E16" t="s">
        <v>191</v>
      </c>
      <c r="F16" t="s">
        <v>192</v>
      </c>
      <c r="H16" t="s">
        <v>199</v>
      </c>
      <c r="I16" t="s">
        <v>1766</v>
      </c>
      <c r="J16" t="s">
        <v>1741</v>
      </c>
      <c r="M16" s="71"/>
    </row>
    <row r="17" spans="1:13">
      <c r="A17" s="17"/>
      <c r="B17" s="17"/>
      <c r="C17" s="16" t="s">
        <v>197</v>
      </c>
      <c r="D17" s="18" t="s">
        <v>1151</v>
      </c>
      <c r="E17" t="s">
        <v>191</v>
      </c>
      <c r="F17" t="s">
        <v>192</v>
      </c>
      <c r="H17" t="s">
        <v>199</v>
      </c>
      <c r="I17" t="s">
        <v>1766</v>
      </c>
      <c r="J17" t="s">
        <v>1154</v>
      </c>
      <c r="M17" s="71"/>
    </row>
    <row r="18" spans="1:13">
      <c r="A18" s="17"/>
      <c r="B18" s="17"/>
      <c r="C18" s="16" t="s">
        <v>197</v>
      </c>
      <c r="D18" s="18" t="s">
        <v>1744</v>
      </c>
      <c r="E18" t="s">
        <v>191</v>
      </c>
      <c r="F18" t="s">
        <v>192</v>
      </c>
      <c r="H18" t="s">
        <v>199</v>
      </c>
      <c r="I18" t="s">
        <v>1766</v>
      </c>
      <c r="J18" t="s">
        <v>1745</v>
      </c>
      <c r="M18" s="71"/>
    </row>
    <row r="19" ht="40.5" spans="1:15">
      <c r="A19" s="17"/>
      <c r="B19" s="17"/>
      <c r="C19" s="16" t="s">
        <v>187</v>
      </c>
      <c r="D19" s="67" t="s">
        <v>1767</v>
      </c>
      <c r="E19" t="s">
        <v>217</v>
      </c>
      <c r="F19" t="s">
        <v>192</v>
      </c>
      <c r="G19" s="14" t="s">
        <v>1747</v>
      </c>
      <c r="H19" t="s">
        <v>199</v>
      </c>
      <c r="I19" t="s">
        <v>1766</v>
      </c>
      <c r="J19" t="s">
        <v>1748</v>
      </c>
      <c r="K19" s="26"/>
      <c r="L19" s="26"/>
      <c r="M19" s="71"/>
      <c r="N19" s="71"/>
      <c r="O19" s="71"/>
    </row>
    <row r="20" spans="1:10">
      <c r="A20" s="17" t="s">
        <v>1768</v>
      </c>
      <c r="B20" s="17" t="s">
        <v>165</v>
      </c>
      <c r="C20" s="16" t="s">
        <v>197</v>
      </c>
      <c r="D20" s="18" t="s">
        <v>1769</v>
      </c>
      <c r="E20" t="s">
        <v>191</v>
      </c>
      <c r="F20" t="s">
        <v>192</v>
      </c>
      <c r="I20" t="s">
        <v>1770</v>
      </c>
      <c r="J20" t="s">
        <v>71</v>
      </c>
    </row>
    <row r="21" spans="1:10">
      <c r="A21" s="17"/>
      <c r="B21" s="17"/>
      <c r="C21" s="16" t="s">
        <v>197</v>
      </c>
      <c r="D21" s="18" t="s">
        <v>1740</v>
      </c>
      <c r="E21" t="s">
        <v>191</v>
      </c>
      <c r="F21" t="s">
        <v>192</v>
      </c>
      <c r="I21" t="s">
        <v>1770</v>
      </c>
      <c r="J21" t="s">
        <v>1741</v>
      </c>
    </row>
    <row r="22" spans="1:10">
      <c r="A22" s="17"/>
      <c r="B22" s="17"/>
      <c r="C22" s="16" t="s">
        <v>197</v>
      </c>
      <c r="D22" s="18" t="s">
        <v>1151</v>
      </c>
      <c r="E22" t="s">
        <v>191</v>
      </c>
      <c r="F22" t="s">
        <v>192</v>
      </c>
      <c r="I22" t="s">
        <v>1770</v>
      </c>
      <c r="J22" t="s">
        <v>1154</v>
      </c>
    </row>
    <row r="23" ht="40.5" spans="1:12">
      <c r="A23" s="17"/>
      <c r="B23" s="17"/>
      <c r="C23" s="16" t="s">
        <v>197</v>
      </c>
      <c r="D23" s="18" t="s">
        <v>1744</v>
      </c>
      <c r="E23" t="s">
        <v>191</v>
      </c>
      <c r="F23" t="s">
        <v>192</v>
      </c>
      <c r="I23" t="s">
        <v>1770</v>
      </c>
      <c r="J23" t="s">
        <v>1745</v>
      </c>
      <c r="L23" s="149" t="s">
        <v>1771</v>
      </c>
    </row>
    <row r="24" ht="40.5" spans="1:10">
      <c r="A24" s="17"/>
      <c r="B24" s="17"/>
      <c r="C24" s="16" t="s">
        <v>187</v>
      </c>
      <c r="D24" s="20" t="s">
        <v>1767</v>
      </c>
      <c r="E24" t="s">
        <v>217</v>
      </c>
      <c r="F24" t="s">
        <v>192</v>
      </c>
      <c r="G24" s="14" t="s">
        <v>1747</v>
      </c>
      <c r="H24" s="14"/>
      <c r="I24" t="s">
        <v>1770</v>
      </c>
      <c r="J24" t="s">
        <v>1748</v>
      </c>
    </row>
    <row r="25" spans="1:10">
      <c r="A25" s="17"/>
      <c r="B25" s="17"/>
      <c r="C25" s="16" t="s">
        <v>197</v>
      </c>
      <c r="D25" s="18" t="s">
        <v>1772</v>
      </c>
      <c r="E25" t="s">
        <v>191</v>
      </c>
      <c r="F25" t="s">
        <v>192</v>
      </c>
      <c r="I25" t="s">
        <v>1770</v>
      </c>
      <c r="J25" t="s">
        <v>1773</v>
      </c>
    </row>
    <row r="26" spans="1:10">
      <c r="A26" s="17" t="s">
        <v>1774</v>
      </c>
      <c r="B26" s="17" t="s">
        <v>165</v>
      </c>
      <c r="C26" s="16" t="s">
        <v>197</v>
      </c>
      <c r="D26" s="18" t="s">
        <v>1740</v>
      </c>
      <c r="E26" t="s">
        <v>191</v>
      </c>
      <c r="F26" t="s">
        <v>192</v>
      </c>
      <c r="H26" t="s">
        <v>199</v>
      </c>
      <c r="I26" t="s">
        <v>1775</v>
      </c>
      <c r="J26" t="s">
        <v>1741</v>
      </c>
    </row>
    <row r="27" spans="1:10">
      <c r="A27" s="17"/>
      <c r="B27" s="17"/>
      <c r="C27" s="16" t="s">
        <v>197</v>
      </c>
      <c r="D27" s="18" t="s">
        <v>1151</v>
      </c>
      <c r="E27" t="s">
        <v>191</v>
      </c>
      <c r="F27" t="s">
        <v>192</v>
      </c>
      <c r="H27" t="s">
        <v>199</v>
      </c>
      <c r="I27" t="s">
        <v>1775</v>
      </c>
      <c r="J27" t="s">
        <v>1154</v>
      </c>
    </row>
    <row r="28" spans="1:10">
      <c r="A28" s="17" t="s">
        <v>1776</v>
      </c>
      <c r="B28" s="17" t="s">
        <v>165</v>
      </c>
      <c r="C28" s="16" t="s">
        <v>197</v>
      </c>
      <c r="D28" s="18" t="s">
        <v>713</v>
      </c>
      <c r="E28" t="s">
        <v>191</v>
      </c>
      <c r="F28" t="s">
        <v>192</v>
      </c>
      <c r="I28" t="s">
        <v>1777</v>
      </c>
      <c r="J28" t="s">
        <v>71</v>
      </c>
    </row>
    <row r="29" spans="1:10">
      <c r="A29" s="17"/>
      <c r="B29" s="17"/>
      <c r="C29" s="16" t="s">
        <v>197</v>
      </c>
      <c r="D29" s="18" t="s">
        <v>1151</v>
      </c>
      <c r="E29" t="s">
        <v>191</v>
      </c>
      <c r="F29" t="s">
        <v>201</v>
      </c>
      <c r="I29" t="s">
        <v>1777</v>
      </c>
      <c r="J29" t="s">
        <v>1154</v>
      </c>
    </row>
    <row r="30" spans="1:10">
      <c r="A30" s="17"/>
      <c r="B30" s="17"/>
      <c r="C30" s="16" t="s">
        <v>241</v>
      </c>
      <c r="D30" s="19" t="s">
        <v>1778</v>
      </c>
      <c r="E30" t="s">
        <v>191</v>
      </c>
      <c r="F30" t="s">
        <v>192</v>
      </c>
      <c r="I30" t="s">
        <v>1777</v>
      </c>
      <c r="J30" t="s">
        <v>1779</v>
      </c>
    </row>
    <row r="31" spans="1:10">
      <c r="A31" s="17"/>
      <c r="B31" s="17"/>
      <c r="C31" s="16" t="s">
        <v>241</v>
      </c>
      <c r="D31" s="19" t="s">
        <v>1780</v>
      </c>
      <c r="E31" t="s">
        <v>191</v>
      </c>
      <c r="F31" t="s">
        <v>192</v>
      </c>
      <c r="I31" t="s">
        <v>1777</v>
      </c>
      <c r="J31" t="s">
        <v>1745</v>
      </c>
    </row>
    <row r="32" spans="1:18">
      <c r="A32" s="17"/>
      <c r="B32" s="17" t="s">
        <v>1781</v>
      </c>
      <c r="C32" s="16" t="s">
        <v>241</v>
      </c>
      <c r="D32" s="19" t="s">
        <v>1782</v>
      </c>
      <c r="E32" t="s">
        <v>234</v>
      </c>
      <c r="H32" t="s">
        <v>199</v>
      </c>
      <c r="I32" t="s">
        <v>1783</v>
      </c>
      <c r="J32" t="s">
        <v>1784</v>
      </c>
      <c r="R32" t="s">
        <v>1785</v>
      </c>
    </row>
    <row r="33" spans="1:18">
      <c r="A33" s="17"/>
      <c r="B33" s="17"/>
      <c r="C33" s="16" t="s">
        <v>241</v>
      </c>
      <c r="D33" s="19" t="s">
        <v>1786</v>
      </c>
      <c r="E33" t="s">
        <v>234</v>
      </c>
      <c r="I33" t="s">
        <v>1787</v>
      </c>
      <c r="J33" t="s">
        <v>1784</v>
      </c>
      <c r="R33" t="s">
        <v>1785</v>
      </c>
    </row>
    <row r="34" spans="1:9">
      <c r="A34" s="15" t="s">
        <v>1788</v>
      </c>
      <c r="B34" s="15" t="s">
        <v>1737</v>
      </c>
      <c r="C34" s="16" t="s">
        <v>15</v>
      </c>
      <c r="D34" s="68" t="s">
        <v>1789</v>
      </c>
      <c r="E34" t="s">
        <v>234</v>
      </c>
      <c r="I34" t="s">
        <v>1790</v>
      </c>
    </row>
    <row r="35" spans="3:9">
      <c r="C35" s="16" t="s">
        <v>15</v>
      </c>
      <c r="D35" s="68" t="s">
        <v>1791</v>
      </c>
      <c r="E35" t="s">
        <v>234</v>
      </c>
      <c r="I35" t="s">
        <v>1792</v>
      </c>
    </row>
    <row r="36" spans="2:9">
      <c r="B36" s="15" t="s">
        <v>1764</v>
      </c>
      <c r="C36" s="16" t="s">
        <v>15</v>
      </c>
      <c r="D36" s="68" t="s">
        <v>1789</v>
      </c>
      <c r="E36" t="s">
        <v>234</v>
      </c>
      <c r="I36" t="s">
        <v>1793</v>
      </c>
    </row>
    <row r="37" spans="3:9">
      <c r="C37" s="16" t="s">
        <v>15</v>
      </c>
      <c r="D37" s="68" t="s">
        <v>1791</v>
      </c>
      <c r="E37" t="s">
        <v>234</v>
      </c>
      <c r="I37" t="s">
        <v>1794</v>
      </c>
    </row>
    <row r="38" spans="2:9">
      <c r="B38" s="15" t="s">
        <v>1795</v>
      </c>
      <c r="C38" s="16" t="s">
        <v>15</v>
      </c>
      <c r="D38" s="68" t="s">
        <v>1789</v>
      </c>
      <c r="E38" t="s">
        <v>234</v>
      </c>
      <c r="I38" t="s">
        <v>1796</v>
      </c>
    </row>
    <row r="39" spans="3:9">
      <c r="C39" s="16" t="s">
        <v>15</v>
      </c>
      <c r="D39" s="68" t="s">
        <v>1791</v>
      </c>
      <c r="E39" t="s">
        <v>234</v>
      </c>
      <c r="I39" t="s">
        <v>1797</v>
      </c>
    </row>
    <row r="40" spans="2:9">
      <c r="B40" s="15" t="s">
        <v>1798</v>
      </c>
      <c r="C40" s="16" t="s">
        <v>15</v>
      </c>
      <c r="D40" s="68" t="s">
        <v>1789</v>
      </c>
      <c r="E40" t="s">
        <v>234</v>
      </c>
      <c r="I40" t="s">
        <v>1799</v>
      </c>
    </row>
    <row r="41" spans="3:9">
      <c r="C41" s="16" t="s">
        <v>15</v>
      </c>
      <c r="D41" s="68" t="s">
        <v>1791</v>
      </c>
      <c r="E41" t="s">
        <v>234</v>
      </c>
      <c r="I41" t="s">
        <v>1800</v>
      </c>
    </row>
    <row r="42" spans="2:9">
      <c r="B42" s="15" t="s">
        <v>1776</v>
      </c>
      <c r="C42" s="16" t="s">
        <v>15</v>
      </c>
      <c r="D42" s="68" t="s">
        <v>1801</v>
      </c>
      <c r="E42" t="s">
        <v>234</v>
      </c>
      <c r="I42" t="s">
        <v>1802</v>
      </c>
    </row>
  </sheetData>
  <autoFilter xmlns:etc="http://www.wps.cn/officeDocument/2017/etCustomData" ref="E1:E42" etc:filterBottomFollowUsedRange="0">
    <extLst/>
  </autoFilter>
  <mergeCells count="13">
    <mergeCell ref="A2:A14"/>
    <mergeCell ref="A15:A19"/>
    <mergeCell ref="A20:A25"/>
    <mergeCell ref="A26:A27"/>
    <mergeCell ref="A28:A33"/>
    <mergeCell ref="B2:B8"/>
    <mergeCell ref="B9:B11"/>
    <mergeCell ref="B12:B14"/>
    <mergeCell ref="B15:B19"/>
    <mergeCell ref="B20:B25"/>
    <mergeCell ref="B26:B27"/>
    <mergeCell ref="B28:B31"/>
    <mergeCell ref="B32:B33"/>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3"/>
  <sheetViews>
    <sheetView workbookViewId="0">
      <pane xSplit="4" ySplit="1" topLeftCell="F2" activePane="bottomRight" state="frozen"/>
      <selection/>
      <selection pane="topRight"/>
      <selection pane="bottomLeft"/>
      <selection pane="bottomRight" activeCell="H3" sqref="H3"/>
    </sheetView>
  </sheetViews>
  <sheetFormatPr defaultColWidth="9" defaultRowHeight="13.5"/>
  <cols>
    <col min="1" max="1" width="8.85833333333333" customWidth="1"/>
    <col min="2" max="3" width="36.425" customWidth="1"/>
    <col min="4" max="4" width="39.2833333333333" customWidth="1"/>
    <col min="5" max="5" width="12.1416666666667" customWidth="1"/>
    <col min="6" max="6" width="9.56666666666667" customWidth="1"/>
    <col min="7" max="8" width="14.5666666666667" customWidth="1"/>
    <col min="9" max="9" width="46.8583333333333" customWidth="1"/>
    <col min="10" max="10" width="30.7083333333333" customWidth="1"/>
    <col min="11" max="11" width="18.5666666666667" customWidth="1"/>
    <col min="12" max="12" width="20.8583333333333" customWidth="1"/>
    <col min="13" max="13" width="18.5666666666667" customWidth="1"/>
    <col min="14" max="14" width="20.8583333333333" customWidth="1"/>
    <col min="15" max="15" width="16.425" customWidth="1"/>
    <col min="16" max="16" width="29.1416666666667" customWidth="1"/>
    <col min="17" max="17" width="6.85833333333333" customWidth="1"/>
    <col min="18" max="18" width="9.85833333333333" customWidth="1"/>
    <col min="19" max="19" width="10.1416666666667" customWidth="1"/>
    <col min="20" max="20" width="13.2833333333333" customWidth="1"/>
    <col min="21" max="21" width="255.708333333333" customWidth="1"/>
    <col min="22" max="22" width="11" customWidth="1"/>
    <col min="23" max="23" width="6.425" customWidth="1"/>
  </cols>
  <sheetData>
    <row r="1" spans="1:23">
      <c r="A1" s="15" t="s">
        <v>160</v>
      </c>
      <c r="B1" s="15" t="s">
        <v>161</v>
      </c>
      <c r="C1" s="16" t="s">
        <v>421</v>
      </c>
      <c r="D1" s="16" t="s">
        <v>163</v>
      </c>
      <c r="E1" s="15" t="s">
        <v>165</v>
      </c>
      <c r="F1" s="15" t="s">
        <v>166</v>
      </c>
      <c r="G1" s="15" t="s">
        <v>423</v>
      </c>
      <c r="H1" s="15" t="s">
        <v>1803</v>
      </c>
      <c r="I1" s="15" t="s">
        <v>169</v>
      </c>
      <c r="J1" s="15" t="s">
        <v>170</v>
      </c>
      <c r="K1" s="15" t="s">
        <v>172</v>
      </c>
      <c r="L1" s="15" t="s">
        <v>173</v>
      </c>
      <c r="M1" s="15" t="s">
        <v>426</v>
      </c>
      <c r="N1" s="15" t="s">
        <v>427</v>
      </c>
      <c r="O1" s="15" t="s">
        <v>176</v>
      </c>
      <c r="P1" s="15" t="s">
        <v>177</v>
      </c>
      <c r="Q1" s="15" t="s">
        <v>178</v>
      </c>
      <c r="R1" s="15" t="s">
        <v>179</v>
      </c>
      <c r="S1" s="15" t="s">
        <v>180</v>
      </c>
      <c r="T1" s="15" t="s">
        <v>181</v>
      </c>
      <c r="U1" s="15" t="s">
        <v>182</v>
      </c>
      <c r="V1" s="15" t="s">
        <v>183</v>
      </c>
      <c r="W1" s="15" t="s">
        <v>184</v>
      </c>
    </row>
    <row r="2" spans="1:10">
      <c r="A2" s="17" t="s">
        <v>1804</v>
      </c>
      <c r="B2" s="17" t="s">
        <v>1805</v>
      </c>
      <c r="C2" s="16" t="s">
        <v>197</v>
      </c>
      <c r="D2" s="18" t="s">
        <v>1806</v>
      </c>
      <c r="E2" t="s">
        <v>191</v>
      </c>
      <c r="F2" t="s">
        <v>192</v>
      </c>
      <c r="I2" t="s">
        <v>1807</v>
      </c>
      <c r="J2" t="s">
        <v>71</v>
      </c>
    </row>
    <row r="3" spans="1:10">
      <c r="A3" s="17"/>
      <c r="B3" s="17"/>
      <c r="C3" s="16" t="s">
        <v>197</v>
      </c>
      <c r="D3" s="18" t="s">
        <v>1808</v>
      </c>
      <c r="E3" t="s">
        <v>191</v>
      </c>
      <c r="F3" t="s">
        <v>192</v>
      </c>
      <c r="I3" t="s">
        <v>1807</v>
      </c>
      <c r="J3" t="s">
        <v>203</v>
      </c>
    </row>
    <row r="4" spans="1:10">
      <c r="A4" s="17"/>
      <c r="B4" s="17"/>
      <c r="C4" s="16" t="s">
        <v>197</v>
      </c>
      <c r="D4" s="18" t="s">
        <v>1809</v>
      </c>
      <c r="E4" t="s">
        <v>191</v>
      </c>
      <c r="F4" t="s">
        <v>201</v>
      </c>
      <c r="I4" t="s">
        <v>1807</v>
      </c>
      <c r="J4" t="s">
        <v>1810</v>
      </c>
    </row>
    <row r="5" spans="1:10">
      <c r="A5" s="17"/>
      <c r="B5" s="17"/>
      <c r="C5" s="16" t="s">
        <v>197</v>
      </c>
      <c r="D5" s="18" t="s">
        <v>1811</v>
      </c>
      <c r="E5" t="s">
        <v>191</v>
      </c>
      <c r="F5" t="s">
        <v>201</v>
      </c>
      <c r="H5" t="s">
        <v>199</v>
      </c>
      <c r="I5" t="s">
        <v>1812</v>
      </c>
      <c r="J5" t="s">
        <v>1813</v>
      </c>
    </row>
    <row r="6" spans="1:10">
      <c r="A6" s="17"/>
      <c r="B6" s="17"/>
      <c r="C6" s="16" t="s">
        <v>187</v>
      </c>
      <c r="D6" s="20" t="s">
        <v>1814</v>
      </c>
      <c r="E6" t="s">
        <v>191</v>
      </c>
      <c r="F6" t="s">
        <v>192</v>
      </c>
      <c r="I6" t="s">
        <v>1815</v>
      </c>
      <c r="J6" t="s">
        <v>219</v>
      </c>
    </row>
    <row r="7" spans="1:10">
      <c r="A7" s="17"/>
      <c r="B7" s="17"/>
      <c r="C7" s="16" t="s">
        <v>187</v>
      </c>
      <c r="D7" s="20" t="s">
        <v>1816</v>
      </c>
      <c r="E7" t="s">
        <v>191</v>
      </c>
      <c r="F7" t="s">
        <v>192</v>
      </c>
      <c r="I7" t="s">
        <v>1817</v>
      </c>
      <c r="J7" t="s">
        <v>219</v>
      </c>
    </row>
    <row r="8" ht="15" spans="1:21">
      <c r="A8" s="23" t="s">
        <v>1818</v>
      </c>
      <c r="B8" s="17" t="s">
        <v>1818</v>
      </c>
      <c r="C8" s="16" t="s">
        <v>197</v>
      </c>
      <c r="D8" s="18" t="s">
        <v>1819</v>
      </c>
      <c r="E8" t="s">
        <v>234</v>
      </c>
      <c r="I8" s="66" t="s">
        <v>1820</v>
      </c>
      <c r="J8" t="s">
        <v>236</v>
      </c>
      <c r="Q8" t="s">
        <v>1821</v>
      </c>
      <c r="R8">
        <v>0</v>
      </c>
      <c r="S8">
        <v>100</v>
      </c>
      <c r="T8">
        <v>10</v>
      </c>
      <c r="U8" t="s">
        <v>1822</v>
      </c>
    </row>
    <row r="9" spans="1:10">
      <c r="A9" s="17" t="s">
        <v>1255</v>
      </c>
      <c r="B9" s="17" t="s">
        <v>1823</v>
      </c>
      <c r="C9" s="16" t="s">
        <v>197</v>
      </c>
      <c r="D9" s="18" t="s">
        <v>1824</v>
      </c>
      <c r="E9" t="s">
        <v>191</v>
      </c>
      <c r="F9" t="s">
        <v>201</v>
      </c>
      <c r="I9" t="s">
        <v>1825</v>
      </c>
      <c r="J9" t="s">
        <v>1826</v>
      </c>
    </row>
    <row r="10" spans="1:10">
      <c r="A10" s="17"/>
      <c r="B10" s="17"/>
      <c r="C10" s="16" t="s">
        <v>197</v>
      </c>
      <c r="D10" s="18" t="s">
        <v>1827</v>
      </c>
      <c r="E10" t="s">
        <v>191</v>
      </c>
      <c r="F10" t="s">
        <v>201</v>
      </c>
      <c r="I10" t="s">
        <v>1825</v>
      </c>
      <c r="J10" t="s">
        <v>1828</v>
      </c>
    </row>
    <row r="11" spans="1:10">
      <c r="A11" s="17"/>
      <c r="B11" s="17"/>
      <c r="C11" s="16" t="s">
        <v>197</v>
      </c>
      <c r="D11" s="18" t="s">
        <v>1829</v>
      </c>
      <c r="E11" t="s">
        <v>191</v>
      </c>
      <c r="F11" t="s">
        <v>201</v>
      </c>
      <c r="I11" t="s">
        <v>1825</v>
      </c>
      <c r="J11" t="s">
        <v>1830</v>
      </c>
    </row>
    <row r="12" spans="1:10">
      <c r="A12" s="17"/>
      <c r="B12" s="17"/>
      <c r="C12" s="16" t="s">
        <v>187</v>
      </c>
      <c r="D12" s="24" t="s">
        <v>1831</v>
      </c>
      <c r="E12" t="s">
        <v>191</v>
      </c>
      <c r="F12" t="s">
        <v>201</v>
      </c>
      <c r="I12" t="s">
        <v>1825</v>
      </c>
      <c r="J12" t="s">
        <v>1832</v>
      </c>
    </row>
    <row r="13" spans="1:10">
      <c r="A13" s="17"/>
      <c r="B13" s="17"/>
      <c r="C13" s="16" t="s">
        <v>187</v>
      </c>
      <c r="D13" s="24" t="s">
        <v>1833</v>
      </c>
      <c r="E13" t="s">
        <v>191</v>
      </c>
      <c r="F13" t="s">
        <v>201</v>
      </c>
      <c r="I13" t="s">
        <v>1825</v>
      </c>
      <c r="J13" t="s">
        <v>1834</v>
      </c>
    </row>
    <row r="14" spans="1:21">
      <c r="A14" s="17"/>
      <c r="B14" s="23" t="s">
        <v>1835</v>
      </c>
      <c r="C14" s="16" t="s">
        <v>197</v>
      </c>
      <c r="D14" s="21" t="s">
        <v>1836</v>
      </c>
      <c r="E14" t="s">
        <v>234</v>
      </c>
      <c r="I14" t="s">
        <v>1837</v>
      </c>
      <c r="J14" t="s">
        <v>236</v>
      </c>
      <c r="Q14" t="s">
        <v>237</v>
      </c>
      <c r="R14">
        <v>-30</v>
      </c>
      <c r="S14">
        <v>80</v>
      </c>
      <c r="T14">
        <v>55</v>
      </c>
      <c r="U14" t="s">
        <v>1838</v>
      </c>
    </row>
    <row r="15" spans="1:21">
      <c r="A15" s="17"/>
      <c r="B15" s="23" t="s">
        <v>1839</v>
      </c>
      <c r="C15" s="16" t="s">
        <v>197</v>
      </c>
      <c r="D15" s="21" t="s">
        <v>1836</v>
      </c>
      <c r="E15" t="s">
        <v>234</v>
      </c>
      <c r="I15" t="s">
        <v>1837</v>
      </c>
      <c r="J15" t="s">
        <v>236</v>
      </c>
      <c r="Q15" t="s">
        <v>237</v>
      </c>
      <c r="R15">
        <v>-30</v>
      </c>
      <c r="S15">
        <v>80</v>
      </c>
      <c r="T15">
        <v>55</v>
      </c>
      <c r="U15" t="s">
        <v>1838</v>
      </c>
    </row>
    <row r="16" spans="1:21">
      <c r="A16" s="17"/>
      <c r="B16" s="23" t="s">
        <v>1840</v>
      </c>
      <c r="C16" s="16" t="s">
        <v>197</v>
      </c>
      <c r="D16" s="21" t="s">
        <v>1836</v>
      </c>
      <c r="E16" t="s">
        <v>234</v>
      </c>
      <c r="I16" t="s">
        <v>1837</v>
      </c>
      <c r="J16" t="s">
        <v>236</v>
      </c>
      <c r="Q16" t="s">
        <v>237</v>
      </c>
      <c r="R16">
        <v>-30</v>
      </c>
      <c r="S16">
        <v>80</v>
      </c>
      <c r="T16">
        <v>55</v>
      </c>
      <c r="U16" t="s">
        <v>1838</v>
      </c>
    </row>
    <row r="17" spans="1:17">
      <c r="A17" s="17"/>
      <c r="B17" s="17" t="s">
        <v>1841</v>
      </c>
      <c r="C17" s="16" t="s">
        <v>197</v>
      </c>
      <c r="D17" s="21" t="s">
        <v>1842</v>
      </c>
      <c r="E17" t="s">
        <v>234</v>
      </c>
      <c r="I17" t="s">
        <v>1837</v>
      </c>
      <c r="J17" t="s">
        <v>236</v>
      </c>
      <c r="Q17" t="s">
        <v>237</v>
      </c>
    </row>
    <row r="18" spans="1:21">
      <c r="A18" s="17"/>
      <c r="B18" s="17"/>
      <c r="C18" s="16" t="s">
        <v>197</v>
      </c>
      <c r="D18" s="21" t="s">
        <v>1843</v>
      </c>
      <c r="E18" t="s">
        <v>234</v>
      </c>
      <c r="I18" t="s">
        <v>1844</v>
      </c>
      <c r="J18" t="s">
        <v>236</v>
      </c>
      <c r="Q18" t="s">
        <v>1845</v>
      </c>
      <c r="R18">
        <v>12</v>
      </c>
      <c r="S18">
        <v>35</v>
      </c>
      <c r="T18">
        <v>28</v>
      </c>
      <c r="U18" t="s">
        <v>1846</v>
      </c>
    </row>
    <row r="19" spans="1:21">
      <c r="A19" s="17"/>
      <c r="B19" s="17"/>
      <c r="C19" s="16" t="s">
        <v>197</v>
      </c>
      <c r="D19" s="21" t="s">
        <v>1847</v>
      </c>
      <c r="E19" t="s">
        <v>234</v>
      </c>
      <c r="I19" t="s">
        <v>1848</v>
      </c>
      <c r="J19" t="s">
        <v>1784</v>
      </c>
      <c r="Q19" t="s">
        <v>1845</v>
      </c>
      <c r="R19">
        <v>0.3</v>
      </c>
      <c r="S19">
        <v>15</v>
      </c>
      <c r="T19">
        <v>0.5</v>
      </c>
      <c r="U19" t="s">
        <v>1849</v>
      </c>
    </row>
    <row r="20" spans="1:17">
      <c r="A20" s="17"/>
      <c r="B20" s="17" t="s">
        <v>1841</v>
      </c>
      <c r="C20" s="16" t="s">
        <v>197</v>
      </c>
      <c r="D20" s="21" t="s">
        <v>1850</v>
      </c>
      <c r="E20" t="s">
        <v>234</v>
      </c>
      <c r="I20" t="s">
        <v>1844</v>
      </c>
      <c r="J20" t="s">
        <v>236</v>
      </c>
      <c r="Q20" t="s">
        <v>1845</v>
      </c>
    </row>
    <row r="21" spans="1:17">
      <c r="A21" s="17"/>
      <c r="B21" s="17"/>
      <c r="C21" s="16" t="s">
        <v>197</v>
      </c>
      <c r="D21" s="21" t="s">
        <v>1847</v>
      </c>
      <c r="E21" t="s">
        <v>234</v>
      </c>
      <c r="I21" t="s">
        <v>1848</v>
      </c>
      <c r="J21" s="26" t="s">
        <v>1784</v>
      </c>
      <c r="Q21" t="s">
        <v>1845</v>
      </c>
    </row>
    <row r="22" spans="1:21">
      <c r="A22" s="17" t="s">
        <v>1851</v>
      </c>
      <c r="B22" s="17" t="s">
        <v>1851</v>
      </c>
      <c r="C22" s="16" t="s">
        <v>197</v>
      </c>
      <c r="D22" s="21" t="s">
        <v>1852</v>
      </c>
      <c r="E22" t="s">
        <v>234</v>
      </c>
      <c r="I22" t="s">
        <v>1853</v>
      </c>
      <c r="J22" s="26" t="s">
        <v>236</v>
      </c>
      <c r="Q22" t="s">
        <v>1854</v>
      </c>
      <c r="R22">
        <v>0</v>
      </c>
      <c r="S22">
        <v>10</v>
      </c>
      <c r="T22">
        <v>10</v>
      </c>
      <c r="U22" t="s">
        <v>1855</v>
      </c>
    </row>
    <row r="23" spans="1:21">
      <c r="A23" s="17"/>
      <c r="B23" s="17"/>
      <c r="C23" s="16" t="s">
        <v>197</v>
      </c>
      <c r="D23" s="21" t="s">
        <v>1856</v>
      </c>
      <c r="E23" t="s">
        <v>234</v>
      </c>
      <c r="I23" t="s">
        <v>1857</v>
      </c>
      <c r="J23" s="26" t="s">
        <v>236</v>
      </c>
      <c r="Q23" t="s">
        <v>1854</v>
      </c>
      <c r="R23">
        <v>0</v>
      </c>
      <c r="S23">
        <v>10</v>
      </c>
      <c r="T23">
        <v>0</v>
      </c>
      <c r="U23" t="s">
        <v>1858</v>
      </c>
    </row>
  </sheetData>
  <mergeCells count="8">
    <mergeCell ref="A2:A7"/>
    <mergeCell ref="A9:A21"/>
    <mergeCell ref="A22:A23"/>
    <mergeCell ref="B2:B7"/>
    <mergeCell ref="B9:B13"/>
    <mergeCell ref="B17:B19"/>
    <mergeCell ref="B20:B21"/>
    <mergeCell ref="B22:B23"/>
  </mergeCells>
  <pageMargins left="0.7" right="0.7" top="0.75" bottom="0.75" header="0.3" footer="0.3"/>
  <pageSetup paperSize="1"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6 F 0 9 7 C A 8 C F A F 9 4 4 6 A 8 D 7 1 F F F 5 A D 2 3 5 3 4 "   m a : c o n t e n t T y p e V e r s i o n = " 1 6 "   m a : c o n t e n t T y p e D e s c r i p t i o n = " C r e a t e   a   n e w   d o c u m e n t . "   m a : c o n t e n t T y p e S c o p e = " "   m a : v e r s i o n I D = " c 2 a 3 8 0 e a 0 5 c 4 b 6 3 3 0 6 f 1 3 e e b 3 5 8 7 2 5 b c "   x m l n s : c t = " h t t p : / / s c h e m a s . m i c r o s o f t . c o m / o f f i c e / 2 0 0 6 / m e t a d a t a / c o n t e n t T y p e "   x m l n s : m a = " h t t p : / / s c h e m a s . m i c r o s o f t . c o m / o f f i c e / 2 0 0 6 / m e t a d a t a / p r o p e r t i e s / m e t a A t t r i b u t e s " >  
 < x s d : s c h e m a   t a r g e t N a m e s p a c e = " h t t p : / / s c h e m a s . m i c r o s o f t . c o m / o f f i c e / 2 0 0 6 / m e t a d a t a / p r o p e r t i e s "   m a : r o o t = " t r u e "   m a : f i e l d s I D = " b 0 5 b d b 7 9 4 4 5 2 4 c f 4 e 5 1 0 f 2 5 1 d 4 8 b 2 3 2 9 "   n s 2 : _ = " "   n s 3 : _ = " "   x m l n s : x s d = " h t t p : / / w w w . w 3 . o r g / 2 0 0 1 / X M L S c h e m a "   x m l n s : x s = " h t t p : / / w w w . w 3 . o r g / 2 0 0 1 / X M L S c h e m a "   x m l n s : p = " h t t p : / / s c h e m a s . m i c r o s o f t . c o m / o f f i c e / 2 0 0 6 / m e t a d a t a / p r o p e r t i e s "   x m l n s : n s 2 = " 9 b 4 8 d 9 d d - 6 1 f 4 - 4 4 6 e - a 0 1 e - 0 e 9 c 6 6 4 5 1 8 d 5 "   x m l n s : n s 3 = " d 6 2 b 5 6 6 e - e f d 1 - 4 9 1 c - 8 0 4 1 - 4 a 7 d 1 8 5 b e 5 1 8 " >  
 < x s d : i m p o r t   n a m e s p a c e = " 9 b 4 8 d 9 d d - 6 1 f 4 - 4 4 6 e - a 0 1 e - 0 e 9 c 6 6 4 5 1 8 d 5 " / >  
 < x s d : i m p o r t   n a m e s p a c e = " d 6 2 b 5 6 6 e - e f d 1 - 4 9 1 c - 8 0 4 1 - 4 a 7 d 1 8 5 b e 5 1 8 " / >  
 < x s d : e l e m e n t   n a m e = " p r o p e r t i e s " >  
 < x s d : c o m p l e x T y p e >  
 < x s d : s e q u e n c e >  
 < x s d : e l e m e n t   n a m e = " d o c u m e n t M a n a g e m e n t " >  
 < x s d : c o m p l e x T y p e >  
 < x s d : a l l >  
 < x s d : e l e m e n t   r e f = " n s 2 : S h a r e d W i t h U s e r s "   m i n O c c u r s = " 0 " / >  
 < x s d : e l e m e n t   r e f = " n s 2 : S h a r e d W i t h D e t a i l s "   m i n O c c u r s = " 0 " / >  
 < x s d : e l e m e n t   r e f = " n s 3 : M e d i a S e r v i c e M e t a d a t a "   m i n O c c u r s = " 0 " / >  
 < x s d : e l e m e n t   r e f = " n s 3 : M e d i a S e r v i c e F a s t M e t a d a t a "   m i n O c c u r s = " 0 " / >  
 < x s d : e l e m e n t   r e f = " n s 3 : M e d i a S e r v i c e S e a r c h P r o p e r t i e s "   m i n O c c u r s = " 0 " / >  
 < x s d : e l e m e n t   r e f = " n s 3 : M e d i a S e r v i c e O b j e c t D e t e c t o r V e r s i o n s "   m i n O c c u r s = " 0 " / >  
 < x s d : e l e m e n t   r e f = " n s 3 : M e d i a S e r v i c e G e n e r a t i o n T i m e "   m i n O c c u r s = " 0 " / >  
 < x s d : e l e m e n t   r e f = " n s 3 : M e d i a S e r v i c e E v e n t H a s h C o d e "   m i n O c c u r s = " 0 " / >  
 < x s d : e l e m e n t   r e f = " n s 3 : M e d i a L e n g t h I n S e c o n d s "   m i n O c c u r s = " 0 " / >  
 < x s d : e l e m e n t   r e f = " n s 3 : l c f 7 6 f 1 5 5 c e d 4 d d c b 4 0 9 7 1 3 4 f f 3 c 3 3 2 f "   m i n O c c u r s = " 0 " / >  
 < x s d : e l e m e n t   r e f = " n s 2 : T a x C a t c h A l l "   m i n O c c u r s = " 0 " / >  
 < x s d : e l e m e n t   r e f = " n s 3 : M e d i a S e r v i c e O C R "   m i n O c c u r s = " 0 " / >  
 < x s d : e l e m e n t   r e f = " n s 3 : M e d i a S e r v i c e D a t e T a k e n "   m i n O c c u r s = " 0 " / >  
 < x s d : e l e m e n t   r e f = " n s 3 : S _ x 0 0 2 e _ N o "   m i n O c c u r s = " 0 " / >  
 < x s d : e l e m e n t   r e f = " n s 3 : D i s c r i p t i o n "   m i n O c c u r s = " 0 " / >  
 < / x s d : a l l >  
 < / x s d : c o m p l e x T y p e >  
 < / x s d : e l e m e n t >  
 < / x s d : s e q u e n c e >  
 < / x s d : c o m p l e x T y p e >  
 < / x s d : e l e m e n t >  
 < / x s d : s c h e m a >  
 < x s d : s c h e m a   t a r g e t N a m e s p a c e = " 9 b 4 8 d 9 d d - 6 1 f 4 - 4 4 6 e - a 0 1 e - 0 e 9 c 6 6 4 5 1 8 d 5 " 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8 " 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9 "   n i l l a b l e = " t r u e "   m a : d i s p l a y N a m e = " S h a r e d   W i t h   D e t a i l s "   m a : i n t e r n a l N a m e = " S h a r e d W i t h D e t a i l s "   m a : r e a d O n l y = " t r u e " >  
 < x s d : s i m p l e T y p e >  
 < x s d : r e s t r i c t i o n   b a s e = " d m s : N o t e " >  
 < x s d : m a x L e n g t h   v a l u e = " 2 5 5 " / >  
 < / x s d : r e s t r i c t i o n >  
 < / x s d : s i m p l e T y p e >  
 < / x s d : e l e m e n t >  
 < x s d : e l e m e n t   n a m e = " T a x C a t c h A l l "   m a : i n d e x = " 1 9 "   n i l l a b l e = " t r u e "   m a : d i s p l a y N a m e = " T a x o n o m y   C a t c h   A l l   C o l u m n "   m a : h i d d e n = " t r u e "   m a : l i s t = " { 7 d 9 3 b a 6 5 - 3 b 8 f - 4 4 0 0 - a a 5 c - 0 8 a 8 3 1 b 7 1 7 f 8 } "   m a : i n t e r n a l N a m e = " T a x C a t c h A l l "   m a : s h o w F i e l d = " C a t c h A l l D a t a "   m a : w e b = " 9 b 4 8 d 9 d d - 6 1 f 4 - 4 4 6 e - a 0 1 e - 0 e 9 c 6 6 4 5 1 8 d 5 " >  
 < x s d : c o m p l e x T y p e >  
 < x s d : c o m p l e x C o n t e n t >  
 < x s d : e x t e n s i o n   b a s e = " d m s : M u l t i C h o i c e L o o k u p " >  
 < x s d : s e q u e n c e >  
 < x s d : e l e m e n t   n a m e = " V a l u e "   t y p e = " d m s : L o o k u p "   m a x O c c u r s = " u n b o u n d e d "   m i n O c c u r s = " 0 "   n i l l a b l e = " t r u e " / >  
 < / x s d : s e q u e n c e >  
 < / x s d : e x t e n s i o n >  
 < / x s d : c o m p l e x C o n t e n t >  
 < / x s d : c o m p l e x T y p e >  
 < / x s d : e l e m e n t >  
 < / x s d : s c h e m a >  
 < x s d : s c h e m a   t a r g e t N a m e s p a c e = " d 6 2 b 5 6 6 e - e f d 1 - 4 9 1 c - 8 0 4 1 - 4 a 7 d 1 8 5 b e 5 1 8 " 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1 0 "   n i l l a b l e = " t r u e "   m a : d i s p l a y N a m e = " M e d i a S e r v i c e M e t a d a t a "   m a : h i d d e n = " t r u e "   m a : i n t e r n a l N a m e = " M e d i a S e r v i c e M e t a d a t a "   m a : r e a d O n l y = " t r u e " >  
 < x s d : s i m p l e T y p e >  
 < x s d : r e s t r i c t i o n   b a s e = " d m s : N o t e " / >  
 < / x s d : s i m p l e T y p e >  
 < / x s d : e l e m e n t >  
 < x s d : e l e m e n t   n a m e = " M e d i a S e r v i c e F a s t M e t a d a t a "   m a : i n d e x = " 1 1 "   n i l l a b l e = " t r u e "   m a : d i s p l a y N a m e = " M e d i a S e r v i c e F a s t M e t a d a t a "   m a : h i d d e n = " t r u e "   m a : i n t e r n a l N a m e = " M e d i a S e r v i c e F a s t M e t a d a t a "   m a : r e a d O n l y = " t r u e " >  
 < x s d : s i m p l e T y p e >  
 < x s d : r e s t r i c t i o n   b a s e = " d m s : N o t e " / >  
 < / x s d : s i m p l e T y p e >  
 < / x s d : e l e m e n t >  
 < x s d : e l e m e n t   n a m e = " M e d i a S e r v i c e S e a r c h P r o p e r t i e s "   m a : i n d e x = " 1 2 "   n i l l a b l e = " t r u e "   m a : d i s p l a y N a m e = " M e d i a S e r v i c e S e a r c h P r o p e r t i e s "   m a : h i d d e n = " t r u e "   m a : i n t e r n a l N a m e = " M e d i a S e r v i c e S e a r c h P r o p e r t i e s "   m a : r e a d O n l y = " t r u e " >  
 < x s d : s i m p l e T y p e >  
 < x s d : r e s t r i c t i o n   b a s e = " d m s : N o t e " / >  
 < / x s d : s i m p l e T y p e >  
 < / x s d : e l e m e n t >  
 < x s d : e l e m e n t   n a m e = " M e d i a S e r v i c e O b j e c t D e t e c t o r V e r s i o n s "   m a : i n d e x = " 1 3 "   n i l l a b l e = " t r u e "   m a : d i s p l a y N a m e = " M e d i a S e r v i c e O b j e c t D e t e c t o r V e r s i o n s "   m a : h i d d e n = " t r u e "   m a : i n d e x e d = " t r u e "   m a : i n t e r n a l N a m e = " M e d i a S e r v i c e O b j e c t D e t e c t o r V e r s i o n s "   m a : r e a d O n l y = " t r u e " >  
 < x s d : s i m p l e T y p e >  
 < x s d : r e s t r i c t i o n   b a s e = " d m s : T e x t " / >  
 < / x s d : s i m p l e T y p e >  
 < / x s d : e l e m e n t >  
 < x s d : e l e m e n t   n a m e = " M e d i a S e r v i c e G e n e r a t i o n T i m e "   m a : i n d e x = " 1 4 "   n i l l a b l e = " t r u e "   m a : d i s p l a y N a m e = " M e d i a S e r v i c e G e n e r a t i o n T i m e "   m a : h i d d e n = " t r u e "   m a : i n t e r n a l N a m e = " M e d i a S e r v i c e G e n e r a t i o n T i m e "   m a : r e a d O n l y = " t r u e " >  
 < x s d : s i m p l e T y p e >  
 < x s d : r e s t r i c t i o n   b a s e = " d m s : T e x t " / >  
 < / x s d : s i m p l e T y p e >  
 < / x s d : e l e m e n t >  
 < x s d : e l e m e n t   n a m e = " M e d i a S e r v i c e E v e n t H a s h C o d e "   m a : i n d e x = " 1 5 "   n i l l a b l e = " t r u e "   m a : d i s p l a y N a m e = " M e d i a S e r v i c e E v e n t H a s h C o d e "   m a : h i d d e n = " t r u e "   m a : i n t e r n a l N a m e = " M e d i a S e r v i c e E v e n t H a s h C o d e "   m a : r e a d O n l y = " t r u e " >  
 < x s d : s i m p l e T y p e >  
 < x s d : r e s t r i c t i o n   b a s e = " d m s : T e x t " / >  
 < / x s d : s i m p l e T y p e >  
 < / x s d : e l e m e n t >  
 < x s d : e l e m e n t   n a m e = " M e d i a L e n g t h I n S e c o n d s "   m a : i n d e x = " 1 6 "   n i l l a b l e = " t r u e "   m a : d i s p l a y N a m e = " M e d i a L e n g t h I n S e c o n d s "   m a : h i d d e n = " t r u e "   m a : i n t e r n a l N a m e = " M e d i a L e n g t h I n S e c o n d s "   m a : r e a d O n l y = " t r u e " >  
 < x s d : s i m p l e T y p e >  
 < x s d : r e s t r i c t i o n   b a s e = " d m s : U n k n o w n " / >  
 < / x s d : s i m p l e T y p e >  
 < / x s d : e l e m e n t >  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b f 8 5 e a 0 1 - 7 e 2 f - 4 3 3 c - 8 5 e f - 9 6 a d 4 d 7 b 4 9 a 5 "   m a : t e r m S e t I d = " 0 9 8 1 4 c d 3 - 5 6 8 e - f e 9 0 - 9 8 1 4 - 8 d 6 2 1 f f 8 f b 8 4 "   m a : a n c h o r I d = " f b a 5 4 f b 3 - c 3 e 1 - f e 8 1 - a 7 7 6 - c a 4 b 6 9 1 4 8 c 4 d "   m a : o p e n = " t r u e "   m a : i s K e y w o r d = " f a l s e " >  
 < x s d : c o m p l e x T y p e >  
 < x s d : s e q u e n c e >  
 < x s d : e l e m e n t   r e f = " p c : T e r m s "   m i n O c c u r s = " 0 "   m a x O c c u r s = " 1 " > < / x s d : e l e m e n t >  
 < / x s d : s e q u e n c e >  
 < / x s d : c o m p l e x T y p e >  
 < / x s d : e l e m e n t >  
 < x s d : e l e m e n t   n a m e = " M e d i a S e r v i c e O C R "   m a : i n d e x = " 2 0 "   n i l l a b l e = " t r u e "   m a : d i s p l a y N a m e = " E x t r a c t e d   T e x t "   m a : i n t e r n a l N a m e = " M e d i a S e r v i c e O C R "   m a : r e a d O n l y = " t r u e " >  
 < x s d : s i m p l e T y p e >  
 < x s d : r e s t r i c t i o n   b a s e = " d m s : N o t e " >  
 < x s d : m a x L e n g t h   v a l u e = " 2 5 5 " / >  
 < / x s d : r e s t r i c t i o n >  
 < / x s d : s i m p l e T y p e >  
 < / x s d : e l e m e n t >  
 < x s d : e l e m e n t   n a m e = " M e d i a S e r v i c e D a t e T a k e n "   m a : i n d e x = " 2 1 "   n i l l a b l e = " t r u e "   m a : d i s p l a y N a m e = " M e d i a S e r v i c e D a t e T a k e n "   m a : h i d d e n = " t r u e "   m a : i n d e x e d = " t r u e "   m a : i n t e r n a l N a m e = " M e d i a S e r v i c e D a t e T a k e n "   m a : r e a d O n l y = " t r u e " >  
 < x s d : s i m p l e T y p e >  
 < x s d : r e s t r i c t i o n   b a s e = " d m s : T e x t " / >  
 < / x s d : s i m p l e T y p e >  
 < / x s d : e l e m e n t >  
 < x s d : e l e m e n t   n a m e = " S _ x 0 0 2 e _ N o "   m a : i n d e x = " 2 2 "   n i l l a b l e = " t r u e "   m a : d i s p l a y N a m e = " S . N o "   m a : d e c i m a l s = " 0 "   m a : d e s c r i p t i o n = " S e r i a l   N u m b e r "   m a : f o r m a t = " D r o p d o w n "   m a : i n t e r n a l N a m e = " S _ x 0 0 2 e _ N o "   m a : p e r c e n t a g e = " F A L S E " >  
 < x s d : s i m p l e T y p e >  
 < x s d : r e s t r i c t i o n   b a s e = " d m s : N u m b e r " / >  
 < / x s d : s i m p l e T y p e >  
 < / x s d : e l e m e n t >  
 < x s d : e l e m e n t   n a m e = " D i s c r i p t i o n "   m a : i n d e x = " 2 3 "   n i l l a b l e = " t r u e "   m a : d i s p l a y N a m e = " D i s c r i p t i o n "   m a : f o r m a t = " D r o p d o w n "   m a : i n t e r n a l N a m e = " D i s c r i p t i o n " >  
 < x s d : s i m p l e T y p e >  
 < x s d : r e s t r i c t i o n   b a s e = " d m s : T e x t " > 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x m l   v e r s i o n = " 1 . 0 " ? > < p : p r o p e r t i e s   x m l n s : p = " h t t p : / / s c h e m a s . m i c r o s o f t . c o m / o f f i c e / 2 0 0 6 / m e t a d a t a / p r o p e r t i e s "   x m l n s : x s i = " h t t p : / / w w w . w 3 . o r g / 2 0 0 1 / X M L S c h e m a - i n s t a n c e "   x m l n s : p c = " h t t p : / / s c h e m a s . m i c r o s o f t . c o m / o f f i c e / i n f o p a t h / 2 0 0 7 / P a r t n e r C o n t r o l s " > < d o c u m e n t M a n a g e m e n t > < l c f 7 6 f 1 5 5 c e d 4 d d c b 4 0 9 7 1 3 4 f f 3 c 3 3 2 f   x m l n s = " d 6 2 b 5 6 6 e - e f d 1 - 4 9 1 c - 8 0 4 1 - 4 a 7 d 1 8 5 b e 5 1 8 " > < T e r m s   x m l n s = " h t t p : / / s c h e m a s . m i c r o s o f t . c o m / o f f i c e / i n f o p a t h / 2 0 0 7 / P a r t n e r C o n t r o l s " > < / T e r m s > < / l c f 7 6 f 1 5 5 c e d 4 d d c b 4 0 9 7 1 3 4 f f 3 c 3 3 2 f > < T a x C a t c h A l l   x m l n s = " 9 b 4 8 d 9 d d - 6 1 f 4 - 4 4 6 e - a 0 1 e - 0 e 9 c 6 6 4 5 1 8 d 5 "   x s i : n i l = " t r u e " / > < S _ x 0 0 2 e _ N o   x m l n s = " d 6 2 b 5 6 6 e - e f d 1 - 4 9 1 c - 8 0 4 1 - 4 a 7 d 1 8 5 b e 5 1 8 "   x s i : n i l = " t r u e " / > < D i s c r i p t i o n   x m l n s = " d 6 2 b 5 6 6 e - e f d 1 - 4 9 1 c - 8 0 4 1 - 4 a 7 d 1 8 5 b e 5 1 8 "   x s i : n i l = " t r u e " / > < / d o c u m e n t M a n a g e m e n t > < / p : p r o p e r t i e s > 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68401658-012B-4337-A397-C4E553DA58CF}">
  <ds:schemaRefs/>
</ds:datastoreItem>
</file>

<file path=customXml/itemProps2.xml><?xml version="1.0" encoding="utf-8"?>
<ds:datastoreItem xmlns:ds="http://schemas.openxmlformats.org/officeDocument/2006/customXml" ds:itemID="{13C41AB6-C4BF-4C7D-A03A-4DD33C9CA823}">
  <ds:schemaRefs/>
</ds:datastoreItem>
</file>

<file path=customXml/itemProps3.xml><?xml version="1.0" encoding="utf-8"?>
<ds:datastoreItem xmlns:ds="http://schemas.openxmlformats.org/officeDocument/2006/customXml" ds:itemID="{12833809-B043-4EEE-A381-CD63E5E98B5E}">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18</vt:i4>
      </vt:variant>
    </vt:vector>
  </HeadingPairs>
  <TitlesOfParts>
    <vt:vector size="18" baseType="lpstr">
      <vt:lpstr>Progression</vt:lpstr>
      <vt:lpstr>Progression 1.0</vt:lpstr>
      <vt:lpstr>Change Logs</vt:lpstr>
      <vt:lpstr>Updated Topics 5-29 to 6-9</vt:lpstr>
      <vt:lpstr>Unit Settings</vt:lpstr>
      <vt:lpstr>Unit Settings - Boards</vt:lpstr>
      <vt:lpstr>Air Handler Board</vt:lpstr>
      <vt:lpstr>Sensors</vt:lpstr>
      <vt:lpstr>OA Damper</vt:lpstr>
      <vt:lpstr>Dehum</vt:lpstr>
      <vt:lpstr>Building Pressure</vt:lpstr>
      <vt:lpstr>Filters</vt:lpstr>
      <vt:lpstr>ERV</vt:lpstr>
      <vt:lpstr>Preheat</vt:lpstr>
      <vt:lpstr>Heating</vt:lpstr>
      <vt:lpstr>Cooling</vt:lpstr>
      <vt:lpstr>Fans</vt:lpstr>
      <vt:lpstr>Board Config Options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PrakashArulmani</cp:lastModifiedBy>
  <dcterms:created xsi:type="dcterms:W3CDTF">2025-02-20T19:29:00Z</dcterms:created>
  <dcterms:modified xsi:type="dcterms:W3CDTF">2025-06-26T10:27:31Z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0x0101006F097CA8CFAF9446A8D71FFF5AD23534</vt:lpwstr>
  </property>
  <property fmtid="{D5CDD505-2E9C-101B-9397-08002B2CF9AE}" pid="3" name="MediaServiceImageTags">
    <vt:lpwstr/>
  </property>
  <property fmtid="{D5CDD505-2E9C-101B-9397-08002B2CF9AE}" pid="4" name="ICV">
    <vt:lpwstr>71EA30111D5347B59B3B519FBDD4A5CC_12</vt:lpwstr>
  </property>
  <property fmtid="{D5CDD505-2E9C-101B-9397-08002B2CF9AE}" pid="5" name="KSOProductBuildVer">
    <vt:lpwstr>1033-12.2.0.21546</vt:lpwstr>
  </property>
</Properties>
</file>