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meiko_insurance\萬芳\"/>
    </mc:Choice>
  </mc:AlternateContent>
  <xr:revisionPtr revIDLastSave="0" documentId="13_ncr:1_{DF3028B1-1D45-4EFE-B47F-1B53DFA5262A}" xr6:coauthVersionLast="47" xr6:coauthVersionMax="47" xr10:uidLastSave="{00000000-0000-0000-0000-000000000000}"/>
  <bookViews>
    <workbookView xWindow="3465" yWindow="3465" windowWidth="21600" windowHeight="11580" xr2:uid="{E333991A-B1DC-4604-BD8B-085C1AADE77A}"/>
  </bookViews>
  <sheets>
    <sheet name="退保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B29" i="1"/>
  <c r="C29" i="1"/>
  <c r="E29" i="1"/>
  <c r="F29" i="1" s="1"/>
  <c r="A30" i="1"/>
  <c r="B30" i="1"/>
  <c r="C30" i="1"/>
  <c r="E30" i="1"/>
  <c r="H30" i="1" s="1"/>
  <c r="A31" i="1"/>
  <c r="B31" i="1"/>
  <c r="C31" i="1"/>
  <c r="E31" i="1"/>
  <c r="A32" i="1"/>
  <c r="B32" i="1"/>
  <c r="C32" i="1"/>
  <c r="E32" i="1"/>
  <c r="H32" i="1" s="1"/>
  <c r="A33" i="1"/>
  <c r="E33" i="1" s="1"/>
  <c r="B33" i="1"/>
  <c r="C33" i="1"/>
  <c r="A34" i="1"/>
  <c r="E34" i="1" s="1"/>
  <c r="H34" i="1" s="1"/>
  <c r="B34" i="1"/>
  <c r="C34" i="1"/>
  <c r="F34" i="1"/>
  <c r="A35" i="1"/>
  <c r="E35" i="1" s="1"/>
  <c r="F35" i="1" s="1"/>
  <c r="B35" i="1"/>
  <c r="C35" i="1"/>
  <c r="A36" i="1"/>
  <c r="E36" i="1" s="1"/>
  <c r="F36" i="1" s="1"/>
  <c r="B36" i="1"/>
  <c r="C36" i="1"/>
  <c r="A37" i="1"/>
  <c r="B37" i="1"/>
  <c r="C37" i="1"/>
  <c r="E37" i="1"/>
  <c r="F37" i="1"/>
  <c r="H37" i="1"/>
  <c r="A38" i="1"/>
  <c r="E38" i="1" s="1"/>
  <c r="B38" i="1"/>
  <c r="C38" i="1"/>
  <c r="A39" i="1"/>
  <c r="B39" i="1"/>
  <c r="C39" i="1"/>
  <c r="E39" i="1"/>
  <c r="A40" i="1"/>
  <c r="B40" i="1"/>
  <c r="C40" i="1"/>
  <c r="E40" i="1"/>
  <c r="H40" i="1" s="1"/>
  <c r="F40" i="1"/>
  <c r="A41" i="1"/>
  <c r="E41" i="1" s="1"/>
  <c r="B41" i="1"/>
  <c r="C41" i="1"/>
  <c r="A42" i="1"/>
  <c r="E42" i="1" s="1"/>
  <c r="F42" i="1" s="1"/>
  <c r="B42" i="1"/>
  <c r="C42" i="1"/>
  <c r="A43" i="1"/>
  <c r="E43" i="1" s="1"/>
  <c r="F43" i="1" s="1"/>
  <c r="B43" i="1"/>
  <c r="C43" i="1"/>
  <c r="A44" i="1"/>
  <c r="E44" i="1" s="1"/>
  <c r="F44" i="1" s="1"/>
  <c r="B44" i="1"/>
  <c r="C44" i="1"/>
  <c r="H44" i="1"/>
  <c r="A45" i="1"/>
  <c r="B45" i="1"/>
  <c r="C45" i="1"/>
  <c r="E45" i="1"/>
  <c r="F45" i="1"/>
  <c r="H45" i="1"/>
  <c r="A46" i="1"/>
  <c r="E46" i="1" s="1"/>
  <c r="B46" i="1"/>
  <c r="C46" i="1"/>
  <c r="A47" i="1"/>
  <c r="B47" i="1"/>
  <c r="C47" i="1"/>
  <c r="E47" i="1"/>
  <c r="A48" i="1"/>
  <c r="B48" i="1"/>
  <c r="C48" i="1"/>
  <c r="E48" i="1"/>
  <c r="H48" i="1" s="1"/>
  <c r="A49" i="1"/>
  <c r="E49" i="1" s="1"/>
  <c r="B49" i="1"/>
  <c r="C49" i="1"/>
  <c r="A50" i="1"/>
  <c r="E50" i="1" s="1"/>
  <c r="F50" i="1" s="1"/>
  <c r="B50" i="1"/>
  <c r="C50" i="1"/>
  <c r="A51" i="1"/>
  <c r="E51" i="1" s="1"/>
  <c r="B51" i="1"/>
  <c r="C51" i="1"/>
  <c r="F51" i="1"/>
  <c r="H51" i="1"/>
  <c r="A52" i="1"/>
  <c r="E52" i="1" s="1"/>
  <c r="F52" i="1" s="1"/>
  <c r="B52" i="1"/>
  <c r="C52" i="1"/>
  <c r="A53" i="1"/>
  <c r="B53" i="1"/>
  <c r="C53" i="1"/>
  <c r="E53" i="1"/>
  <c r="F53" i="1" s="1"/>
  <c r="A54" i="1"/>
  <c r="B54" i="1"/>
  <c r="C54" i="1"/>
  <c r="E54" i="1"/>
  <c r="H54" i="1" s="1"/>
  <c r="F54" i="1"/>
  <c r="A55" i="1"/>
  <c r="B55" i="1"/>
  <c r="C55" i="1"/>
  <c r="E55" i="1"/>
  <c r="A56" i="1"/>
  <c r="B56" i="1"/>
  <c r="C56" i="1"/>
  <c r="E56" i="1"/>
  <c r="H56" i="1" s="1"/>
  <c r="F56" i="1"/>
  <c r="A57" i="1"/>
  <c r="E57" i="1" s="1"/>
  <c r="B57" i="1"/>
  <c r="C57" i="1"/>
  <c r="A58" i="1"/>
  <c r="E58" i="1" s="1"/>
  <c r="B58" i="1"/>
  <c r="C58" i="1"/>
  <c r="F58" i="1"/>
  <c r="H58" i="1"/>
  <c r="A59" i="1"/>
  <c r="E59" i="1" s="1"/>
  <c r="F59" i="1" s="1"/>
  <c r="B59" i="1"/>
  <c r="C59" i="1"/>
  <c r="A60" i="1"/>
  <c r="E60" i="1" s="1"/>
  <c r="F60" i="1" s="1"/>
  <c r="B60" i="1"/>
  <c r="C60" i="1"/>
  <c r="A61" i="1"/>
  <c r="B61" i="1"/>
  <c r="C61" i="1"/>
  <c r="E61" i="1"/>
  <c r="F61" i="1"/>
  <c r="H61" i="1"/>
  <c r="A62" i="1"/>
  <c r="E62" i="1" s="1"/>
  <c r="B62" i="1"/>
  <c r="C62" i="1"/>
  <c r="A63" i="1"/>
  <c r="B63" i="1"/>
  <c r="C63" i="1"/>
  <c r="E63" i="1"/>
  <c r="A64" i="1"/>
  <c r="B64" i="1"/>
  <c r="C64" i="1"/>
  <c r="E64" i="1"/>
  <c r="H64" i="1" s="1"/>
  <c r="F64" i="1"/>
  <c r="A65" i="1"/>
  <c r="E65" i="1" s="1"/>
  <c r="B65" i="1"/>
  <c r="C65" i="1"/>
  <c r="A66" i="1"/>
  <c r="E66" i="1" s="1"/>
  <c r="F66" i="1" s="1"/>
  <c r="B66" i="1"/>
  <c r="C66" i="1"/>
  <c r="A67" i="1"/>
  <c r="E67" i="1" s="1"/>
  <c r="F67" i="1" s="1"/>
  <c r="B67" i="1"/>
  <c r="C67" i="1"/>
  <c r="A68" i="1"/>
  <c r="E68" i="1" s="1"/>
  <c r="B68" i="1"/>
  <c r="C68" i="1"/>
  <c r="F68" i="1"/>
  <c r="H68" i="1"/>
  <c r="A69" i="1"/>
  <c r="B69" i="1"/>
  <c r="C69" i="1"/>
  <c r="E69" i="1"/>
  <c r="F69" i="1"/>
  <c r="H69" i="1"/>
  <c r="A70" i="1"/>
  <c r="E70" i="1" s="1"/>
  <c r="B70" i="1"/>
  <c r="C70" i="1"/>
  <c r="A71" i="1"/>
  <c r="B71" i="1"/>
  <c r="C71" i="1"/>
  <c r="E71" i="1"/>
  <c r="A72" i="1"/>
  <c r="B72" i="1"/>
  <c r="C72" i="1"/>
  <c r="E72" i="1"/>
  <c r="H72" i="1" s="1"/>
  <c r="A73" i="1"/>
  <c r="E73" i="1" s="1"/>
  <c r="B73" i="1"/>
  <c r="C73" i="1"/>
  <c r="A74" i="1"/>
  <c r="E74" i="1" s="1"/>
  <c r="F74" i="1" s="1"/>
  <c r="B74" i="1"/>
  <c r="C74" i="1"/>
  <c r="A75" i="1"/>
  <c r="E75" i="1" s="1"/>
  <c r="B75" i="1"/>
  <c r="C75" i="1"/>
  <c r="F75" i="1"/>
  <c r="H75" i="1"/>
  <c r="A76" i="1"/>
  <c r="E76" i="1" s="1"/>
  <c r="H76" i="1" s="1"/>
  <c r="B76" i="1"/>
  <c r="C76" i="1"/>
  <c r="F76" i="1"/>
  <c r="A77" i="1"/>
  <c r="B77" i="1"/>
  <c r="C77" i="1"/>
  <c r="E77" i="1"/>
  <c r="F77" i="1" s="1"/>
  <c r="A78" i="1"/>
  <c r="B78" i="1"/>
  <c r="C78" i="1"/>
  <c r="E78" i="1"/>
  <c r="H78" i="1" s="1"/>
  <c r="F78" i="1"/>
  <c r="A79" i="1"/>
  <c r="B79" i="1"/>
  <c r="C79" i="1"/>
  <c r="E79" i="1"/>
  <c r="A80" i="1"/>
  <c r="B80" i="1"/>
  <c r="C80" i="1"/>
  <c r="E80" i="1"/>
  <c r="H80" i="1" s="1"/>
  <c r="A81" i="1"/>
  <c r="E81" i="1" s="1"/>
  <c r="B81" i="1"/>
  <c r="C81" i="1"/>
  <c r="A82" i="1"/>
  <c r="E82" i="1" s="1"/>
  <c r="B82" i="1"/>
  <c r="C82" i="1"/>
  <c r="F82" i="1"/>
  <c r="H82" i="1"/>
  <c r="A83" i="1"/>
  <c r="E83" i="1" s="1"/>
  <c r="F83" i="1" s="1"/>
  <c r="B83" i="1"/>
  <c r="C83" i="1"/>
  <c r="A84" i="1"/>
  <c r="E84" i="1" s="1"/>
  <c r="F84" i="1" s="1"/>
  <c r="B84" i="1"/>
  <c r="C84" i="1"/>
  <c r="A85" i="1"/>
  <c r="B85" i="1"/>
  <c r="C85" i="1"/>
  <c r="E85" i="1"/>
  <c r="H85" i="1" s="1"/>
  <c r="F85" i="1"/>
  <c r="A86" i="1"/>
  <c r="E86" i="1" s="1"/>
  <c r="B86" i="1"/>
  <c r="C86" i="1"/>
  <c r="A87" i="1"/>
  <c r="B87" i="1"/>
  <c r="C87" i="1"/>
  <c r="E87" i="1"/>
  <c r="F87" i="1" s="1"/>
  <c r="H87" i="1"/>
  <c r="A88" i="1"/>
  <c r="B88" i="1"/>
  <c r="C88" i="1"/>
  <c r="E88" i="1"/>
  <c r="H88" i="1" s="1"/>
  <c r="F88" i="1"/>
  <c r="A89" i="1"/>
  <c r="E89" i="1" s="1"/>
  <c r="B89" i="1"/>
  <c r="C89" i="1"/>
  <c r="A90" i="1"/>
  <c r="E90" i="1" s="1"/>
  <c r="B90" i="1"/>
  <c r="C90" i="1"/>
  <c r="A91" i="1"/>
  <c r="E91" i="1" s="1"/>
  <c r="B91" i="1"/>
  <c r="C91" i="1"/>
  <c r="F91" i="1"/>
  <c r="H91" i="1"/>
  <c r="A92" i="1"/>
  <c r="E92" i="1" s="1"/>
  <c r="H92" i="1" s="1"/>
  <c r="B92" i="1"/>
  <c r="C92" i="1"/>
  <c r="F92" i="1"/>
  <c r="A93" i="1"/>
  <c r="B93" i="1"/>
  <c r="C93" i="1"/>
  <c r="E93" i="1"/>
  <c r="H93" i="1" s="1"/>
  <c r="F93" i="1"/>
  <c r="A94" i="1"/>
  <c r="B94" i="1"/>
  <c r="C94" i="1"/>
  <c r="E94" i="1"/>
  <c r="H94" i="1" s="1"/>
  <c r="F94" i="1"/>
  <c r="A95" i="1"/>
  <c r="B95" i="1"/>
  <c r="C95" i="1"/>
  <c r="E95" i="1"/>
  <c r="F95" i="1" s="1"/>
  <c r="A96" i="1"/>
  <c r="E96" i="1" s="1"/>
  <c r="B96" i="1"/>
  <c r="C96" i="1"/>
  <c r="A97" i="1"/>
  <c r="E97" i="1" s="1"/>
  <c r="B97" i="1"/>
  <c r="C97" i="1"/>
  <c r="A98" i="1"/>
  <c r="B98" i="1"/>
  <c r="C98" i="1"/>
  <c r="E98" i="1"/>
  <c r="H98" i="1" s="1"/>
  <c r="F98" i="1"/>
  <c r="A99" i="1"/>
  <c r="E99" i="1" s="1"/>
  <c r="F99" i="1" s="1"/>
  <c r="B99" i="1"/>
  <c r="C99" i="1"/>
  <c r="A100" i="1"/>
  <c r="E100" i="1" s="1"/>
  <c r="F100" i="1" s="1"/>
  <c r="B100" i="1"/>
  <c r="C100" i="1"/>
  <c r="H100" i="1"/>
  <c r="A101" i="1"/>
  <c r="B101" i="1"/>
  <c r="C101" i="1"/>
  <c r="E101" i="1"/>
  <c r="H101" i="1" s="1"/>
  <c r="F101" i="1"/>
  <c r="A102" i="1"/>
  <c r="E102" i="1" s="1"/>
  <c r="B102" i="1"/>
  <c r="C102" i="1"/>
  <c r="A103" i="1"/>
  <c r="B103" i="1"/>
  <c r="C103" i="1"/>
  <c r="E103" i="1"/>
  <c r="F103" i="1" s="1"/>
  <c r="H103" i="1"/>
  <c r="A104" i="1"/>
  <c r="B104" i="1"/>
  <c r="C104" i="1"/>
  <c r="E104" i="1"/>
  <c r="H104" i="1" s="1"/>
  <c r="F104" i="1"/>
  <c r="A105" i="1"/>
  <c r="E105" i="1" s="1"/>
  <c r="B105" i="1"/>
  <c r="C105" i="1"/>
  <c r="A106" i="1"/>
  <c r="B106" i="1"/>
  <c r="C106" i="1"/>
  <c r="E106" i="1"/>
  <c r="F106" i="1" s="1"/>
  <c r="A107" i="1"/>
  <c r="B107" i="1"/>
  <c r="C107" i="1"/>
  <c r="E107" i="1"/>
  <c r="F107" i="1"/>
  <c r="H107" i="1"/>
  <c r="A108" i="1"/>
  <c r="E108" i="1" s="1"/>
  <c r="H108" i="1" s="1"/>
  <c r="B108" i="1"/>
  <c r="C108" i="1"/>
  <c r="F108" i="1"/>
  <c r="A109" i="1"/>
  <c r="B109" i="1"/>
  <c r="C109" i="1"/>
  <c r="E109" i="1"/>
  <c r="F109" i="1"/>
  <c r="H109" i="1"/>
  <c r="A110" i="1"/>
  <c r="B110" i="1"/>
  <c r="C110" i="1"/>
  <c r="E110" i="1"/>
  <c r="H110" i="1" s="1"/>
  <c r="F110" i="1"/>
  <c r="A111" i="1"/>
  <c r="B111" i="1"/>
  <c r="C111" i="1"/>
  <c r="E111" i="1"/>
  <c r="F111" i="1" s="1"/>
  <c r="A112" i="1"/>
  <c r="E112" i="1" s="1"/>
  <c r="B112" i="1"/>
  <c r="C112" i="1"/>
  <c r="A113" i="1"/>
  <c r="E113" i="1" s="1"/>
  <c r="B113" i="1"/>
  <c r="C113" i="1"/>
  <c r="A114" i="1"/>
  <c r="B114" i="1"/>
  <c r="C114" i="1"/>
  <c r="E114" i="1"/>
  <c r="F114" i="1" s="1"/>
  <c r="A115" i="1"/>
  <c r="B115" i="1"/>
  <c r="C115" i="1"/>
  <c r="E115" i="1"/>
  <c r="F115" i="1" s="1"/>
  <c r="A116" i="1"/>
  <c r="E116" i="1" s="1"/>
  <c r="B116" i="1"/>
  <c r="C116" i="1"/>
  <c r="F116" i="1"/>
  <c r="H116" i="1"/>
  <c r="A117" i="1"/>
  <c r="B117" i="1"/>
  <c r="C117" i="1"/>
  <c r="E117" i="1"/>
  <c r="F117" i="1"/>
  <c r="H117" i="1"/>
  <c r="A118" i="1"/>
  <c r="E118" i="1" s="1"/>
  <c r="B118" i="1"/>
  <c r="C118" i="1"/>
  <c r="A119" i="1"/>
  <c r="B119" i="1"/>
  <c r="C119" i="1"/>
  <c r="E119" i="1"/>
  <c r="F119" i="1" s="1"/>
  <c r="H119" i="1"/>
  <c r="A120" i="1"/>
  <c r="E120" i="1" s="1"/>
  <c r="B120" i="1"/>
  <c r="C120" i="1"/>
  <c r="A121" i="1"/>
  <c r="E121" i="1" s="1"/>
  <c r="B121" i="1"/>
  <c r="C121" i="1"/>
  <c r="A122" i="1"/>
  <c r="B122" i="1"/>
  <c r="C122" i="1"/>
  <c r="E122" i="1"/>
  <c r="F122" i="1"/>
  <c r="H122" i="1"/>
  <c r="A123" i="1"/>
  <c r="B123" i="1"/>
  <c r="C123" i="1"/>
  <c r="E123" i="1"/>
  <c r="F123" i="1" s="1"/>
  <c r="H123" i="1"/>
  <c r="A124" i="1"/>
  <c r="E124" i="1" s="1"/>
  <c r="H124" i="1" s="1"/>
  <c r="B124" i="1"/>
  <c r="C124" i="1"/>
  <c r="F124" i="1"/>
  <c r="A125" i="1"/>
  <c r="B125" i="1"/>
  <c r="C125" i="1"/>
  <c r="E125" i="1"/>
  <c r="F125" i="1"/>
  <c r="H125" i="1"/>
  <c r="A126" i="1"/>
  <c r="E126" i="1" s="1"/>
  <c r="B126" i="1"/>
  <c r="C126" i="1"/>
  <c r="A127" i="1"/>
  <c r="B127" i="1"/>
  <c r="C127" i="1"/>
  <c r="E127" i="1"/>
  <c r="F127" i="1" s="1"/>
  <c r="A128" i="1"/>
  <c r="B128" i="1"/>
  <c r="C128" i="1"/>
  <c r="E128" i="1"/>
  <c r="F128" i="1"/>
  <c r="H128" i="1"/>
  <c r="A129" i="1"/>
  <c r="E129" i="1" s="1"/>
  <c r="B129" i="1"/>
  <c r="C129" i="1"/>
  <c r="A130" i="1"/>
  <c r="B130" i="1"/>
  <c r="C130" i="1"/>
  <c r="E130" i="1"/>
  <c r="F130" i="1" s="1"/>
  <c r="H130" i="1"/>
  <c r="H96" i="1" l="1"/>
  <c r="F96" i="1"/>
  <c r="H126" i="1"/>
  <c r="F126" i="1"/>
  <c r="H118" i="1"/>
  <c r="F118" i="1"/>
  <c r="H46" i="1"/>
  <c r="F46" i="1"/>
  <c r="H70" i="1"/>
  <c r="F70" i="1"/>
  <c r="H62" i="1"/>
  <c r="F62" i="1"/>
  <c r="F90" i="1"/>
  <c r="H90" i="1"/>
  <c r="F120" i="1"/>
  <c r="H120" i="1"/>
  <c r="F112" i="1"/>
  <c r="H112" i="1"/>
  <c r="H38" i="1"/>
  <c r="F38" i="1"/>
  <c r="H102" i="1"/>
  <c r="F102" i="1"/>
  <c r="H86" i="1"/>
  <c r="F86" i="1"/>
  <c r="F105" i="1"/>
  <c r="H105" i="1"/>
  <c r="F89" i="1"/>
  <c r="H89" i="1"/>
  <c r="F129" i="1"/>
  <c r="H129" i="1"/>
  <c r="F30" i="1"/>
  <c r="H84" i="1"/>
  <c r="H77" i="1"/>
  <c r="H74" i="1"/>
  <c r="H50" i="1"/>
  <c r="H43" i="1"/>
  <c r="H29" i="1"/>
  <c r="F41" i="1"/>
  <c r="H41" i="1"/>
  <c r="H115" i="1"/>
  <c r="H106" i="1"/>
  <c r="F81" i="1"/>
  <c r="H81" i="1"/>
  <c r="H67" i="1"/>
  <c r="H53" i="1"/>
  <c r="H36" i="1"/>
  <c r="F33" i="1"/>
  <c r="H33" i="1"/>
  <c r="H127" i="1"/>
  <c r="F97" i="1"/>
  <c r="H97" i="1"/>
  <c r="F80" i="1"/>
  <c r="H60" i="1"/>
  <c r="F57" i="1"/>
  <c r="H57" i="1"/>
  <c r="F39" i="1"/>
  <c r="H39" i="1"/>
  <c r="F32" i="1"/>
  <c r="F113" i="1"/>
  <c r="H113" i="1"/>
  <c r="F63" i="1"/>
  <c r="H63" i="1"/>
  <c r="H42" i="1"/>
  <c r="H35" i="1"/>
  <c r="F71" i="1"/>
  <c r="H71" i="1"/>
  <c r="F65" i="1"/>
  <c r="H65" i="1"/>
  <c r="F47" i="1"/>
  <c r="H47" i="1"/>
  <c r="F121" i="1"/>
  <c r="H121" i="1"/>
  <c r="H99" i="1"/>
  <c r="H83" i="1"/>
  <c r="H111" i="1"/>
  <c r="H66" i="1"/>
  <c r="H59" i="1"/>
  <c r="H52" i="1"/>
  <c r="F49" i="1"/>
  <c r="H49" i="1"/>
  <c r="H114" i="1"/>
  <c r="F79" i="1"/>
  <c r="H79" i="1"/>
  <c r="F73" i="1"/>
  <c r="H73" i="1"/>
  <c r="F31" i="1"/>
  <c r="H31" i="1"/>
  <c r="H95" i="1"/>
  <c r="F72" i="1"/>
  <c r="F55" i="1"/>
  <c r="H55" i="1"/>
  <c r="F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1059</author>
  </authors>
  <commentList>
    <comment ref="A1" authorId="0" shapeId="0" xr:uid="{00000000-0006-0000-0100-000001000000}">
      <text>
        <r>
          <rPr>
            <sz val="9"/>
            <color indexed="81"/>
            <rFont val="新細明體"/>
            <family val="1"/>
            <charset val="136"/>
          </rPr>
          <t xml:space="preserve">
「退保」請輸入“2”
</t>
        </r>
      </text>
    </comment>
    <comment ref="B1" authorId="0" shapeId="0" xr:uid="{00000000-0006-0000-0100-000002000000}">
      <text>
        <r>
          <rPr>
            <sz val="9"/>
            <color indexed="81"/>
            <rFont val="新細明體"/>
            <family val="1"/>
            <charset val="136"/>
          </rPr>
          <t xml:space="preserve">
請輸入欲申報單位之勞工保險證號(8位數字)
</t>
        </r>
      </text>
    </comment>
    <comment ref="C1" authorId="0" shapeId="0" xr:uid="{00000000-0006-0000-0100-000003000000}">
      <text>
        <r>
          <rPr>
            <sz val="9"/>
            <color indexed="81"/>
            <rFont val="新細明體"/>
            <family val="1"/>
            <charset val="136"/>
          </rPr>
          <t xml:space="preserve">
勞工保險證號第9碼，
1位英文字(字母大寫)
</t>
        </r>
      </text>
    </comment>
    <comment ref="D1" authorId="0" shapeId="0" xr:uid="{00000000-0006-0000-0100-000004000000}">
      <text>
        <r>
          <rPr>
            <sz val="9"/>
            <color indexed="81"/>
            <rFont val="新細明體"/>
            <family val="1"/>
            <charset val="136"/>
          </rPr>
          <t xml:space="preserve">
「外籍」請輸入“ Y”
「外籍配偶」(含港澳配偶) 請輸入“1”
「大陸配偶」請輸入“2”
「本國籍」請維持“空白” 
</t>
        </r>
      </text>
    </comment>
    <comment ref="E1" authorId="0" shapeId="0" xr:uid="{00000000-0006-0000-0100-000005000000}">
      <text>
        <r>
          <rPr>
            <sz val="9"/>
            <color indexed="81"/>
            <rFont val="新細明體"/>
            <family val="1"/>
            <charset val="136"/>
          </rPr>
          <t xml:space="preserve">
最多25個字，中文不得少於2個字，
外籍人士且為英文姓名者，請輸入全名的英文大寫全形字</t>
        </r>
      </text>
    </comment>
    <comment ref="F1" authorId="0" shapeId="0" xr:uid="{00000000-0006-0000-0100-000006000000}">
      <text>
        <r>
          <rPr>
            <sz val="9"/>
            <color indexed="81"/>
            <rFont val="新細明體"/>
            <family val="1"/>
            <charset val="136"/>
          </rPr>
          <t>※本國人士請輸入「身分證號」
※外籍人士在勞保局以「護照號碼」加保，在健保署以「居留證統一證號」加保者，此欄請輸入「護照號碼」，下個欄位請輸入「居留證統一證號」
如於勞保局及健保署均以「居留證統一證號」加保者，則此欄及下個欄位，均請輸入「居留證統一證號」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新細明體"/>
            <family val="1"/>
            <charset val="136"/>
          </rPr>
          <t>＜被保險人為外籍人士專用＞</t>
        </r>
        <r>
          <rPr>
            <sz val="9"/>
            <color indexed="81"/>
            <rFont val="新細明體"/>
            <family val="1"/>
            <charset val="136"/>
          </rPr>
          <t xml:space="preserve">
本國人士請維持「空白」
外籍人士請輸入「居留證統一證號」
</t>
        </r>
      </text>
    </comment>
    <comment ref="H1" authorId="0" shapeId="0" xr:uid="{00000000-0006-0000-0100-000008000000}">
      <text>
        <r>
          <rPr>
            <sz val="9"/>
            <color indexed="81"/>
            <rFont val="新細明體"/>
            <family val="1"/>
            <charset val="136"/>
          </rPr>
          <t>請以民國年月日輸入
例如：民國62年3月1日
請輸入0620301</t>
        </r>
      </text>
    </comment>
  </commentList>
</comments>
</file>

<file path=xl/sharedStrings.xml><?xml version="1.0" encoding="utf-8"?>
<sst xmlns="http://schemas.openxmlformats.org/spreadsheetml/2006/main" count="110" uniqueCount="84">
  <si>
    <r>
      <t xml:space="preserve">被保險人出生日期
</t>
    </r>
    <r>
      <rPr>
        <sz val="12"/>
        <rFont val="細明體"/>
        <family val="3"/>
        <charset val="136"/>
      </rPr>
      <t>(</t>
    </r>
    <r>
      <rPr>
        <sz val="10"/>
        <rFont val="細明體"/>
        <family val="3"/>
        <charset val="136"/>
      </rPr>
      <t>例如：0620301)</t>
    </r>
    <phoneticPr fontId="1" type="noConversion"/>
  </si>
  <si>
    <t>被保險人
居留證統一證號</t>
    <phoneticPr fontId="1" type="noConversion"/>
  </si>
  <si>
    <r>
      <t xml:space="preserve">被保險人身分證號
</t>
    </r>
    <r>
      <rPr>
        <sz val="10"/>
        <rFont val="新細明體"/>
        <family val="1"/>
        <charset val="136"/>
      </rPr>
      <t>(居留證統一證號或護照號碼)</t>
    </r>
    <phoneticPr fontId="1" type="noConversion"/>
  </si>
  <si>
    <r>
      <t xml:space="preserve">被保險人姓名
</t>
    </r>
    <r>
      <rPr>
        <sz val="10"/>
        <rFont val="新細明體"/>
        <family val="1"/>
        <charset val="136"/>
      </rPr>
      <t>（外籍含全名）</t>
    </r>
    <phoneticPr fontId="1" type="noConversion"/>
  </si>
  <si>
    <t>被保險人外籍</t>
    <phoneticPr fontId="1" type="noConversion"/>
  </si>
  <si>
    <r>
      <t xml:space="preserve">勞工保險證號檢查碼
</t>
    </r>
    <r>
      <rPr>
        <sz val="9"/>
        <rFont val="細明體"/>
        <family val="3"/>
        <charset val="136"/>
      </rPr>
      <t>(1位英文字)</t>
    </r>
    <phoneticPr fontId="1" type="noConversion"/>
  </si>
  <si>
    <r>
      <t xml:space="preserve">勞工保險證號
</t>
    </r>
    <r>
      <rPr>
        <sz val="10"/>
        <rFont val="細明體"/>
        <family val="3"/>
        <charset val="136"/>
      </rPr>
      <t>(8位數字)</t>
    </r>
    <phoneticPr fontId="1" type="noConversion"/>
  </si>
  <si>
    <t>異動別</t>
    <phoneticPr fontId="1" type="noConversion"/>
  </si>
  <si>
    <t>鄒昀甫</t>
  </si>
  <si>
    <t>O100545599</t>
  </si>
  <si>
    <t>0880305</t>
  </si>
  <si>
    <t>F</t>
  </si>
  <si>
    <t>周浥愷</t>
  </si>
  <si>
    <t>F130585450</t>
  </si>
  <si>
    <t>0951029</t>
  </si>
  <si>
    <t>謝孟呈</t>
  </si>
  <si>
    <t>A131065612</t>
  </si>
  <si>
    <t>0920113</t>
  </si>
  <si>
    <t>張予蓉</t>
  </si>
  <si>
    <t>B223368312</t>
  </si>
  <si>
    <t>0910528</t>
  </si>
  <si>
    <t>范明祺</t>
  </si>
  <si>
    <t>A131061936</t>
  </si>
  <si>
    <t>0910820</t>
  </si>
  <si>
    <t>林思妤</t>
  </si>
  <si>
    <t>C221654478</t>
  </si>
  <si>
    <t>0920304</t>
  </si>
  <si>
    <t>薛稚菱</t>
  </si>
  <si>
    <t>F231144651</t>
  </si>
  <si>
    <t>0921024</t>
  </si>
  <si>
    <t>李庭瑄</t>
  </si>
  <si>
    <t>F230467959</t>
  </si>
  <si>
    <t>0910128</t>
  </si>
  <si>
    <t>吳妤恩</t>
  </si>
  <si>
    <t>B223687143</t>
  </si>
  <si>
    <t>0940430</t>
  </si>
  <si>
    <t>楊蔚蕎</t>
  </si>
  <si>
    <t>E280002390</t>
  </si>
  <si>
    <t>0920601</t>
  </si>
  <si>
    <t>蔡佩燁</t>
  </si>
  <si>
    <t>I200362055</t>
  </si>
  <si>
    <t>0930922</t>
  </si>
  <si>
    <t>吳宥辰</t>
  </si>
  <si>
    <t>N126651992</t>
  </si>
  <si>
    <t>0920207</t>
  </si>
  <si>
    <t>方喻萱</t>
  </si>
  <si>
    <t>A230305708</t>
  </si>
  <si>
    <t>0940422</t>
  </si>
  <si>
    <t>黃舒愉</t>
  </si>
  <si>
    <t>O200695872</t>
  </si>
  <si>
    <t>0950509</t>
  </si>
  <si>
    <t>范文晏</t>
  </si>
  <si>
    <t>J223108840</t>
  </si>
  <si>
    <t>0930318</t>
  </si>
  <si>
    <t>江武雄</t>
  </si>
  <si>
    <t>T126035340</t>
  </si>
  <si>
    <t>0930224</t>
  </si>
  <si>
    <t>陳黃博祥</t>
  </si>
  <si>
    <t>U122044022</t>
  </si>
  <si>
    <t>0930405</t>
  </si>
  <si>
    <t>黃佳彬</t>
  </si>
  <si>
    <t>C121655768</t>
  </si>
  <si>
    <t>0910422</t>
  </si>
  <si>
    <t>許沛妤</t>
  </si>
  <si>
    <t>A230701979</t>
  </si>
  <si>
    <t>0930911</t>
  </si>
  <si>
    <t>陳歆祐</t>
  </si>
  <si>
    <t>A130626433</t>
  </si>
  <si>
    <t>0950716</t>
  </si>
  <si>
    <t>胡庭熙</t>
  </si>
  <si>
    <t>A230696231</t>
  </si>
  <si>
    <t>0930223</t>
  </si>
  <si>
    <t>王家瑜</t>
  </si>
  <si>
    <t>T225821979</t>
  </si>
  <si>
    <t>鄭宸翔</t>
  </si>
  <si>
    <t>A131691078</t>
  </si>
  <si>
    <t>陳潔瑩</t>
  </si>
  <si>
    <t>A224365261</t>
  </si>
  <si>
    <t>郭品駿</t>
  </si>
  <si>
    <t>T125873793</t>
  </si>
  <si>
    <t>王若芸</t>
  </si>
  <si>
    <t>L225871516</t>
  </si>
  <si>
    <t>柯睿諭</t>
  </si>
  <si>
    <t>R125151683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</si>
</sst>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b/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4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</xdr:colOff>
      <xdr:row>0</xdr:row>
      <xdr:rowOff>0</xdr:rowOff>
    </xdr:from>
    <xdr:ext cx="1562100" cy="19050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8D6A0EE-DD81-469E-BDA6-12931A51872F}"/>
            </a:ext>
          </a:extLst>
        </xdr:cNvPr>
        <xdr:cNvSpPr txBox="1">
          <a:spLocks noChangeArrowheads="1"/>
        </xdr:cNvSpPr>
      </xdr:nvSpPr>
      <xdr:spPr bwMode="auto">
        <a:xfrm>
          <a:off x="3710940" y="0"/>
          <a:ext cx="1562100" cy="19050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&lt;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外籍專用 </a:t>
          </a: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&gt;</a:t>
          </a:r>
        </a:p>
      </xdr:txBody>
    </xdr:sp>
    <xdr:clientData/>
  </xdr:oneCellAnchor>
  <xdr:oneCellAnchor>
    <xdr:from>
      <xdr:col>3</xdr:col>
      <xdr:colOff>7620</xdr:colOff>
      <xdr:row>0</xdr:row>
      <xdr:rowOff>0</xdr:rowOff>
    </xdr:from>
    <xdr:ext cx="1036320" cy="25146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30360B7B-BF18-4E42-A462-1D7C717431D8}"/>
            </a:ext>
          </a:extLst>
        </xdr:cNvPr>
        <xdr:cNvSpPr txBox="1">
          <a:spLocks noChangeArrowheads="1"/>
        </xdr:cNvSpPr>
      </xdr:nvSpPr>
      <xdr:spPr bwMode="auto">
        <a:xfrm>
          <a:off x="1859280" y="0"/>
          <a:ext cx="1036320" cy="25146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&lt;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外籍專用 </a:t>
          </a: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&gt;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6126;&#20809;\&#34218;&#36039;&#35519;&#25972;&#34920;\&#21152;&#36864;&#20445;&#29992;&#34920;.xlsx" TargetMode="External"/><Relationship Id="rId1" Type="http://schemas.openxmlformats.org/officeDocument/2006/relationships/externalLinkPath" Target="file:///D:\&#26126;&#20809;\&#34218;&#36039;&#35519;&#25972;&#34920;\&#21152;&#36864;&#20445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加保"/>
      <sheetName val="總表"/>
    </sheetNames>
    <sheetDataSet>
      <sheetData sheetId="0">
        <row r="16">
          <cell r="A16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</sheetData>
      <sheetData sheetId="1">
        <row r="1">
          <cell r="F1" t="str">
            <v>被保險人姓名
(外籍含全名)</v>
          </cell>
          <cell r="G1" t="str">
            <v>被保險人身分證號
(居留證統一證號
或護照號碼)</v>
          </cell>
          <cell r="H1" t="str">
            <v>被保險人出生日期
(例如：0620301)</v>
          </cell>
          <cell r="I1" t="str">
            <v>月實際工資
(勞保、勞退用)</v>
          </cell>
        </row>
        <row r="2">
          <cell r="C2" t="str">
            <v>15027515</v>
          </cell>
          <cell r="D2" t="str">
            <v>X</v>
          </cell>
          <cell r="F2" t="str">
            <v>林暐恩</v>
          </cell>
          <cell r="G2" t="str">
            <v>F130313552</v>
          </cell>
          <cell r="H2" t="str">
            <v>0890916</v>
          </cell>
          <cell r="I2" t="str">
            <v>8700</v>
          </cell>
        </row>
        <row r="3">
          <cell r="F3" t="str">
            <v>黃蓓妤</v>
          </cell>
          <cell r="G3" t="str">
            <v>A230576261</v>
          </cell>
          <cell r="H3" t="str">
            <v>0910618</v>
          </cell>
          <cell r="I3" t="str">
            <v>8700</v>
          </cell>
        </row>
        <row r="4">
          <cell r="F4" t="str">
            <v>高萱恩</v>
          </cell>
          <cell r="G4" t="str">
            <v>H225981328</v>
          </cell>
          <cell r="H4" t="str">
            <v>0930602</v>
          </cell>
          <cell r="I4" t="str">
            <v>3000</v>
          </cell>
        </row>
        <row r="5">
          <cell r="F5" t="str">
            <v>陳芊妤</v>
          </cell>
          <cell r="G5" t="str">
            <v>F231140653</v>
          </cell>
          <cell r="H5" t="str">
            <v>0920917</v>
          </cell>
          <cell r="I5" t="str">
            <v>8700</v>
          </cell>
        </row>
        <row r="6">
          <cell r="F6" t="str">
            <v>陳吉緣</v>
          </cell>
          <cell r="G6" t="str">
            <v>Q224349699</v>
          </cell>
          <cell r="H6" t="str">
            <v>0910105</v>
          </cell>
          <cell r="I6" t="str">
            <v>11100</v>
          </cell>
        </row>
        <row r="7">
          <cell r="F7" t="str">
            <v>劉桓碩</v>
          </cell>
          <cell r="G7" t="str">
            <v>F131675695</v>
          </cell>
          <cell r="H7" t="str">
            <v>0921225</v>
          </cell>
          <cell r="I7" t="str">
            <v>11100</v>
          </cell>
        </row>
        <row r="8">
          <cell r="F8" t="str">
            <v>周延嬪</v>
          </cell>
          <cell r="G8" t="str">
            <v>A230681123</v>
          </cell>
          <cell r="H8" t="str">
            <v>0920127</v>
          </cell>
          <cell r="I8" t="str">
            <v>8700</v>
          </cell>
        </row>
        <row r="9">
          <cell r="F9" t="str">
            <v>卓珈宇</v>
          </cell>
          <cell r="G9" t="str">
            <v>R224833071</v>
          </cell>
          <cell r="H9" t="str">
            <v>0910329</v>
          </cell>
          <cell r="I9" t="str">
            <v>11100</v>
          </cell>
        </row>
        <row r="10">
          <cell r="F10" t="str">
            <v>蔡知璇</v>
          </cell>
          <cell r="G10" t="str">
            <v>H226075721</v>
          </cell>
          <cell r="H10" t="str">
            <v>0931218</v>
          </cell>
          <cell r="I10">
            <v>3000</v>
          </cell>
        </row>
        <row r="11">
          <cell r="F11" t="str">
            <v>陳妍婷</v>
          </cell>
          <cell r="G11" t="str">
            <v>F229858408</v>
          </cell>
          <cell r="H11" t="str">
            <v>0940131</v>
          </cell>
          <cell r="I11" t="str">
            <v>11100</v>
          </cell>
        </row>
        <row r="12">
          <cell r="F12" t="str">
            <v>楊新佩</v>
          </cell>
          <cell r="G12" t="str">
            <v>F231230965</v>
          </cell>
          <cell r="H12" t="str">
            <v>0940103</v>
          </cell>
          <cell r="I12">
            <v>3000</v>
          </cell>
        </row>
        <row r="13">
          <cell r="F13" t="str">
            <v>陳麗雯</v>
          </cell>
          <cell r="G13" t="str">
            <v>S225376610</v>
          </cell>
          <cell r="H13" t="str">
            <v>0921024</v>
          </cell>
          <cell r="I13" t="str">
            <v>8700</v>
          </cell>
        </row>
        <row r="14">
          <cell r="F14" t="str">
            <v>何品儀</v>
          </cell>
          <cell r="G14" t="str">
            <v>P224470081</v>
          </cell>
          <cell r="H14" t="str">
            <v>0911004</v>
          </cell>
          <cell r="I14" t="str">
            <v>11100</v>
          </cell>
        </row>
        <row r="15">
          <cell r="F15" t="str">
            <v>呂晨甄</v>
          </cell>
          <cell r="G15" t="str">
            <v>Q224461850</v>
          </cell>
          <cell r="H15" t="str">
            <v>0940528</v>
          </cell>
          <cell r="I15" t="str">
            <v>6000</v>
          </cell>
        </row>
        <row r="16">
          <cell r="F16" t="str">
            <v>林穎暄</v>
          </cell>
          <cell r="G16" t="str">
            <v>A231469452</v>
          </cell>
          <cell r="H16" t="str">
            <v>0940621</v>
          </cell>
          <cell r="I16">
            <v>3000</v>
          </cell>
        </row>
        <row r="17">
          <cell r="F17" t="str">
            <v>許登曜</v>
          </cell>
          <cell r="G17" t="str">
            <v>P124659366</v>
          </cell>
          <cell r="H17" t="str">
            <v>0931220</v>
          </cell>
          <cell r="I17">
            <v>3000</v>
          </cell>
        </row>
        <row r="18">
          <cell r="F18" t="str">
            <v>林柏宇</v>
          </cell>
          <cell r="G18" t="str">
            <v>Q124652475</v>
          </cell>
          <cell r="H18" t="str">
            <v>0930317</v>
          </cell>
          <cell r="I18" t="str">
            <v>3000</v>
          </cell>
        </row>
        <row r="19">
          <cell r="F19" t="str">
            <v>陳衍瑋</v>
          </cell>
          <cell r="G19" t="str">
            <v>F131051300</v>
          </cell>
          <cell r="H19" t="str">
            <v>0901004</v>
          </cell>
          <cell r="I19" t="str">
            <v>8700</v>
          </cell>
        </row>
        <row r="20">
          <cell r="F20" t="str">
            <v>鄭瑜庭</v>
          </cell>
          <cell r="G20" t="str">
            <v>F229860195</v>
          </cell>
          <cell r="H20" t="str">
            <v>0940310</v>
          </cell>
          <cell r="I20">
            <v>3000</v>
          </cell>
        </row>
        <row r="21">
          <cell r="F21" t="str">
            <v>洪冠綸</v>
          </cell>
          <cell r="G21" t="str">
            <v>F131406029</v>
          </cell>
          <cell r="H21" t="str">
            <v>0920106</v>
          </cell>
          <cell r="I21">
            <v>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F427-C0A1-4C84-A72E-F55E0128E29B}">
  <dimension ref="A1:H130"/>
  <sheetViews>
    <sheetView tabSelected="1" workbookViewId="0">
      <selection activeCell="I12" sqref="I12"/>
    </sheetView>
  </sheetViews>
  <sheetFormatPr defaultColWidth="9" defaultRowHeight="16.5"/>
  <cols>
    <col min="1" max="1" width="7.875" customWidth="1"/>
    <col min="2" max="2" width="16" customWidth="1"/>
    <col min="3" max="3" width="12.5" customWidth="1"/>
    <col min="4" max="4" width="15" customWidth="1"/>
    <col min="5" max="5" width="16.125" customWidth="1"/>
    <col min="6" max="6" width="27.875" customWidth="1"/>
    <col min="7" max="7" width="22.375" customWidth="1"/>
    <col min="8" max="8" width="19.625" customWidth="1"/>
    <col min="9" max="9" width="7.875" customWidth="1"/>
    <col min="10" max="10" width="16" customWidth="1"/>
    <col min="11" max="11" width="12.5" customWidth="1"/>
    <col min="12" max="12" width="15" customWidth="1"/>
    <col min="13" max="13" width="16.125" customWidth="1"/>
    <col min="14" max="14" width="27.875" customWidth="1"/>
    <col min="15" max="15" width="22.375" customWidth="1"/>
    <col min="16" max="16" width="19.625" customWidth="1"/>
    <col min="17" max="17" width="7.875" customWidth="1"/>
    <col min="18" max="18" width="16" customWidth="1"/>
    <col min="19" max="19" width="12.5" customWidth="1"/>
    <col min="20" max="20" width="15" customWidth="1"/>
    <col min="21" max="21" width="16.125" customWidth="1"/>
    <col min="22" max="22" width="27.875" customWidth="1"/>
    <col min="23" max="23" width="22.375" customWidth="1"/>
    <col min="24" max="24" width="19.625" customWidth="1"/>
    <col min="25" max="25" width="7.875" customWidth="1"/>
    <col min="26" max="26" width="16" customWidth="1"/>
    <col min="27" max="27" width="12.5" customWidth="1"/>
    <col min="28" max="28" width="15" customWidth="1"/>
    <col min="29" max="29" width="16.125" customWidth="1"/>
    <col min="30" max="30" width="27.875" customWidth="1"/>
    <col min="31" max="31" width="22.375" customWidth="1"/>
    <col min="32" max="32" width="19.625" customWidth="1"/>
    <col min="33" max="33" width="7.875" customWidth="1"/>
    <col min="34" max="34" width="16" customWidth="1"/>
    <col min="35" max="35" width="12.5" customWidth="1"/>
    <col min="36" max="36" width="15" customWidth="1"/>
    <col min="37" max="37" width="16.125" customWidth="1"/>
    <col min="38" max="38" width="27.875" customWidth="1"/>
    <col min="39" max="39" width="22.375" customWidth="1"/>
    <col min="40" max="40" width="19.625" customWidth="1"/>
    <col min="41" max="41" width="7.875" customWidth="1"/>
    <col min="42" max="42" width="16" customWidth="1"/>
    <col min="43" max="43" width="12.5" customWidth="1"/>
    <col min="44" max="44" width="15" customWidth="1"/>
    <col min="45" max="45" width="16.125" customWidth="1"/>
    <col min="46" max="46" width="27.875" customWidth="1"/>
    <col min="47" max="47" width="22.375" customWidth="1"/>
    <col min="48" max="48" width="19.625" customWidth="1"/>
    <col min="49" max="49" width="7.875" customWidth="1"/>
    <col min="50" max="50" width="16" customWidth="1"/>
    <col min="51" max="51" width="12.5" customWidth="1"/>
    <col min="52" max="52" width="15" customWidth="1"/>
    <col min="53" max="53" width="16.125" customWidth="1"/>
    <col min="54" max="54" width="27.875" customWidth="1"/>
    <col min="55" max="55" width="22.375" customWidth="1"/>
    <col min="56" max="56" width="19.625" customWidth="1"/>
    <col min="57" max="57" width="7.875" customWidth="1"/>
    <col min="58" max="58" width="16" customWidth="1"/>
    <col min="59" max="59" width="12.5" customWidth="1"/>
    <col min="60" max="60" width="15" customWidth="1"/>
    <col min="61" max="61" width="16.125" customWidth="1"/>
    <col min="62" max="62" width="27.875" customWidth="1"/>
    <col min="63" max="63" width="22.375" customWidth="1"/>
    <col min="64" max="64" width="19.625" customWidth="1"/>
    <col min="65" max="65" width="7.875" customWidth="1"/>
    <col min="66" max="66" width="16" customWidth="1"/>
    <col min="67" max="67" width="12.5" customWidth="1"/>
    <col min="68" max="68" width="15" customWidth="1"/>
    <col min="69" max="69" width="16.125" customWidth="1"/>
    <col min="70" max="70" width="27.875" customWidth="1"/>
    <col min="71" max="71" width="22.375" customWidth="1"/>
    <col min="72" max="72" width="19.625" customWidth="1"/>
    <col min="73" max="73" width="7.875" customWidth="1"/>
    <col min="74" max="74" width="16" customWidth="1"/>
    <col min="75" max="75" width="12.5" customWidth="1"/>
    <col min="76" max="76" width="15" customWidth="1"/>
    <col min="77" max="77" width="16.125" customWidth="1"/>
    <col min="78" max="78" width="27.875" customWidth="1"/>
    <col min="79" max="79" width="22.375" customWidth="1"/>
    <col min="80" max="80" width="19.625" customWidth="1"/>
    <col min="81" max="81" width="7.875" customWidth="1"/>
    <col min="82" max="82" width="16" customWidth="1"/>
    <col min="83" max="83" width="12.5" customWidth="1"/>
    <col min="84" max="84" width="15" customWidth="1"/>
    <col min="85" max="85" width="16.125" customWidth="1"/>
    <col min="86" max="86" width="27.875" customWidth="1"/>
    <col min="87" max="87" width="22.375" customWidth="1"/>
    <col min="88" max="88" width="19.625" customWidth="1"/>
    <col min="89" max="89" width="7.875" customWidth="1"/>
    <col min="90" max="90" width="16" customWidth="1"/>
    <col min="91" max="91" width="12.5" customWidth="1"/>
    <col min="92" max="92" width="15" customWidth="1"/>
    <col min="93" max="93" width="16.125" customWidth="1"/>
    <col min="94" max="94" width="27.875" customWidth="1"/>
    <col min="95" max="95" width="22.375" customWidth="1"/>
    <col min="96" max="96" width="19.625" customWidth="1"/>
    <col min="97" max="97" width="7.875" customWidth="1"/>
    <col min="98" max="98" width="16" customWidth="1"/>
    <col min="99" max="99" width="12.5" customWidth="1"/>
    <col min="100" max="100" width="15" customWidth="1"/>
    <col min="101" max="101" width="16.125" customWidth="1"/>
    <col min="102" max="102" width="27.875" customWidth="1"/>
    <col min="103" max="103" width="22.375" customWidth="1"/>
    <col min="104" max="104" width="19.625" customWidth="1"/>
    <col min="105" max="105" width="7.875" customWidth="1"/>
    <col min="106" max="106" width="16" customWidth="1"/>
    <col min="107" max="107" width="12.5" customWidth="1"/>
    <col min="108" max="108" width="15" customWidth="1"/>
    <col min="109" max="109" width="16.125" customWidth="1"/>
    <col min="110" max="110" width="27.875" customWidth="1"/>
    <col min="111" max="111" width="22.375" customWidth="1"/>
    <col min="112" max="112" width="19.625" customWidth="1"/>
    <col min="113" max="113" width="7.875" customWidth="1"/>
    <col min="114" max="114" width="16" customWidth="1"/>
    <col min="115" max="115" width="12.5" customWidth="1"/>
    <col min="116" max="116" width="15" customWidth="1"/>
    <col min="117" max="117" width="16.125" customWidth="1"/>
    <col min="118" max="118" width="27.875" customWidth="1"/>
    <col min="119" max="119" width="22.375" customWidth="1"/>
    <col min="120" max="120" width="19.625" customWidth="1"/>
    <col min="121" max="121" width="7.875" customWidth="1"/>
    <col min="122" max="122" width="16" customWidth="1"/>
    <col min="123" max="123" width="12.5" customWidth="1"/>
    <col min="124" max="124" width="15" customWidth="1"/>
    <col min="125" max="125" width="16.125" customWidth="1"/>
    <col min="126" max="126" width="27.875" customWidth="1"/>
    <col min="127" max="127" width="22.375" customWidth="1"/>
    <col min="128" max="128" width="19.625" customWidth="1"/>
    <col min="129" max="129" width="7.875" customWidth="1"/>
    <col min="130" max="130" width="16" customWidth="1"/>
    <col min="131" max="131" width="12.5" customWidth="1"/>
    <col min="132" max="132" width="15" customWidth="1"/>
    <col min="133" max="133" width="16.125" customWidth="1"/>
    <col min="134" max="134" width="27.875" customWidth="1"/>
    <col min="135" max="135" width="22.375" customWidth="1"/>
    <col min="136" max="136" width="19.625" customWidth="1"/>
    <col min="137" max="137" width="7.875" customWidth="1"/>
    <col min="138" max="138" width="16" customWidth="1"/>
    <col min="139" max="139" width="12.5" customWidth="1"/>
    <col min="140" max="140" width="15" customWidth="1"/>
    <col min="141" max="141" width="16.125" customWidth="1"/>
    <col min="142" max="142" width="27.875" customWidth="1"/>
    <col min="143" max="143" width="22.375" customWidth="1"/>
    <col min="144" max="144" width="19.625" customWidth="1"/>
    <col min="145" max="145" width="7.875" customWidth="1"/>
    <col min="146" max="146" width="16" customWidth="1"/>
    <col min="147" max="147" width="12.5" customWidth="1"/>
    <col min="148" max="148" width="15" customWidth="1"/>
    <col min="149" max="149" width="16.125" customWidth="1"/>
    <col min="150" max="150" width="27.875" customWidth="1"/>
    <col min="151" max="151" width="22.375" customWidth="1"/>
    <col min="152" max="152" width="19.625" customWidth="1"/>
    <col min="153" max="153" width="7.875" customWidth="1"/>
    <col min="154" max="154" width="16" customWidth="1"/>
    <col min="155" max="155" width="12.5" customWidth="1"/>
    <col min="156" max="156" width="15" customWidth="1"/>
    <col min="157" max="157" width="16.125" customWidth="1"/>
    <col min="158" max="158" width="27.875" customWidth="1"/>
    <col min="159" max="159" width="22.375" customWidth="1"/>
    <col min="160" max="160" width="19.625" customWidth="1"/>
    <col min="161" max="161" width="7.875" customWidth="1"/>
    <col min="162" max="162" width="16" customWidth="1"/>
    <col min="163" max="163" width="12.5" customWidth="1"/>
    <col min="164" max="164" width="15" customWidth="1"/>
    <col min="165" max="165" width="16.125" customWidth="1"/>
    <col min="166" max="166" width="27.875" customWidth="1"/>
    <col min="167" max="167" width="22.375" customWidth="1"/>
    <col min="168" max="168" width="19.625" customWidth="1"/>
    <col min="169" max="169" width="7.875" customWidth="1"/>
    <col min="170" max="170" width="16" customWidth="1"/>
    <col min="171" max="171" width="12.5" customWidth="1"/>
    <col min="172" max="172" width="15" customWidth="1"/>
    <col min="173" max="173" width="16.125" customWidth="1"/>
    <col min="174" max="174" width="27.875" customWidth="1"/>
    <col min="175" max="175" width="22.375" customWidth="1"/>
    <col min="176" max="176" width="19.625" customWidth="1"/>
    <col min="177" max="177" width="7.875" customWidth="1"/>
    <col min="178" max="178" width="16" customWidth="1"/>
    <col min="179" max="179" width="12.5" customWidth="1"/>
    <col min="180" max="180" width="15" customWidth="1"/>
    <col min="181" max="181" width="16.125" customWidth="1"/>
    <col min="182" max="182" width="27.875" customWidth="1"/>
    <col min="183" max="183" width="22.375" customWidth="1"/>
    <col min="184" max="184" width="19.625" customWidth="1"/>
    <col min="185" max="185" width="7.875" customWidth="1"/>
    <col min="186" max="186" width="16" customWidth="1"/>
    <col min="187" max="187" width="12.5" customWidth="1"/>
    <col min="188" max="188" width="15" customWidth="1"/>
    <col min="189" max="189" width="16.125" customWidth="1"/>
    <col min="190" max="190" width="27.875" customWidth="1"/>
    <col min="191" max="191" width="22.375" customWidth="1"/>
    <col min="192" max="192" width="19.625" customWidth="1"/>
    <col min="193" max="193" width="7.875" customWidth="1"/>
    <col min="194" max="194" width="16" customWidth="1"/>
    <col min="195" max="195" width="12.5" customWidth="1"/>
    <col min="196" max="196" width="15" customWidth="1"/>
    <col min="197" max="197" width="16.125" customWidth="1"/>
    <col min="198" max="198" width="27.875" customWidth="1"/>
    <col min="199" max="199" width="22.375" customWidth="1"/>
    <col min="200" max="200" width="19.625" customWidth="1"/>
    <col min="201" max="201" width="7.875" customWidth="1"/>
    <col min="202" max="202" width="16" customWidth="1"/>
    <col min="203" max="203" width="12.5" customWidth="1"/>
    <col min="204" max="204" width="15" customWidth="1"/>
    <col min="205" max="205" width="16.125" customWidth="1"/>
    <col min="206" max="206" width="27.875" customWidth="1"/>
    <col min="207" max="207" width="22.375" customWidth="1"/>
    <col min="208" max="208" width="19.625" customWidth="1"/>
    <col min="209" max="209" width="7.875" customWidth="1"/>
    <col min="210" max="210" width="16" customWidth="1"/>
    <col min="211" max="211" width="12.5" customWidth="1"/>
    <col min="212" max="212" width="15" customWidth="1"/>
    <col min="213" max="213" width="16.125" customWidth="1"/>
    <col min="214" max="214" width="27.875" customWidth="1"/>
    <col min="215" max="215" width="22.375" customWidth="1"/>
    <col min="216" max="216" width="19.625" customWidth="1"/>
    <col min="217" max="217" width="7.875" customWidth="1"/>
    <col min="218" max="218" width="16" customWidth="1"/>
    <col min="219" max="219" width="12.5" customWidth="1"/>
    <col min="220" max="220" width="15" customWidth="1"/>
    <col min="221" max="221" width="16.125" customWidth="1"/>
    <col min="222" max="222" width="27.875" customWidth="1"/>
    <col min="223" max="223" width="22.375" customWidth="1"/>
    <col min="224" max="224" width="19.625" customWidth="1"/>
    <col min="225" max="225" width="7.875" customWidth="1"/>
    <col min="226" max="226" width="16" customWidth="1"/>
    <col min="227" max="227" width="12.5" customWidth="1"/>
    <col min="228" max="228" width="15" customWidth="1"/>
    <col min="229" max="229" width="16.125" customWidth="1"/>
    <col min="230" max="230" width="27.875" customWidth="1"/>
    <col min="231" max="231" width="22.375" customWidth="1"/>
    <col min="232" max="232" width="19.625" customWidth="1"/>
    <col min="233" max="233" width="7.875" customWidth="1"/>
    <col min="234" max="234" width="16" customWidth="1"/>
    <col min="235" max="235" width="12.5" customWidth="1"/>
    <col min="236" max="236" width="15" customWidth="1"/>
    <col min="237" max="237" width="16.125" customWidth="1"/>
    <col min="238" max="238" width="27.875" customWidth="1"/>
    <col min="239" max="239" width="22.375" customWidth="1"/>
    <col min="240" max="240" width="19.625" customWidth="1"/>
    <col min="241" max="241" width="7.875" customWidth="1"/>
    <col min="242" max="242" width="16" customWidth="1"/>
    <col min="243" max="243" width="12.5" customWidth="1"/>
    <col min="244" max="244" width="15" customWidth="1"/>
    <col min="245" max="245" width="16.125" customWidth="1"/>
    <col min="246" max="246" width="27.875" customWidth="1"/>
    <col min="247" max="247" width="22.375" customWidth="1"/>
    <col min="248" max="248" width="19.625" customWidth="1"/>
    <col min="249" max="249" width="7.875" customWidth="1"/>
    <col min="250" max="250" width="16" customWidth="1"/>
    <col min="251" max="251" width="12.5" customWidth="1"/>
    <col min="252" max="252" width="15" customWidth="1"/>
    <col min="253" max="253" width="16.125" customWidth="1"/>
    <col min="254" max="254" width="27.875" customWidth="1"/>
    <col min="255" max="255" width="22.375" customWidth="1"/>
    <col min="256" max="256" width="19.625" customWidth="1"/>
  </cols>
  <sheetData>
    <row r="1" spans="1:8" ht="46.5" thickBot="1">
      <c r="A1" s="4" t="s">
        <v>7</v>
      </c>
      <c r="B1" s="3" t="s">
        <v>6</v>
      </c>
      <c r="C1" s="3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1" t="s">
        <v>0</v>
      </c>
    </row>
    <row r="2" spans="1:8">
      <c r="A2" s="6">
        <v>2</v>
      </c>
      <c r="B2" s="6">
        <v>15027516</v>
      </c>
      <c r="C2" s="6" t="s">
        <v>11</v>
      </c>
      <c r="E2" t="s">
        <v>8</v>
      </c>
      <c r="F2" t="s">
        <v>9</v>
      </c>
      <c r="H2" s="5" t="s">
        <v>10</v>
      </c>
    </row>
    <row r="3" spans="1:8">
      <c r="A3" s="6">
        <v>2</v>
      </c>
      <c r="B3" s="6">
        <v>15027516</v>
      </c>
      <c r="C3" s="6" t="s">
        <v>11</v>
      </c>
      <c r="E3" t="s">
        <v>12</v>
      </c>
      <c r="F3" t="s">
        <v>13</v>
      </c>
      <c r="H3" s="5" t="s">
        <v>14</v>
      </c>
    </row>
    <row r="4" spans="1:8">
      <c r="A4" s="6">
        <v>2</v>
      </c>
      <c r="B4" s="6">
        <v>15027516</v>
      </c>
      <c r="C4" s="6" t="s">
        <v>11</v>
      </c>
      <c r="E4" t="s">
        <v>15</v>
      </c>
      <c r="F4" t="s">
        <v>16</v>
      </c>
      <c r="H4" s="5" t="s">
        <v>17</v>
      </c>
    </row>
    <row r="5" spans="1:8">
      <c r="A5" s="6">
        <v>2</v>
      </c>
      <c r="B5" s="6">
        <v>15027516</v>
      </c>
      <c r="C5" s="6" t="s">
        <v>11</v>
      </c>
      <c r="E5" t="s">
        <v>18</v>
      </c>
      <c r="F5" t="s">
        <v>19</v>
      </c>
      <c r="H5" s="5" t="s">
        <v>20</v>
      </c>
    </row>
    <row r="6" spans="1:8">
      <c r="A6" s="6">
        <v>2</v>
      </c>
      <c r="B6" s="6">
        <v>15027516</v>
      </c>
      <c r="C6" s="6" t="s">
        <v>11</v>
      </c>
      <c r="E6" t="s">
        <v>21</v>
      </c>
      <c r="F6" t="s">
        <v>22</v>
      </c>
      <c r="H6" s="5" t="s">
        <v>23</v>
      </c>
    </row>
    <row r="7" spans="1:8">
      <c r="A7" s="6">
        <v>2</v>
      </c>
      <c r="B7" s="6">
        <v>15027516</v>
      </c>
      <c r="C7" s="6" t="s">
        <v>11</v>
      </c>
      <c r="E7" t="s">
        <v>24</v>
      </c>
      <c r="F7" t="s">
        <v>25</v>
      </c>
      <c r="H7" s="5" t="s">
        <v>26</v>
      </c>
    </row>
    <row r="8" spans="1:8">
      <c r="A8" s="6">
        <v>2</v>
      </c>
      <c r="B8" s="6">
        <v>15027516</v>
      </c>
      <c r="C8" s="6" t="s">
        <v>11</v>
      </c>
      <c r="E8" t="s">
        <v>27</v>
      </c>
      <c r="F8" t="s">
        <v>28</v>
      </c>
      <c r="H8" s="5" t="s">
        <v>29</v>
      </c>
    </row>
    <row r="9" spans="1:8">
      <c r="A9" s="6">
        <v>2</v>
      </c>
      <c r="B9" s="6">
        <v>15027516</v>
      </c>
      <c r="C9" s="6" t="s">
        <v>11</v>
      </c>
      <c r="E9" t="s">
        <v>30</v>
      </c>
      <c r="F9" t="s">
        <v>31</v>
      </c>
      <c r="H9" s="5" t="s">
        <v>32</v>
      </c>
    </row>
    <row r="10" spans="1:8">
      <c r="A10" s="6">
        <v>2</v>
      </c>
      <c r="B10" s="6">
        <v>15027516</v>
      </c>
      <c r="C10" s="6" t="s">
        <v>11</v>
      </c>
      <c r="E10" t="s">
        <v>33</v>
      </c>
      <c r="F10" t="s">
        <v>34</v>
      </c>
      <c r="H10" s="5" t="s">
        <v>35</v>
      </c>
    </row>
    <row r="11" spans="1:8">
      <c r="A11" s="6">
        <v>2</v>
      </c>
      <c r="B11" s="6">
        <v>15027516</v>
      </c>
      <c r="C11" s="6" t="s">
        <v>11</v>
      </c>
      <c r="E11" t="s">
        <v>36</v>
      </c>
      <c r="F11" t="s">
        <v>37</v>
      </c>
      <c r="H11" s="5" t="s">
        <v>38</v>
      </c>
    </row>
    <row r="12" spans="1:8">
      <c r="A12" s="6">
        <v>2</v>
      </c>
      <c r="B12" s="6">
        <v>15027516</v>
      </c>
      <c r="C12" s="6" t="s">
        <v>11</v>
      </c>
      <c r="E12" t="s">
        <v>39</v>
      </c>
      <c r="F12" t="s">
        <v>40</v>
      </c>
      <c r="H12" s="5" t="s">
        <v>41</v>
      </c>
    </row>
    <row r="13" spans="1:8">
      <c r="A13" s="6">
        <v>2</v>
      </c>
      <c r="B13" s="6">
        <v>15027516</v>
      </c>
      <c r="C13" s="6" t="s">
        <v>11</v>
      </c>
      <c r="E13" t="s">
        <v>42</v>
      </c>
      <c r="F13" t="s">
        <v>43</v>
      </c>
      <c r="H13" s="5" t="s">
        <v>44</v>
      </c>
    </row>
    <row r="14" spans="1:8">
      <c r="A14" s="6">
        <v>2</v>
      </c>
      <c r="B14" s="6">
        <v>15027516</v>
      </c>
      <c r="C14" s="6" t="s">
        <v>11</v>
      </c>
      <c r="E14" t="s">
        <v>45</v>
      </c>
      <c r="F14" t="s">
        <v>46</v>
      </c>
      <c r="H14" s="5" t="s">
        <v>47</v>
      </c>
    </row>
    <row r="15" spans="1:8">
      <c r="A15" s="6">
        <v>2</v>
      </c>
      <c r="B15" s="6">
        <v>15027516</v>
      </c>
      <c r="C15" s="6" t="s">
        <v>11</v>
      </c>
      <c r="E15" t="s">
        <v>48</v>
      </c>
      <c r="F15" t="s">
        <v>49</v>
      </c>
      <c r="H15" s="5" t="s">
        <v>50</v>
      </c>
    </row>
    <row r="16" spans="1:8">
      <c r="A16" s="6">
        <v>2</v>
      </c>
      <c r="B16" s="6">
        <v>15027516</v>
      </c>
      <c r="C16" s="6" t="s">
        <v>11</v>
      </c>
      <c r="E16" t="s">
        <v>51</v>
      </c>
      <c r="F16" t="s">
        <v>52</v>
      </c>
      <c r="H16" s="5" t="s">
        <v>53</v>
      </c>
    </row>
    <row r="17" spans="1:8">
      <c r="A17" s="6">
        <v>2</v>
      </c>
      <c r="B17" s="6">
        <v>15027516</v>
      </c>
      <c r="C17" s="6" t="s">
        <v>11</v>
      </c>
      <c r="E17" t="s">
        <v>54</v>
      </c>
      <c r="F17" t="s">
        <v>55</v>
      </c>
      <c r="H17" s="5" t="s">
        <v>56</v>
      </c>
    </row>
    <row r="18" spans="1:8">
      <c r="A18" s="6">
        <v>2</v>
      </c>
      <c r="B18" s="6">
        <v>15027516</v>
      </c>
      <c r="C18" s="6" t="s">
        <v>11</v>
      </c>
      <c r="E18" t="s">
        <v>57</v>
      </c>
      <c r="F18" t="s">
        <v>58</v>
      </c>
      <c r="H18" s="5" t="s">
        <v>59</v>
      </c>
    </row>
    <row r="19" spans="1:8">
      <c r="A19" s="6">
        <v>2</v>
      </c>
      <c r="B19" s="6">
        <v>15027516</v>
      </c>
      <c r="C19" s="6" t="s">
        <v>11</v>
      </c>
      <c r="E19" t="s">
        <v>60</v>
      </c>
      <c r="F19" t="s">
        <v>61</v>
      </c>
      <c r="H19" s="5" t="s">
        <v>62</v>
      </c>
    </row>
    <row r="20" spans="1:8">
      <c r="A20" s="6">
        <v>2</v>
      </c>
      <c r="B20" s="6">
        <v>15027516</v>
      </c>
      <c r="C20" s="6" t="s">
        <v>11</v>
      </c>
      <c r="E20" t="s">
        <v>63</v>
      </c>
      <c r="F20" t="s">
        <v>64</v>
      </c>
      <c r="H20" s="5" t="s">
        <v>65</v>
      </c>
    </row>
    <row r="21" spans="1:8">
      <c r="A21" s="6">
        <v>2</v>
      </c>
      <c r="B21" s="6">
        <v>15027516</v>
      </c>
      <c r="C21" s="6" t="s">
        <v>11</v>
      </c>
      <c r="E21" t="s">
        <v>66</v>
      </c>
      <c r="F21" t="s">
        <v>67</v>
      </c>
      <c r="H21" s="5" t="s">
        <v>68</v>
      </c>
    </row>
    <row r="22" spans="1:8">
      <c r="A22" s="6">
        <v>2</v>
      </c>
      <c r="B22" s="6">
        <v>15027516</v>
      </c>
      <c r="C22" s="6" t="s">
        <v>11</v>
      </c>
      <c r="E22" t="s">
        <v>69</v>
      </c>
      <c r="F22" t="s">
        <v>70</v>
      </c>
      <c r="H22" s="5" t="s">
        <v>71</v>
      </c>
    </row>
    <row r="23" spans="1:8">
      <c r="A23" s="6">
        <v>2</v>
      </c>
      <c r="B23" s="6">
        <v>15027516</v>
      </c>
      <c r="C23" s="6" t="s">
        <v>11</v>
      </c>
      <c r="E23" t="s">
        <v>72</v>
      </c>
      <c r="F23" t="s">
        <v>73</v>
      </c>
      <c r="H23">
        <v>930125</v>
      </c>
    </row>
    <row r="24" spans="1:8">
      <c r="A24" s="6">
        <v>2</v>
      </c>
      <c r="B24" s="6">
        <v>15027516</v>
      </c>
      <c r="C24" s="6" t="s">
        <v>11</v>
      </c>
      <c r="E24" t="s">
        <v>74</v>
      </c>
      <c r="F24" t="s">
        <v>75</v>
      </c>
      <c r="H24">
        <v>960520</v>
      </c>
    </row>
    <row r="25" spans="1:8">
      <c r="A25" s="6">
        <v>2</v>
      </c>
      <c r="B25" s="6">
        <v>15027516</v>
      </c>
      <c r="C25" s="6" t="s">
        <v>11</v>
      </c>
      <c r="E25" t="s">
        <v>76</v>
      </c>
      <c r="F25" t="s">
        <v>77</v>
      </c>
      <c r="H25">
        <v>650327</v>
      </c>
    </row>
    <row r="26" spans="1:8">
      <c r="A26" s="6">
        <v>2</v>
      </c>
      <c r="B26" s="6">
        <v>15027516</v>
      </c>
      <c r="C26" s="6" t="s">
        <v>11</v>
      </c>
      <c r="E26" t="s">
        <v>78</v>
      </c>
      <c r="F26" t="s">
        <v>79</v>
      </c>
      <c r="H26">
        <v>911023</v>
      </c>
    </row>
    <row r="27" spans="1:8">
      <c r="A27" s="6">
        <v>2</v>
      </c>
      <c r="B27" s="6">
        <v>15027516</v>
      </c>
      <c r="C27" s="6" t="s">
        <v>11</v>
      </c>
      <c r="E27" t="s">
        <v>80</v>
      </c>
      <c r="F27" t="s">
        <v>81</v>
      </c>
      <c r="H27">
        <v>930611</v>
      </c>
    </row>
    <row r="28" spans="1:8">
      <c r="A28" s="6">
        <v>2</v>
      </c>
      <c r="B28" s="6">
        <v>15027516</v>
      </c>
      <c r="C28" s="6" t="s">
        <v>11</v>
      </c>
      <c r="E28" t="s">
        <v>82</v>
      </c>
      <c r="F28" t="s">
        <v>83</v>
      </c>
      <c r="H28">
        <v>920921</v>
      </c>
    </row>
    <row r="29" spans="1:8">
      <c r="A29" t="str">
        <f>IF([1]加保!A29=4,2,"")</f>
        <v/>
      </c>
      <c r="B29" t="str">
        <f>IF([1]加保!A29=4,[1]總表!$C$2,"")</f>
        <v/>
      </c>
      <c r="C29" t="str">
        <f>IF([1]加保!A29=4,[1]總表!$D$2,"")</f>
        <v/>
      </c>
      <c r="E29" t="str">
        <f>IF(A29=2,[1]加保!F29,"")</f>
        <v/>
      </c>
      <c r="F29" t="str">
        <f>IFERROR(VLOOKUP(E29,[1]總表!F:I,2,FALSE),"")</f>
        <v/>
      </c>
      <c r="H29" t="str">
        <f>IFERROR(VLOOKUP(E29,[1]總表!F:I,3,FALSE),"")</f>
        <v/>
      </c>
    </row>
    <row r="30" spans="1:8">
      <c r="A30" t="str">
        <f>IF([1]加保!A30=4,2,"")</f>
        <v/>
      </c>
      <c r="B30" t="str">
        <f>IF([1]加保!A30=4,[1]總表!$C$2,"")</f>
        <v/>
      </c>
      <c r="C30" t="str">
        <f>IF([1]加保!A30=4,[1]總表!$D$2,"")</f>
        <v/>
      </c>
      <c r="E30" t="str">
        <f>IF(A30=2,[1]加保!F30,"")</f>
        <v/>
      </c>
      <c r="F30" t="str">
        <f>IFERROR(VLOOKUP(E30,[1]總表!F:I,2,FALSE),"")</f>
        <v/>
      </c>
      <c r="H30" t="str">
        <f>IFERROR(VLOOKUP(E30,[1]總表!F:I,3,FALSE),"")</f>
        <v/>
      </c>
    </row>
    <row r="31" spans="1:8">
      <c r="A31" t="str">
        <f>IF([1]加保!A31=4,2,"")</f>
        <v/>
      </c>
      <c r="B31" t="str">
        <f>IF([1]加保!A31=4,[1]總表!$C$2,"")</f>
        <v/>
      </c>
      <c r="C31" t="str">
        <f>IF([1]加保!A31=4,[1]總表!$D$2,"")</f>
        <v/>
      </c>
      <c r="E31" t="str">
        <f>IF(A31=2,[1]加保!F31,"")</f>
        <v/>
      </c>
      <c r="F31" t="str">
        <f>IFERROR(VLOOKUP(E31,[1]總表!F:I,2,FALSE),"")</f>
        <v/>
      </c>
      <c r="H31" t="str">
        <f>IFERROR(VLOOKUP(E31,[1]總表!F:I,3,FALSE),"")</f>
        <v/>
      </c>
    </row>
    <row r="32" spans="1:8">
      <c r="A32" t="str">
        <f>IF([1]加保!A32=4,2,"")</f>
        <v/>
      </c>
      <c r="B32" t="str">
        <f>IF([1]加保!A32=4,[1]總表!$C$2,"")</f>
        <v/>
      </c>
      <c r="C32" t="str">
        <f>IF([1]加保!A32=4,[1]總表!$D$2,"")</f>
        <v/>
      </c>
      <c r="E32" t="str">
        <f>IF(A32=2,[1]加保!F32,"")</f>
        <v/>
      </c>
      <c r="F32" t="str">
        <f>IFERROR(VLOOKUP(E32,[1]總表!F:I,2,FALSE),"")</f>
        <v/>
      </c>
      <c r="H32" t="str">
        <f>IFERROR(VLOOKUP(E32,[1]總表!F:I,3,FALSE),"")</f>
        <v/>
      </c>
    </row>
    <row r="33" spans="1:8">
      <c r="A33" t="str">
        <f>IF([1]加保!A33=4,2,"")</f>
        <v/>
      </c>
      <c r="B33" t="str">
        <f>IF([1]加保!A33=4,[1]總表!$C$2,"")</f>
        <v/>
      </c>
      <c r="C33" t="str">
        <f>IF([1]加保!A33=4,[1]總表!$D$2,"")</f>
        <v/>
      </c>
      <c r="E33" t="str">
        <f>IF(A33=2,[1]加保!F33,"")</f>
        <v/>
      </c>
      <c r="F33" t="str">
        <f>IFERROR(VLOOKUP(E33,[1]總表!F:I,2,FALSE),"")</f>
        <v/>
      </c>
      <c r="H33" t="str">
        <f>IFERROR(VLOOKUP(E33,[1]總表!F:I,3,FALSE),"")</f>
        <v/>
      </c>
    </row>
    <row r="34" spans="1:8">
      <c r="A34" t="str">
        <f>IF([1]加保!A34=4,2,"")</f>
        <v/>
      </c>
      <c r="B34" t="str">
        <f>IF([1]加保!A34=4,[1]總表!$C$2,"")</f>
        <v/>
      </c>
      <c r="C34" t="str">
        <f>IF([1]加保!A34=4,[1]總表!$D$2,"")</f>
        <v/>
      </c>
      <c r="E34" t="str">
        <f>IF(A34=2,[1]加保!F34,"")</f>
        <v/>
      </c>
      <c r="F34" t="str">
        <f>IFERROR(VLOOKUP(E34,[1]總表!F:I,2,FALSE),"")</f>
        <v/>
      </c>
      <c r="H34" t="str">
        <f>IFERROR(VLOOKUP(E34,[1]總表!F:I,3,FALSE),"")</f>
        <v/>
      </c>
    </row>
    <row r="35" spans="1:8">
      <c r="A35" t="str">
        <f>IF([1]加保!A35=4,2,"")</f>
        <v/>
      </c>
      <c r="B35" t="str">
        <f>IF([1]加保!A35=4,[1]總表!$C$2,"")</f>
        <v/>
      </c>
      <c r="C35" t="str">
        <f>IF([1]加保!A35=4,[1]總表!$D$2,"")</f>
        <v/>
      </c>
      <c r="E35" t="str">
        <f>IF(A35=2,[1]加保!F35,"")</f>
        <v/>
      </c>
      <c r="F35" t="str">
        <f>IFERROR(VLOOKUP(E35,[1]總表!F:I,2,FALSE),"")</f>
        <v/>
      </c>
      <c r="H35" t="str">
        <f>IFERROR(VLOOKUP(E35,[1]總表!F:I,3,FALSE),"")</f>
        <v/>
      </c>
    </row>
    <row r="36" spans="1:8">
      <c r="A36" t="str">
        <f>IF([1]加保!A36=4,2,"")</f>
        <v/>
      </c>
      <c r="B36" t="str">
        <f>IF([1]加保!A36=4,[1]總表!$C$2,"")</f>
        <v/>
      </c>
      <c r="C36" t="str">
        <f>IF([1]加保!A36=4,[1]總表!$D$2,"")</f>
        <v/>
      </c>
      <c r="E36" t="str">
        <f>IF(A36=2,[1]加保!F36,"")</f>
        <v/>
      </c>
      <c r="F36" t="str">
        <f>IFERROR(VLOOKUP(E36,[1]總表!F:I,2,FALSE),"")</f>
        <v/>
      </c>
      <c r="H36" t="str">
        <f>IFERROR(VLOOKUP(E36,[1]總表!F:I,3,FALSE),"")</f>
        <v/>
      </c>
    </row>
    <row r="37" spans="1:8">
      <c r="A37" t="str">
        <f>IF([1]加保!A37=4,2,"")</f>
        <v/>
      </c>
      <c r="B37" t="str">
        <f>IF([1]加保!A37=4,[1]總表!$C$2,"")</f>
        <v/>
      </c>
      <c r="C37" t="str">
        <f>IF([1]加保!A37=4,[1]總表!$D$2,"")</f>
        <v/>
      </c>
      <c r="E37" t="str">
        <f>IF(A37=2,[1]加保!F37,"")</f>
        <v/>
      </c>
      <c r="F37" t="str">
        <f>IFERROR(VLOOKUP(E37,[1]總表!F:I,2,FALSE),"")</f>
        <v/>
      </c>
      <c r="H37" t="str">
        <f>IFERROR(VLOOKUP(E37,[1]總表!F:I,3,FALSE),"")</f>
        <v/>
      </c>
    </row>
    <row r="38" spans="1:8">
      <c r="A38" t="str">
        <f>IF([1]加保!A38=4,2,"")</f>
        <v/>
      </c>
      <c r="B38" t="str">
        <f>IF([1]加保!A38=4,[1]總表!$C$2,"")</f>
        <v/>
      </c>
      <c r="C38" t="str">
        <f>IF([1]加保!A38=4,[1]總表!$D$2,"")</f>
        <v/>
      </c>
      <c r="E38" t="str">
        <f>IF(A38=2,[1]加保!F38,"")</f>
        <v/>
      </c>
      <c r="F38" t="str">
        <f>IFERROR(VLOOKUP(E38,[1]總表!F:I,2,FALSE),"")</f>
        <v/>
      </c>
      <c r="H38" t="str">
        <f>IFERROR(VLOOKUP(E38,[1]總表!F:I,3,FALSE),"")</f>
        <v/>
      </c>
    </row>
    <row r="39" spans="1:8">
      <c r="A39" t="str">
        <f>IF([1]加保!A39=4,2,"")</f>
        <v/>
      </c>
      <c r="B39" t="str">
        <f>IF([1]加保!A39=4,[1]總表!$C$2,"")</f>
        <v/>
      </c>
      <c r="C39" t="str">
        <f>IF([1]加保!A39=4,[1]總表!$D$2,"")</f>
        <v/>
      </c>
      <c r="E39" t="str">
        <f>IF(A39=2,[1]加保!F39,"")</f>
        <v/>
      </c>
      <c r="F39" t="str">
        <f>IFERROR(VLOOKUP(E39,[1]總表!F:I,2,FALSE),"")</f>
        <v/>
      </c>
      <c r="H39" t="str">
        <f>IFERROR(VLOOKUP(E39,[1]總表!F:I,3,FALSE),"")</f>
        <v/>
      </c>
    </row>
    <row r="40" spans="1:8">
      <c r="A40" t="str">
        <f>IF([1]加保!A40=4,2,"")</f>
        <v/>
      </c>
      <c r="B40" t="str">
        <f>IF([1]加保!A40=4,[1]總表!$C$2,"")</f>
        <v/>
      </c>
      <c r="C40" t="str">
        <f>IF([1]加保!A40=4,[1]總表!$D$2,"")</f>
        <v/>
      </c>
      <c r="E40" t="str">
        <f>IF(A40=2,[1]加保!F40,"")</f>
        <v/>
      </c>
      <c r="F40" t="str">
        <f>IFERROR(VLOOKUP(E40,[1]總表!F:I,2,FALSE),"")</f>
        <v/>
      </c>
      <c r="H40" t="str">
        <f>IFERROR(VLOOKUP(E40,[1]總表!F:I,3,FALSE),"")</f>
        <v/>
      </c>
    </row>
    <row r="41" spans="1:8">
      <c r="A41" t="str">
        <f>IF([1]加保!A41=4,2,"")</f>
        <v/>
      </c>
      <c r="B41" t="str">
        <f>IF([1]加保!A41=4,[1]總表!$C$2,"")</f>
        <v/>
      </c>
      <c r="C41" t="str">
        <f>IF([1]加保!A41=4,[1]總表!$D$2,"")</f>
        <v/>
      </c>
      <c r="E41" t="str">
        <f>IF(A41=2,[1]加保!F41,"")</f>
        <v/>
      </c>
      <c r="F41" t="str">
        <f>IFERROR(VLOOKUP(E41,[1]總表!F:I,2,FALSE),"")</f>
        <v/>
      </c>
      <c r="H41" t="str">
        <f>IFERROR(VLOOKUP(E41,[1]總表!F:I,3,FALSE),"")</f>
        <v/>
      </c>
    </row>
    <row r="42" spans="1:8">
      <c r="A42" t="str">
        <f>IF([1]加保!A42=4,2,"")</f>
        <v/>
      </c>
      <c r="B42" t="str">
        <f>IF([1]加保!A42=4,[1]總表!$C$2,"")</f>
        <v/>
      </c>
      <c r="C42" t="str">
        <f>IF([1]加保!A42=4,[1]總表!$D$2,"")</f>
        <v/>
      </c>
      <c r="E42" t="str">
        <f>IF(A42=2,[1]加保!F42,"")</f>
        <v/>
      </c>
      <c r="F42" t="str">
        <f>IFERROR(VLOOKUP(E42,[1]總表!F:I,2,FALSE),"")</f>
        <v/>
      </c>
      <c r="H42" t="str">
        <f>IFERROR(VLOOKUP(E42,[1]總表!F:I,3,FALSE),"")</f>
        <v/>
      </c>
    </row>
    <row r="43" spans="1:8">
      <c r="A43" t="str">
        <f>IF([1]加保!A43=4,2,"")</f>
        <v/>
      </c>
      <c r="B43" t="str">
        <f>IF([1]加保!A43=4,[1]總表!$C$2,"")</f>
        <v/>
      </c>
      <c r="C43" t="str">
        <f>IF([1]加保!A43=4,[1]總表!$D$2,"")</f>
        <v/>
      </c>
      <c r="E43" t="str">
        <f>IF(A43=2,[1]加保!F43,"")</f>
        <v/>
      </c>
      <c r="F43" t="str">
        <f>IFERROR(VLOOKUP(E43,[1]總表!F:I,2,FALSE),"")</f>
        <v/>
      </c>
      <c r="H43" t="str">
        <f>IFERROR(VLOOKUP(E43,[1]總表!F:I,3,FALSE),"")</f>
        <v/>
      </c>
    </row>
    <row r="44" spans="1:8">
      <c r="A44" t="str">
        <f>IF([1]加保!A44=4,2,"")</f>
        <v/>
      </c>
      <c r="B44" t="str">
        <f>IF([1]加保!A44=4,[1]總表!$C$2,"")</f>
        <v/>
      </c>
      <c r="C44" t="str">
        <f>IF([1]加保!A44=4,[1]總表!$D$2,"")</f>
        <v/>
      </c>
      <c r="E44" t="str">
        <f>IF(A44=2,[1]加保!F44,"")</f>
        <v/>
      </c>
      <c r="F44" t="str">
        <f>IFERROR(VLOOKUP(E44,[1]總表!F:I,2,FALSE),"")</f>
        <v/>
      </c>
      <c r="H44" t="str">
        <f>IFERROR(VLOOKUP(E44,[1]總表!F:I,3,FALSE),"")</f>
        <v/>
      </c>
    </row>
    <row r="45" spans="1:8">
      <c r="A45" t="str">
        <f>IF([1]加保!A45=4,2,"")</f>
        <v/>
      </c>
      <c r="B45" t="str">
        <f>IF([1]加保!A45=4,[1]總表!$C$2,"")</f>
        <v/>
      </c>
      <c r="C45" t="str">
        <f>IF([1]加保!A45=4,[1]總表!$D$2,"")</f>
        <v/>
      </c>
      <c r="E45" t="str">
        <f>IF(A45=2,[1]加保!F45,"")</f>
        <v/>
      </c>
      <c r="F45" t="str">
        <f>IFERROR(VLOOKUP(E45,[1]總表!F:I,2,FALSE),"")</f>
        <v/>
      </c>
      <c r="H45" t="str">
        <f>IFERROR(VLOOKUP(E45,[1]總表!F:I,3,FALSE),"")</f>
        <v/>
      </c>
    </row>
    <row r="46" spans="1:8">
      <c r="A46" t="str">
        <f>IF([1]加保!A46=4,2,"")</f>
        <v/>
      </c>
      <c r="B46" t="str">
        <f>IF([1]加保!A46=4,[1]總表!$C$2,"")</f>
        <v/>
      </c>
      <c r="C46" t="str">
        <f>IF([1]加保!A46=4,[1]總表!$D$2,"")</f>
        <v/>
      </c>
      <c r="E46" t="str">
        <f>IF(A46=2,[1]加保!F46,"")</f>
        <v/>
      </c>
      <c r="F46" t="str">
        <f>IFERROR(VLOOKUP(E46,[1]總表!F:I,2,FALSE),"")</f>
        <v/>
      </c>
      <c r="H46" t="str">
        <f>IFERROR(VLOOKUP(E46,[1]總表!F:I,3,FALSE),"")</f>
        <v/>
      </c>
    </row>
    <row r="47" spans="1:8">
      <c r="A47" t="str">
        <f>IF([1]加保!A47=4,2,"")</f>
        <v/>
      </c>
      <c r="B47" t="str">
        <f>IF([1]加保!A47=4,[1]總表!$C$2,"")</f>
        <v/>
      </c>
      <c r="C47" t="str">
        <f>IF([1]加保!A47=4,[1]總表!$D$2,"")</f>
        <v/>
      </c>
      <c r="E47" t="str">
        <f>IF(A47=2,[1]加保!F47,"")</f>
        <v/>
      </c>
      <c r="F47" t="str">
        <f>IFERROR(VLOOKUP(E47,[1]總表!F:I,2,FALSE),"")</f>
        <v/>
      </c>
      <c r="H47" t="str">
        <f>IFERROR(VLOOKUP(E47,[1]總表!F:I,3,FALSE),"")</f>
        <v/>
      </c>
    </row>
    <row r="48" spans="1:8">
      <c r="A48" t="str">
        <f>IF([1]加保!A48=4,2,"")</f>
        <v/>
      </c>
      <c r="B48" t="str">
        <f>IF([1]加保!A48=4,[1]總表!$C$2,"")</f>
        <v/>
      </c>
      <c r="C48" t="str">
        <f>IF([1]加保!A48=4,[1]總表!$D$2,"")</f>
        <v/>
      </c>
      <c r="E48" t="str">
        <f>IF(A48=2,[1]加保!F48,"")</f>
        <v/>
      </c>
      <c r="F48" t="str">
        <f>IFERROR(VLOOKUP(E48,[1]總表!F:I,2,FALSE),"")</f>
        <v/>
      </c>
      <c r="H48" t="str">
        <f>IFERROR(VLOOKUP(E48,[1]總表!F:I,3,FALSE),"")</f>
        <v/>
      </c>
    </row>
    <row r="49" spans="1:8">
      <c r="A49" t="str">
        <f>IF([1]加保!A49=4,2,"")</f>
        <v/>
      </c>
      <c r="B49" t="str">
        <f>IF([1]加保!A49=4,[1]總表!$C$2,"")</f>
        <v/>
      </c>
      <c r="C49" t="str">
        <f>IF([1]加保!A49=4,[1]總表!$D$2,"")</f>
        <v/>
      </c>
      <c r="E49" t="str">
        <f>IF(A49=2,[1]加保!F49,"")</f>
        <v/>
      </c>
      <c r="F49" t="str">
        <f>IFERROR(VLOOKUP(E49,[1]總表!F:I,2,FALSE),"")</f>
        <v/>
      </c>
      <c r="H49" t="str">
        <f>IFERROR(VLOOKUP(E49,[1]總表!F:I,3,FALSE),"")</f>
        <v/>
      </c>
    </row>
    <row r="50" spans="1:8">
      <c r="A50" t="str">
        <f>IF([1]加保!A50=4,2,"")</f>
        <v/>
      </c>
      <c r="B50" t="str">
        <f>IF([1]加保!A50=4,[1]總表!$C$2,"")</f>
        <v/>
      </c>
      <c r="C50" t="str">
        <f>IF([1]加保!A50=4,[1]總表!$D$2,"")</f>
        <v/>
      </c>
      <c r="E50" t="str">
        <f>IF(A50=2,[1]加保!F50,"")</f>
        <v/>
      </c>
      <c r="F50" t="str">
        <f>IFERROR(VLOOKUP(E50,[1]總表!F:I,2,FALSE),"")</f>
        <v/>
      </c>
      <c r="H50" t="str">
        <f>IFERROR(VLOOKUP(E50,[1]總表!F:I,3,FALSE),"")</f>
        <v/>
      </c>
    </row>
    <row r="51" spans="1:8">
      <c r="A51" t="str">
        <f>IF([1]加保!A51=4,2,"")</f>
        <v/>
      </c>
      <c r="B51" t="str">
        <f>IF([1]加保!A51=4,[1]總表!$C$2,"")</f>
        <v/>
      </c>
      <c r="C51" t="str">
        <f>IF([1]加保!A51=4,[1]總表!$D$2,"")</f>
        <v/>
      </c>
      <c r="E51" t="str">
        <f>IF(A51=2,[1]加保!F51,"")</f>
        <v/>
      </c>
      <c r="F51" t="str">
        <f>IFERROR(VLOOKUP(E51,[1]總表!F:I,2,FALSE),"")</f>
        <v/>
      </c>
      <c r="H51" t="str">
        <f>IFERROR(VLOOKUP(E51,[1]總表!F:I,3,FALSE),"")</f>
        <v/>
      </c>
    </row>
    <row r="52" spans="1:8">
      <c r="A52" t="str">
        <f>IF([1]加保!A52=4,2,"")</f>
        <v/>
      </c>
      <c r="B52" t="str">
        <f>IF([1]加保!A52=4,[1]總表!$C$2,"")</f>
        <v/>
      </c>
      <c r="C52" t="str">
        <f>IF([1]加保!A52=4,[1]總表!$D$2,"")</f>
        <v/>
      </c>
      <c r="E52" t="str">
        <f>IF(A52=2,[1]加保!F52,"")</f>
        <v/>
      </c>
      <c r="F52" t="str">
        <f>IFERROR(VLOOKUP(E52,[1]總表!F:I,2,FALSE),"")</f>
        <v/>
      </c>
      <c r="H52" t="str">
        <f>IFERROR(VLOOKUP(E52,[1]總表!F:I,3,FALSE),"")</f>
        <v/>
      </c>
    </row>
    <row r="53" spans="1:8">
      <c r="A53" t="str">
        <f>IF([1]加保!A53=4,2,"")</f>
        <v/>
      </c>
      <c r="B53" t="str">
        <f>IF([1]加保!A53=4,[1]總表!$C$2,"")</f>
        <v/>
      </c>
      <c r="C53" t="str">
        <f>IF([1]加保!A53=4,[1]總表!$D$2,"")</f>
        <v/>
      </c>
      <c r="E53" t="str">
        <f>IF(A53=2,[1]加保!F53,"")</f>
        <v/>
      </c>
      <c r="F53" t="str">
        <f>IFERROR(VLOOKUP(E53,[1]總表!F:I,2,FALSE),"")</f>
        <v/>
      </c>
      <c r="H53" t="str">
        <f>IFERROR(VLOOKUP(E53,[1]總表!F:I,3,FALSE),"")</f>
        <v/>
      </c>
    </row>
    <row r="54" spans="1:8">
      <c r="A54" t="str">
        <f>IF([1]加保!A54=4,2,"")</f>
        <v/>
      </c>
      <c r="B54" t="str">
        <f>IF([1]加保!A54=4,[1]總表!$C$2,"")</f>
        <v/>
      </c>
      <c r="C54" t="str">
        <f>IF([1]加保!A54=4,[1]總表!$D$2,"")</f>
        <v/>
      </c>
      <c r="E54" t="str">
        <f>IF(A54=2,[1]加保!F54,"")</f>
        <v/>
      </c>
      <c r="F54" t="str">
        <f>IFERROR(VLOOKUP(E54,[1]總表!F:I,2,FALSE),"")</f>
        <v/>
      </c>
      <c r="H54" t="str">
        <f>IFERROR(VLOOKUP(E54,[1]總表!F:I,3,FALSE),"")</f>
        <v/>
      </c>
    </row>
    <row r="55" spans="1:8">
      <c r="A55" t="str">
        <f>IF([1]加保!A55=4,2,"")</f>
        <v/>
      </c>
      <c r="B55" t="str">
        <f>IF([1]加保!A55=4,[1]總表!$C$2,"")</f>
        <v/>
      </c>
      <c r="C55" t="str">
        <f>IF([1]加保!A55=4,[1]總表!$D$2,"")</f>
        <v/>
      </c>
      <c r="E55" t="str">
        <f>IF(A55=2,[1]加保!F55,"")</f>
        <v/>
      </c>
      <c r="F55" t="str">
        <f>IFERROR(VLOOKUP(E55,[1]總表!F:I,2,FALSE),"")</f>
        <v/>
      </c>
      <c r="H55" t="str">
        <f>IFERROR(VLOOKUP(E55,[1]總表!F:I,3,FALSE),"")</f>
        <v/>
      </c>
    </row>
    <row r="56" spans="1:8">
      <c r="A56" t="str">
        <f>IF([1]加保!A56=4,2,"")</f>
        <v/>
      </c>
      <c r="B56" t="str">
        <f>IF([1]加保!A56=4,[1]總表!$C$2,"")</f>
        <v/>
      </c>
      <c r="C56" t="str">
        <f>IF([1]加保!A56=4,[1]總表!$D$2,"")</f>
        <v/>
      </c>
      <c r="E56" t="str">
        <f>IF(A56=2,[1]加保!F56,"")</f>
        <v/>
      </c>
      <c r="F56" t="str">
        <f>IFERROR(VLOOKUP(E56,[1]總表!F:I,2,FALSE),"")</f>
        <v/>
      </c>
      <c r="H56" t="str">
        <f>IFERROR(VLOOKUP(E56,[1]總表!F:I,3,FALSE),"")</f>
        <v/>
      </c>
    </row>
    <row r="57" spans="1:8">
      <c r="A57" t="str">
        <f>IF([1]加保!A57=4,2,"")</f>
        <v/>
      </c>
      <c r="B57" t="str">
        <f>IF([1]加保!A57=4,[1]總表!$C$2,"")</f>
        <v/>
      </c>
      <c r="C57" t="str">
        <f>IF([1]加保!A57=4,[1]總表!$D$2,"")</f>
        <v/>
      </c>
      <c r="E57" t="str">
        <f>IF(A57=2,[1]加保!F57,"")</f>
        <v/>
      </c>
      <c r="F57" t="str">
        <f>IFERROR(VLOOKUP(E57,[1]總表!F:I,2,FALSE),"")</f>
        <v/>
      </c>
      <c r="H57" t="str">
        <f>IFERROR(VLOOKUP(E57,[1]總表!F:I,3,FALSE),"")</f>
        <v/>
      </c>
    </row>
    <row r="58" spans="1:8">
      <c r="A58" t="str">
        <f>IF([1]加保!A58=4,2,"")</f>
        <v/>
      </c>
      <c r="B58" t="str">
        <f>IF([1]加保!A58=4,[1]總表!$C$2,"")</f>
        <v/>
      </c>
      <c r="C58" t="str">
        <f>IF([1]加保!A58=4,[1]總表!$D$2,"")</f>
        <v/>
      </c>
      <c r="E58" t="str">
        <f>IF(A58=2,[1]加保!F58,"")</f>
        <v/>
      </c>
      <c r="F58" t="str">
        <f>IFERROR(VLOOKUP(E58,[1]總表!F:I,2,FALSE),"")</f>
        <v/>
      </c>
      <c r="H58" t="str">
        <f>IFERROR(VLOOKUP(E58,[1]總表!F:I,3,FALSE),"")</f>
        <v/>
      </c>
    </row>
    <row r="59" spans="1:8">
      <c r="A59" t="str">
        <f>IF([1]加保!A59=4,2,"")</f>
        <v/>
      </c>
      <c r="B59" t="str">
        <f>IF([1]加保!A59=4,[1]總表!$C$2,"")</f>
        <v/>
      </c>
      <c r="C59" t="str">
        <f>IF([1]加保!A59=4,[1]總表!$D$2,"")</f>
        <v/>
      </c>
      <c r="E59" t="str">
        <f>IF(A59=2,[1]加保!F59,"")</f>
        <v/>
      </c>
      <c r="F59" t="str">
        <f>IFERROR(VLOOKUP(E59,[1]總表!F:I,2,FALSE),"")</f>
        <v/>
      </c>
      <c r="H59" t="str">
        <f>IFERROR(VLOOKUP(E59,[1]總表!F:I,3,FALSE),"")</f>
        <v/>
      </c>
    </row>
    <row r="60" spans="1:8">
      <c r="A60" t="str">
        <f>IF([1]加保!A60=4,2,"")</f>
        <v/>
      </c>
      <c r="B60" t="str">
        <f>IF([1]加保!A60=4,[1]總表!$C$2,"")</f>
        <v/>
      </c>
      <c r="C60" t="str">
        <f>IF([1]加保!A60=4,[1]總表!$D$2,"")</f>
        <v/>
      </c>
      <c r="E60" t="str">
        <f>IF(A60=2,[1]加保!F60,"")</f>
        <v/>
      </c>
      <c r="F60" t="str">
        <f>IFERROR(VLOOKUP(E60,[1]總表!F:I,2,FALSE),"")</f>
        <v/>
      </c>
      <c r="H60" t="str">
        <f>IFERROR(VLOOKUP(E60,[1]總表!F:I,3,FALSE),"")</f>
        <v/>
      </c>
    </row>
    <row r="61" spans="1:8">
      <c r="A61" t="str">
        <f>IF([1]加保!A61=4,2,"")</f>
        <v/>
      </c>
      <c r="B61" t="str">
        <f>IF([1]加保!A61=4,[1]總表!$C$2,"")</f>
        <v/>
      </c>
      <c r="C61" t="str">
        <f>IF([1]加保!A61=4,[1]總表!$D$2,"")</f>
        <v/>
      </c>
      <c r="E61" t="str">
        <f>IF(A61=2,[1]加保!F61,"")</f>
        <v/>
      </c>
      <c r="F61" t="str">
        <f>IFERROR(VLOOKUP(E61,[1]總表!F:I,2,FALSE),"")</f>
        <v/>
      </c>
      <c r="H61" t="str">
        <f>IFERROR(VLOOKUP(E61,[1]總表!F:I,3,FALSE),"")</f>
        <v/>
      </c>
    </row>
    <row r="62" spans="1:8">
      <c r="A62" t="str">
        <f>IF([1]加保!A62=4,2,"")</f>
        <v/>
      </c>
      <c r="B62" t="str">
        <f>IF([1]加保!A62=4,[1]總表!$C$2,"")</f>
        <v/>
      </c>
      <c r="C62" t="str">
        <f>IF([1]加保!A62=4,[1]總表!$D$2,"")</f>
        <v/>
      </c>
      <c r="E62" t="str">
        <f>IF(A62=2,[1]加保!F62,"")</f>
        <v/>
      </c>
      <c r="F62" t="str">
        <f>IFERROR(VLOOKUP(E62,[1]總表!F:I,2,FALSE),"")</f>
        <v/>
      </c>
      <c r="H62" t="str">
        <f>IFERROR(VLOOKUP(E62,[1]總表!F:I,3,FALSE),"")</f>
        <v/>
      </c>
    </row>
    <row r="63" spans="1:8">
      <c r="A63" t="str">
        <f>IF([1]加保!A63=4,2,"")</f>
        <v/>
      </c>
      <c r="B63" t="str">
        <f>IF([1]加保!A63=4,[1]總表!$C$2,"")</f>
        <v/>
      </c>
      <c r="C63" t="str">
        <f>IF([1]加保!A63=4,[1]總表!$D$2,"")</f>
        <v/>
      </c>
      <c r="E63" t="str">
        <f>IF(A63=2,[1]加保!F63,"")</f>
        <v/>
      </c>
      <c r="F63" t="str">
        <f>IFERROR(VLOOKUP(E63,[1]總表!F:I,2,FALSE),"")</f>
        <v/>
      </c>
      <c r="H63" t="str">
        <f>IFERROR(VLOOKUP(E63,[1]總表!F:I,3,FALSE),"")</f>
        <v/>
      </c>
    </row>
    <row r="64" spans="1:8">
      <c r="A64" t="str">
        <f>IF([1]加保!A64=4,2,"")</f>
        <v/>
      </c>
      <c r="B64" t="str">
        <f>IF([1]加保!A64=4,[1]總表!$C$2,"")</f>
        <v/>
      </c>
      <c r="C64" t="str">
        <f>IF([1]加保!A64=4,[1]總表!$D$2,"")</f>
        <v/>
      </c>
      <c r="E64" t="str">
        <f>IF(A64=2,[1]加保!F64,"")</f>
        <v/>
      </c>
      <c r="F64" t="str">
        <f>IFERROR(VLOOKUP(E64,[1]總表!F:I,2,FALSE),"")</f>
        <v/>
      </c>
      <c r="H64" t="str">
        <f>IFERROR(VLOOKUP(E64,[1]總表!F:I,3,FALSE),"")</f>
        <v/>
      </c>
    </row>
    <row r="65" spans="1:8">
      <c r="A65" t="str">
        <f>IF([1]加保!A65=4,2,"")</f>
        <v/>
      </c>
      <c r="B65" t="str">
        <f>IF([1]加保!A65=4,[1]總表!$C$2,"")</f>
        <v/>
      </c>
      <c r="C65" t="str">
        <f>IF([1]加保!A65=4,[1]總表!$D$2,"")</f>
        <v/>
      </c>
      <c r="E65" t="str">
        <f>IF(A65=2,[1]加保!F65,"")</f>
        <v/>
      </c>
      <c r="F65" t="str">
        <f>IFERROR(VLOOKUP(E65,[1]總表!F:I,2,FALSE),"")</f>
        <v/>
      </c>
      <c r="H65" t="str">
        <f>IFERROR(VLOOKUP(E65,[1]總表!F:I,3,FALSE),"")</f>
        <v/>
      </c>
    </row>
    <row r="66" spans="1:8">
      <c r="A66" t="str">
        <f>IF([1]加保!A66=4,2,"")</f>
        <v/>
      </c>
      <c r="B66" t="str">
        <f>IF([1]加保!A66=4,[1]總表!$C$2,"")</f>
        <v/>
      </c>
      <c r="C66" t="str">
        <f>IF([1]加保!A66=4,[1]總表!$D$2,"")</f>
        <v/>
      </c>
      <c r="E66" t="str">
        <f>IF(A66=2,[1]加保!F66,"")</f>
        <v/>
      </c>
      <c r="F66" t="str">
        <f>IFERROR(VLOOKUP(E66,[1]總表!F:I,2,FALSE),"")</f>
        <v/>
      </c>
      <c r="H66" t="str">
        <f>IFERROR(VLOOKUP(E66,[1]總表!F:I,3,FALSE),"")</f>
        <v/>
      </c>
    </row>
    <row r="67" spans="1:8">
      <c r="A67" t="str">
        <f>IF([1]加保!A67=4,2,"")</f>
        <v/>
      </c>
      <c r="B67" t="str">
        <f>IF([1]加保!A67=4,[1]總表!$C$2,"")</f>
        <v/>
      </c>
      <c r="C67" t="str">
        <f>IF([1]加保!A67=4,[1]總表!$D$2,"")</f>
        <v/>
      </c>
      <c r="E67" t="str">
        <f>IF(A67=2,[1]加保!F67,"")</f>
        <v/>
      </c>
      <c r="F67" t="str">
        <f>IFERROR(VLOOKUP(E67,[1]總表!F:I,2,FALSE),"")</f>
        <v/>
      </c>
      <c r="H67" t="str">
        <f>IFERROR(VLOOKUP(E67,[1]總表!F:I,3,FALSE),"")</f>
        <v/>
      </c>
    </row>
    <row r="68" spans="1:8">
      <c r="A68" t="str">
        <f>IF([1]加保!A68=4,2,"")</f>
        <v/>
      </c>
      <c r="B68" t="str">
        <f>IF([1]加保!A68=4,[1]總表!$C$2,"")</f>
        <v/>
      </c>
      <c r="C68" t="str">
        <f>IF([1]加保!A68=4,[1]總表!$D$2,"")</f>
        <v/>
      </c>
      <c r="E68" t="str">
        <f>IF(A68=2,[1]加保!F68,"")</f>
        <v/>
      </c>
      <c r="F68" t="str">
        <f>IFERROR(VLOOKUP(E68,[1]總表!F:I,2,FALSE),"")</f>
        <v/>
      </c>
      <c r="H68" t="str">
        <f>IFERROR(VLOOKUP(E68,[1]總表!F:I,3,FALSE),"")</f>
        <v/>
      </c>
    </row>
    <row r="69" spans="1:8">
      <c r="A69" t="str">
        <f>IF([1]加保!A69=4,2,"")</f>
        <v/>
      </c>
      <c r="B69" t="str">
        <f>IF([1]加保!A69=4,[1]總表!$C$2,"")</f>
        <v/>
      </c>
      <c r="C69" t="str">
        <f>IF([1]加保!A69=4,[1]總表!$D$2,"")</f>
        <v/>
      </c>
      <c r="E69" t="str">
        <f>IF(A69=2,[1]加保!F69,"")</f>
        <v/>
      </c>
      <c r="F69" t="str">
        <f>IFERROR(VLOOKUP(E69,[1]總表!F:I,2,FALSE),"")</f>
        <v/>
      </c>
      <c r="H69" t="str">
        <f>IFERROR(VLOOKUP(E69,[1]總表!F:I,3,FALSE),"")</f>
        <v/>
      </c>
    </row>
    <row r="70" spans="1:8">
      <c r="A70" t="str">
        <f>IF([1]加保!A70=4,2,"")</f>
        <v/>
      </c>
      <c r="B70" t="str">
        <f>IF([1]加保!A70=4,[1]總表!$C$2,"")</f>
        <v/>
      </c>
      <c r="C70" t="str">
        <f>IF([1]加保!A70=4,[1]總表!$D$2,"")</f>
        <v/>
      </c>
      <c r="E70" t="str">
        <f>IF(A70=2,[1]加保!F70,"")</f>
        <v/>
      </c>
      <c r="F70" t="str">
        <f>IFERROR(VLOOKUP(E70,[1]總表!F:I,2,FALSE),"")</f>
        <v/>
      </c>
      <c r="H70" t="str">
        <f>IFERROR(VLOOKUP(E70,[1]總表!F:I,3,FALSE),"")</f>
        <v/>
      </c>
    </row>
    <row r="71" spans="1:8">
      <c r="A71" t="str">
        <f>IF([1]加保!A71=4,2,"")</f>
        <v/>
      </c>
      <c r="B71" t="str">
        <f>IF([1]加保!A71=4,[1]總表!$C$2,"")</f>
        <v/>
      </c>
      <c r="C71" t="str">
        <f>IF([1]加保!A71=4,[1]總表!$D$2,"")</f>
        <v/>
      </c>
      <c r="E71" t="str">
        <f>IF(A71=2,[1]加保!F71,"")</f>
        <v/>
      </c>
      <c r="F71" t="str">
        <f>IFERROR(VLOOKUP(E71,[1]總表!F:I,2,FALSE),"")</f>
        <v/>
      </c>
      <c r="H71" t="str">
        <f>IFERROR(VLOOKUP(E71,[1]總表!F:I,3,FALSE),"")</f>
        <v/>
      </c>
    </row>
    <row r="72" spans="1:8">
      <c r="A72" t="str">
        <f>IF([1]加保!A72=4,2,"")</f>
        <v/>
      </c>
      <c r="B72" t="str">
        <f>IF([1]加保!A72=4,[1]總表!$C$2,"")</f>
        <v/>
      </c>
      <c r="C72" t="str">
        <f>IF([1]加保!A72=4,[1]總表!$D$2,"")</f>
        <v/>
      </c>
      <c r="E72" t="str">
        <f>IF(A72=2,[1]加保!F72,"")</f>
        <v/>
      </c>
      <c r="F72" t="str">
        <f>IFERROR(VLOOKUP(E72,[1]總表!F:I,2,FALSE),"")</f>
        <v/>
      </c>
      <c r="H72" t="str">
        <f>IFERROR(VLOOKUP(E72,[1]總表!F:I,3,FALSE),"")</f>
        <v/>
      </c>
    </row>
    <row r="73" spans="1:8">
      <c r="A73" t="str">
        <f>IF([1]加保!A73=4,2,"")</f>
        <v/>
      </c>
      <c r="B73" t="str">
        <f>IF([1]加保!A73=4,[1]總表!$C$2,"")</f>
        <v/>
      </c>
      <c r="C73" t="str">
        <f>IF([1]加保!A73=4,[1]總表!$D$2,"")</f>
        <v/>
      </c>
      <c r="E73" t="str">
        <f>IF(A73=2,[1]加保!F73,"")</f>
        <v/>
      </c>
      <c r="F73" t="str">
        <f>IFERROR(VLOOKUP(E73,[1]總表!F:I,2,FALSE),"")</f>
        <v/>
      </c>
      <c r="H73" t="str">
        <f>IFERROR(VLOOKUP(E73,[1]總表!F:I,3,FALSE),"")</f>
        <v/>
      </c>
    </row>
    <row r="74" spans="1:8">
      <c r="A74" t="str">
        <f>IF([1]加保!A74=4,2,"")</f>
        <v/>
      </c>
      <c r="B74" t="str">
        <f>IF([1]加保!A74=4,[1]總表!$C$2,"")</f>
        <v/>
      </c>
      <c r="C74" t="str">
        <f>IF([1]加保!A74=4,[1]總表!$D$2,"")</f>
        <v/>
      </c>
      <c r="E74" t="str">
        <f>IF(A74=2,[1]加保!F74,"")</f>
        <v/>
      </c>
      <c r="F74" t="str">
        <f>IFERROR(VLOOKUP(E74,[1]總表!F:I,2,FALSE),"")</f>
        <v/>
      </c>
      <c r="H74" t="str">
        <f>IFERROR(VLOOKUP(E74,[1]總表!F:I,3,FALSE),"")</f>
        <v/>
      </c>
    </row>
    <row r="75" spans="1:8">
      <c r="A75" t="str">
        <f>IF([1]加保!A75=4,2,"")</f>
        <v/>
      </c>
      <c r="B75" t="str">
        <f>IF([1]加保!A75=4,[1]總表!$C$2,"")</f>
        <v/>
      </c>
      <c r="C75" t="str">
        <f>IF([1]加保!A75=4,[1]總表!$D$2,"")</f>
        <v/>
      </c>
      <c r="E75" t="str">
        <f>IF(A75=2,[1]加保!F75,"")</f>
        <v/>
      </c>
      <c r="F75" t="str">
        <f>IFERROR(VLOOKUP(E75,[1]總表!F:I,2,FALSE),"")</f>
        <v/>
      </c>
      <c r="H75" t="str">
        <f>IFERROR(VLOOKUP(E75,[1]總表!F:I,3,FALSE),"")</f>
        <v/>
      </c>
    </row>
    <row r="76" spans="1:8">
      <c r="A76" t="str">
        <f>IF([1]加保!A76=4,2,"")</f>
        <v/>
      </c>
      <c r="B76" t="str">
        <f>IF([1]加保!A76=4,[1]總表!$C$2,"")</f>
        <v/>
      </c>
      <c r="C76" t="str">
        <f>IF([1]加保!A76=4,[1]總表!$D$2,"")</f>
        <v/>
      </c>
      <c r="E76" t="str">
        <f>IF(A76=2,[1]加保!F76,"")</f>
        <v/>
      </c>
      <c r="F76" t="str">
        <f>IFERROR(VLOOKUP(E76,[1]總表!F:I,2,FALSE),"")</f>
        <v/>
      </c>
      <c r="H76" t="str">
        <f>IFERROR(VLOOKUP(E76,[1]總表!F:I,3,FALSE),"")</f>
        <v/>
      </c>
    </row>
    <row r="77" spans="1:8">
      <c r="A77" t="str">
        <f>IF([1]加保!A77=4,2,"")</f>
        <v/>
      </c>
      <c r="B77" t="str">
        <f>IF([1]加保!A77=4,[1]總表!$C$2,"")</f>
        <v/>
      </c>
      <c r="C77" t="str">
        <f>IF([1]加保!A77=4,[1]總表!$D$2,"")</f>
        <v/>
      </c>
      <c r="E77" t="str">
        <f>IF(A77=2,[1]加保!F77,"")</f>
        <v/>
      </c>
      <c r="F77" t="str">
        <f>IFERROR(VLOOKUP(E77,[1]總表!F:I,2,FALSE),"")</f>
        <v/>
      </c>
      <c r="H77" t="str">
        <f>IFERROR(VLOOKUP(E77,[1]總表!F:I,3,FALSE),"")</f>
        <v/>
      </c>
    </row>
    <row r="78" spans="1:8">
      <c r="A78" t="str">
        <f>IF([1]加保!A78=4,2,"")</f>
        <v/>
      </c>
      <c r="B78" t="str">
        <f>IF([1]加保!A78=4,[1]總表!$C$2,"")</f>
        <v/>
      </c>
      <c r="C78" t="str">
        <f>IF([1]加保!A78=4,[1]總表!$D$2,"")</f>
        <v/>
      </c>
      <c r="E78" t="str">
        <f>IF(A78=2,[1]加保!F78,"")</f>
        <v/>
      </c>
      <c r="F78" t="str">
        <f>IFERROR(VLOOKUP(E78,[1]總表!F:I,2,FALSE),"")</f>
        <v/>
      </c>
      <c r="H78" t="str">
        <f>IFERROR(VLOOKUP(E78,[1]總表!F:I,3,FALSE),"")</f>
        <v/>
      </c>
    </row>
    <row r="79" spans="1:8">
      <c r="A79" t="str">
        <f>IF([1]加保!A79=4,2,"")</f>
        <v/>
      </c>
      <c r="B79" t="str">
        <f>IF([1]加保!A79=4,[1]總表!$C$2,"")</f>
        <v/>
      </c>
      <c r="C79" t="str">
        <f>IF([1]加保!A79=4,[1]總表!$D$2,"")</f>
        <v/>
      </c>
      <c r="E79" t="str">
        <f>IF(A79=2,[1]加保!F79,"")</f>
        <v/>
      </c>
      <c r="F79" t="str">
        <f>IFERROR(VLOOKUP(E79,[1]總表!F:I,2,FALSE),"")</f>
        <v/>
      </c>
      <c r="H79" t="str">
        <f>IFERROR(VLOOKUP(E79,[1]總表!F:I,3,FALSE),"")</f>
        <v/>
      </c>
    </row>
    <row r="80" spans="1:8">
      <c r="A80" t="str">
        <f>IF([1]加保!A80=4,2,"")</f>
        <v/>
      </c>
      <c r="B80" t="str">
        <f>IF([1]加保!A80=4,[1]總表!$C$2,"")</f>
        <v/>
      </c>
      <c r="C80" t="str">
        <f>IF([1]加保!A80=4,[1]總表!$D$2,"")</f>
        <v/>
      </c>
      <c r="E80" t="str">
        <f>IF(A80=2,[1]加保!F80,"")</f>
        <v/>
      </c>
      <c r="F80" t="str">
        <f>IFERROR(VLOOKUP(E80,[1]總表!F:I,2,FALSE),"")</f>
        <v/>
      </c>
      <c r="H80" t="str">
        <f>IFERROR(VLOOKUP(E80,[1]總表!F:I,3,FALSE),"")</f>
        <v/>
      </c>
    </row>
    <row r="81" spans="1:8">
      <c r="A81" t="str">
        <f>IF([1]加保!A81=4,2,"")</f>
        <v/>
      </c>
      <c r="B81" t="str">
        <f>IF([1]加保!A81=4,[1]總表!$C$2,"")</f>
        <v/>
      </c>
      <c r="C81" t="str">
        <f>IF([1]加保!A81=4,[1]總表!$D$2,"")</f>
        <v/>
      </c>
      <c r="E81" t="str">
        <f>IF(A81=2,[1]加保!F81,"")</f>
        <v/>
      </c>
      <c r="F81" t="str">
        <f>IFERROR(VLOOKUP(E81,[1]總表!F:I,2,FALSE),"")</f>
        <v/>
      </c>
      <c r="H81" t="str">
        <f>IFERROR(VLOOKUP(E81,[1]總表!F:I,3,FALSE),"")</f>
        <v/>
      </c>
    </row>
    <row r="82" spans="1:8">
      <c r="A82" t="str">
        <f>IF([1]加保!A82=4,2,"")</f>
        <v/>
      </c>
      <c r="B82" t="str">
        <f>IF([1]加保!A82=4,[1]總表!$C$2,"")</f>
        <v/>
      </c>
      <c r="C82" t="str">
        <f>IF([1]加保!A82=4,[1]總表!$D$2,"")</f>
        <v/>
      </c>
      <c r="E82" t="str">
        <f>IF(A82=2,[1]加保!F82,"")</f>
        <v/>
      </c>
      <c r="F82" t="str">
        <f>IFERROR(VLOOKUP(E82,[1]總表!F:I,2,FALSE),"")</f>
        <v/>
      </c>
      <c r="H82" t="str">
        <f>IFERROR(VLOOKUP(E82,[1]總表!F:I,3,FALSE),"")</f>
        <v/>
      </c>
    </row>
    <row r="83" spans="1:8">
      <c r="A83" t="str">
        <f>IF([1]加保!A83=4,2,"")</f>
        <v/>
      </c>
      <c r="B83" t="str">
        <f>IF([1]加保!A83=4,[1]總表!$C$2,"")</f>
        <v/>
      </c>
      <c r="C83" t="str">
        <f>IF([1]加保!A83=4,[1]總表!$D$2,"")</f>
        <v/>
      </c>
      <c r="E83" t="str">
        <f>IF(A83=2,[1]加保!F83,"")</f>
        <v/>
      </c>
      <c r="F83" t="str">
        <f>IFERROR(VLOOKUP(E83,[1]總表!F:I,2,FALSE),"")</f>
        <v/>
      </c>
      <c r="H83" t="str">
        <f>IFERROR(VLOOKUP(E83,[1]總表!F:I,3,FALSE),"")</f>
        <v/>
      </c>
    </row>
    <row r="84" spans="1:8">
      <c r="A84" t="str">
        <f>IF([1]加保!A84=4,2,"")</f>
        <v/>
      </c>
      <c r="B84" t="str">
        <f>IF([1]加保!A84=4,[1]總表!$C$2,"")</f>
        <v/>
      </c>
      <c r="C84" t="str">
        <f>IF([1]加保!A84=4,[1]總表!$D$2,"")</f>
        <v/>
      </c>
      <c r="E84" t="str">
        <f>IF(A84=2,[1]加保!F84,"")</f>
        <v/>
      </c>
      <c r="F84" t="str">
        <f>IFERROR(VLOOKUP(E84,[1]總表!F:I,2,FALSE),"")</f>
        <v/>
      </c>
      <c r="H84" t="str">
        <f>IFERROR(VLOOKUP(E84,[1]總表!F:I,3,FALSE),"")</f>
        <v/>
      </c>
    </row>
    <row r="85" spans="1:8">
      <c r="A85" t="str">
        <f>IF([1]加保!A85=4,2,"")</f>
        <v/>
      </c>
      <c r="B85" t="str">
        <f>IF([1]加保!A85=4,[1]總表!$C$2,"")</f>
        <v/>
      </c>
      <c r="C85" t="str">
        <f>IF([1]加保!A85=4,[1]總表!$D$2,"")</f>
        <v/>
      </c>
      <c r="E85" t="str">
        <f>IF(A85=2,[1]加保!F85,"")</f>
        <v/>
      </c>
      <c r="F85" t="str">
        <f>IFERROR(VLOOKUP(E85,[1]總表!F:I,2,FALSE),"")</f>
        <v/>
      </c>
      <c r="H85" t="str">
        <f>IFERROR(VLOOKUP(E85,[1]總表!F:I,3,FALSE),"")</f>
        <v/>
      </c>
    </row>
    <row r="86" spans="1:8">
      <c r="A86" t="str">
        <f>IF([1]加保!A86=4,2,"")</f>
        <v/>
      </c>
      <c r="B86" t="str">
        <f>IF([1]加保!A86=4,[1]總表!$C$2,"")</f>
        <v/>
      </c>
      <c r="C86" t="str">
        <f>IF([1]加保!A86=4,[1]總表!$D$2,"")</f>
        <v/>
      </c>
      <c r="E86" t="str">
        <f>IF(A86=2,[1]加保!F86,"")</f>
        <v/>
      </c>
      <c r="F86" t="str">
        <f>IFERROR(VLOOKUP(E86,[1]總表!F:I,2,FALSE),"")</f>
        <v/>
      </c>
      <c r="H86" t="str">
        <f>IFERROR(VLOOKUP(E86,[1]總表!F:I,3,FALSE),"")</f>
        <v/>
      </c>
    </row>
    <row r="87" spans="1:8">
      <c r="A87" t="str">
        <f>IF([1]加保!A87=4,2,"")</f>
        <v/>
      </c>
      <c r="B87" t="str">
        <f>IF([1]加保!A87=4,[1]總表!$C$2,"")</f>
        <v/>
      </c>
      <c r="C87" t="str">
        <f>IF([1]加保!A87=4,[1]總表!$D$2,"")</f>
        <v/>
      </c>
      <c r="E87" t="str">
        <f>IF(A87=2,[1]加保!F87,"")</f>
        <v/>
      </c>
      <c r="F87" t="str">
        <f>IFERROR(VLOOKUP(E87,[1]總表!F:I,2,FALSE),"")</f>
        <v/>
      </c>
      <c r="H87" t="str">
        <f>IFERROR(VLOOKUP(E87,[1]總表!F:I,3,FALSE),"")</f>
        <v/>
      </c>
    </row>
    <row r="88" spans="1:8">
      <c r="A88" t="str">
        <f>IF([1]加保!A88=4,2,"")</f>
        <v/>
      </c>
      <c r="B88" t="str">
        <f>IF([1]加保!A88=4,[1]總表!$C$2,"")</f>
        <v/>
      </c>
      <c r="C88" t="str">
        <f>IF([1]加保!A88=4,[1]總表!$D$2,"")</f>
        <v/>
      </c>
      <c r="E88" t="str">
        <f>IF(A88=2,[1]加保!F88,"")</f>
        <v/>
      </c>
      <c r="F88" t="str">
        <f>IFERROR(VLOOKUP(E88,[1]總表!F:I,2,FALSE),"")</f>
        <v/>
      </c>
      <c r="H88" t="str">
        <f>IFERROR(VLOOKUP(E88,[1]總表!F:I,3,FALSE),"")</f>
        <v/>
      </c>
    </row>
    <row r="89" spans="1:8">
      <c r="A89" t="str">
        <f>IF([1]加保!A89=4,2,"")</f>
        <v/>
      </c>
      <c r="B89" t="str">
        <f>IF([1]加保!A89=4,[1]總表!$C$2,"")</f>
        <v/>
      </c>
      <c r="C89" t="str">
        <f>IF([1]加保!A89=4,[1]總表!$D$2,"")</f>
        <v/>
      </c>
      <c r="E89" t="str">
        <f>IF(A89=2,[1]加保!F89,"")</f>
        <v/>
      </c>
      <c r="F89" t="str">
        <f>IFERROR(VLOOKUP(E89,[1]總表!F:I,2,FALSE),"")</f>
        <v/>
      </c>
      <c r="H89" t="str">
        <f>IFERROR(VLOOKUP(E89,[1]總表!F:I,3,FALSE),"")</f>
        <v/>
      </c>
    </row>
    <row r="90" spans="1:8">
      <c r="A90" t="str">
        <f>IF([1]加保!A90=4,2,"")</f>
        <v/>
      </c>
      <c r="B90" t="str">
        <f>IF([1]加保!A90=4,[1]總表!$C$2,"")</f>
        <v/>
      </c>
      <c r="C90" t="str">
        <f>IF([1]加保!A90=4,[1]總表!$D$2,"")</f>
        <v/>
      </c>
      <c r="E90" t="str">
        <f>IF(A90=2,[1]加保!F90,"")</f>
        <v/>
      </c>
      <c r="F90" t="str">
        <f>IFERROR(VLOOKUP(E90,[1]總表!F:I,2,FALSE),"")</f>
        <v/>
      </c>
      <c r="H90" t="str">
        <f>IFERROR(VLOOKUP(E90,[1]總表!F:I,3,FALSE),"")</f>
        <v/>
      </c>
    </row>
    <row r="91" spans="1:8">
      <c r="A91" t="str">
        <f>IF([1]加保!A91=4,2,"")</f>
        <v/>
      </c>
      <c r="B91" t="str">
        <f>IF([1]加保!A91=4,[1]總表!$C$2,"")</f>
        <v/>
      </c>
      <c r="C91" t="str">
        <f>IF([1]加保!A91=4,[1]總表!$D$2,"")</f>
        <v/>
      </c>
      <c r="E91" t="str">
        <f>IF(A91=2,[1]加保!F91,"")</f>
        <v/>
      </c>
      <c r="F91" t="str">
        <f>IFERROR(VLOOKUP(E91,[1]總表!F:I,2,FALSE),"")</f>
        <v/>
      </c>
      <c r="H91" t="str">
        <f>IFERROR(VLOOKUP(E91,[1]總表!F:I,3,FALSE),"")</f>
        <v/>
      </c>
    </row>
    <row r="92" spans="1:8">
      <c r="A92" t="str">
        <f>IF([1]加保!A92=4,2,"")</f>
        <v/>
      </c>
      <c r="B92" t="str">
        <f>IF([1]加保!A92=4,[1]總表!$C$2,"")</f>
        <v/>
      </c>
      <c r="C92" t="str">
        <f>IF([1]加保!A92=4,[1]總表!$D$2,"")</f>
        <v/>
      </c>
      <c r="E92" t="str">
        <f>IF(A92=2,[1]加保!F92,"")</f>
        <v/>
      </c>
      <c r="F92" t="str">
        <f>IFERROR(VLOOKUP(E92,[1]總表!F:I,2,FALSE),"")</f>
        <v/>
      </c>
      <c r="H92" t="str">
        <f>IFERROR(VLOOKUP(E92,[1]總表!F:I,3,FALSE),"")</f>
        <v/>
      </c>
    </row>
    <row r="93" spans="1:8">
      <c r="A93" t="str">
        <f>IF([1]加保!A93=4,2,"")</f>
        <v/>
      </c>
      <c r="B93" t="str">
        <f>IF([1]加保!A93=4,[1]總表!$C$2,"")</f>
        <v/>
      </c>
      <c r="C93" t="str">
        <f>IF([1]加保!A93=4,[1]總表!$D$2,"")</f>
        <v/>
      </c>
      <c r="E93" t="str">
        <f>IF(A93=2,[1]加保!F93,"")</f>
        <v/>
      </c>
      <c r="F93" t="str">
        <f>IFERROR(VLOOKUP(E93,[1]總表!F:I,2,FALSE),"")</f>
        <v/>
      </c>
      <c r="H93" t="str">
        <f>IFERROR(VLOOKUP(E93,[1]總表!F:I,3,FALSE),"")</f>
        <v/>
      </c>
    </row>
    <row r="94" spans="1:8">
      <c r="A94" t="str">
        <f>IF([1]加保!A94=4,2,"")</f>
        <v/>
      </c>
      <c r="B94" t="str">
        <f>IF([1]加保!A94=4,[1]總表!$C$2,"")</f>
        <v/>
      </c>
      <c r="C94" t="str">
        <f>IF([1]加保!A94=4,[1]總表!$D$2,"")</f>
        <v/>
      </c>
      <c r="E94" t="str">
        <f>IF(A94=2,[1]加保!F94,"")</f>
        <v/>
      </c>
      <c r="F94" t="str">
        <f>IFERROR(VLOOKUP(E94,[1]總表!F:I,2,FALSE),"")</f>
        <v/>
      </c>
      <c r="H94" t="str">
        <f>IFERROR(VLOOKUP(E94,[1]總表!F:I,3,FALSE),"")</f>
        <v/>
      </c>
    </row>
    <row r="95" spans="1:8">
      <c r="A95" t="str">
        <f>IF([1]加保!A95=4,2,"")</f>
        <v/>
      </c>
      <c r="B95" t="str">
        <f>IF([1]加保!A95=4,[1]總表!$C$2,"")</f>
        <v/>
      </c>
      <c r="C95" t="str">
        <f>IF([1]加保!A95=4,[1]總表!$D$2,"")</f>
        <v/>
      </c>
      <c r="E95" t="str">
        <f>IF(A95=2,[1]加保!F95,"")</f>
        <v/>
      </c>
      <c r="F95" t="str">
        <f>IFERROR(VLOOKUP(E95,[1]總表!F:I,2,FALSE),"")</f>
        <v/>
      </c>
      <c r="H95" t="str">
        <f>IFERROR(VLOOKUP(E95,[1]總表!F:I,3,FALSE),"")</f>
        <v/>
      </c>
    </row>
    <row r="96" spans="1:8">
      <c r="A96" t="str">
        <f>IF([1]加保!A96=4,2,"")</f>
        <v/>
      </c>
      <c r="B96" t="str">
        <f>IF([1]加保!A96=4,[1]總表!$C$2,"")</f>
        <v/>
      </c>
      <c r="C96" t="str">
        <f>IF([1]加保!A96=4,[1]總表!$D$2,"")</f>
        <v/>
      </c>
      <c r="E96" t="str">
        <f>IF(A96=2,[1]加保!F96,"")</f>
        <v/>
      </c>
      <c r="F96" t="str">
        <f>IFERROR(VLOOKUP(E96,[1]總表!F:I,2,FALSE),"")</f>
        <v/>
      </c>
      <c r="H96" t="str">
        <f>IFERROR(VLOOKUP(E96,[1]總表!F:I,3,FALSE),"")</f>
        <v/>
      </c>
    </row>
    <row r="97" spans="1:8">
      <c r="A97" t="str">
        <f>IF([1]加保!A97=4,2,"")</f>
        <v/>
      </c>
      <c r="B97" t="str">
        <f>IF([1]加保!A97=4,[1]總表!$C$2,"")</f>
        <v/>
      </c>
      <c r="C97" t="str">
        <f>IF([1]加保!A97=4,[1]總表!$D$2,"")</f>
        <v/>
      </c>
      <c r="E97" t="str">
        <f>IF(A97=2,[1]加保!F97,"")</f>
        <v/>
      </c>
      <c r="F97" t="str">
        <f>IFERROR(VLOOKUP(E97,[1]總表!F:I,2,FALSE),"")</f>
        <v/>
      </c>
      <c r="H97" t="str">
        <f>IFERROR(VLOOKUP(E97,[1]總表!F:I,3,FALSE),"")</f>
        <v/>
      </c>
    </row>
    <row r="98" spans="1:8">
      <c r="A98" t="str">
        <f>IF([1]加保!A98=4,2,"")</f>
        <v/>
      </c>
      <c r="B98" t="str">
        <f>IF([1]加保!A98=4,[1]總表!$C$2,"")</f>
        <v/>
      </c>
      <c r="C98" t="str">
        <f>IF([1]加保!A98=4,[1]總表!$D$2,"")</f>
        <v/>
      </c>
      <c r="E98" t="str">
        <f>IF(A98=2,[1]加保!F98,"")</f>
        <v/>
      </c>
      <c r="F98" t="str">
        <f>IFERROR(VLOOKUP(E98,[1]總表!F:I,2,FALSE),"")</f>
        <v/>
      </c>
      <c r="H98" t="str">
        <f>IFERROR(VLOOKUP(E98,[1]總表!F:I,3,FALSE),"")</f>
        <v/>
      </c>
    </row>
    <row r="99" spans="1:8">
      <c r="A99" t="str">
        <f>IF([1]加保!A99=4,2,"")</f>
        <v/>
      </c>
      <c r="B99" t="str">
        <f>IF([1]加保!A99=4,[1]總表!$C$2,"")</f>
        <v/>
      </c>
      <c r="C99" t="str">
        <f>IF([1]加保!A99=4,[1]總表!$D$2,"")</f>
        <v/>
      </c>
      <c r="E99" t="str">
        <f>IF(A99=2,[1]加保!F99,"")</f>
        <v/>
      </c>
      <c r="F99" t="str">
        <f>IFERROR(VLOOKUP(E99,[1]總表!F:I,2,FALSE),"")</f>
        <v/>
      </c>
      <c r="H99" t="str">
        <f>IFERROR(VLOOKUP(E99,[1]總表!F:I,3,FALSE),"")</f>
        <v/>
      </c>
    </row>
    <row r="100" spans="1:8">
      <c r="A100" t="str">
        <f>IF([1]加保!A100=4,2,"")</f>
        <v/>
      </c>
      <c r="B100" t="str">
        <f>IF([1]加保!A100=4,[1]總表!$C$2,"")</f>
        <v/>
      </c>
      <c r="C100" t="str">
        <f>IF([1]加保!A100=4,[1]總表!$D$2,"")</f>
        <v/>
      </c>
      <c r="E100" t="str">
        <f>IF(A100=2,[1]加保!F100,"")</f>
        <v/>
      </c>
      <c r="F100" t="str">
        <f>IFERROR(VLOOKUP(E100,[1]總表!F:I,2,FALSE),"")</f>
        <v/>
      </c>
      <c r="H100" t="str">
        <f>IFERROR(VLOOKUP(E100,[1]總表!F:I,3,FALSE),"")</f>
        <v/>
      </c>
    </row>
    <row r="101" spans="1:8">
      <c r="A101" t="str">
        <f>IF([1]加保!A101=4,2,"")</f>
        <v/>
      </c>
      <c r="B101" t="str">
        <f>IF([1]加保!A101=4,[1]總表!$C$2,"")</f>
        <v/>
      </c>
      <c r="C101" t="str">
        <f>IF([1]加保!A101=4,[1]總表!$D$2,"")</f>
        <v/>
      </c>
      <c r="E101" t="str">
        <f>IF(A101=2,[1]加保!F101,"")</f>
        <v/>
      </c>
      <c r="F101" t="str">
        <f>IFERROR(VLOOKUP(E101,[1]總表!F:I,2,FALSE),"")</f>
        <v/>
      </c>
      <c r="H101" t="str">
        <f>IFERROR(VLOOKUP(E101,[1]總表!F:I,3,FALSE),"")</f>
        <v/>
      </c>
    </row>
    <row r="102" spans="1:8">
      <c r="A102" t="str">
        <f>IF([1]加保!A102=4,2,"")</f>
        <v/>
      </c>
      <c r="B102" t="str">
        <f>IF([1]加保!A102=4,[1]總表!$C$2,"")</f>
        <v/>
      </c>
      <c r="C102" t="str">
        <f>IF([1]加保!A102=4,[1]總表!$D$2,"")</f>
        <v/>
      </c>
      <c r="E102" t="str">
        <f>IF(A102=2,[1]加保!F102,"")</f>
        <v/>
      </c>
      <c r="F102" t="str">
        <f>IFERROR(VLOOKUP(E102,[1]總表!F:I,2,FALSE),"")</f>
        <v/>
      </c>
      <c r="H102" t="str">
        <f>IFERROR(VLOOKUP(E102,[1]總表!F:I,3,FALSE),"")</f>
        <v/>
      </c>
    </row>
    <row r="103" spans="1:8">
      <c r="A103" t="str">
        <f>IF([1]加保!A103=4,2,"")</f>
        <v/>
      </c>
      <c r="B103" t="str">
        <f>IF([1]加保!A103=4,[1]總表!$C$2,"")</f>
        <v/>
      </c>
      <c r="C103" t="str">
        <f>IF([1]加保!A103=4,[1]總表!$D$2,"")</f>
        <v/>
      </c>
      <c r="E103" t="str">
        <f>IF(A103=2,[1]加保!F103,"")</f>
        <v/>
      </c>
      <c r="F103" t="str">
        <f>IFERROR(VLOOKUP(E103,[1]總表!F:I,2,FALSE),"")</f>
        <v/>
      </c>
      <c r="H103" t="str">
        <f>IFERROR(VLOOKUP(E103,[1]總表!F:I,3,FALSE),"")</f>
        <v/>
      </c>
    </row>
    <row r="104" spans="1:8">
      <c r="A104" t="str">
        <f>IF([1]加保!A104=4,2,"")</f>
        <v/>
      </c>
      <c r="B104" t="str">
        <f>IF([1]加保!A104=4,[1]總表!$C$2,"")</f>
        <v/>
      </c>
      <c r="C104" t="str">
        <f>IF([1]加保!A104=4,[1]總表!$D$2,"")</f>
        <v/>
      </c>
      <c r="E104" t="str">
        <f>IF(A104=2,[1]加保!F104,"")</f>
        <v/>
      </c>
      <c r="F104" t="str">
        <f>IFERROR(VLOOKUP(E104,[1]總表!F:I,2,FALSE),"")</f>
        <v/>
      </c>
      <c r="H104" t="str">
        <f>IFERROR(VLOOKUP(E104,[1]總表!F:I,3,FALSE),"")</f>
        <v/>
      </c>
    </row>
    <row r="105" spans="1:8">
      <c r="A105" t="str">
        <f>IF([1]加保!A105=4,2,"")</f>
        <v/>
      </c>
      <c r="B105" t="str">
        <f>IF([1]加保!A105=4,[1]總表!$C$2,"")</f>
        <v/>
      </c>
      <c r="C105" t="str">
        <f>IF([1]加保!A105=4,[1]總表!$D$2,"")</f>
        <v/>
      </c>
      <c r="E105" t="str">
        <f>IF(A105=2,[1]加保!F105,"")</f>
        <v/>
      </c>
      <c r="F105" t="str">
        <f>IFERROR(VLOOKUP(E105,[1]總表!F:I,2,FALSE),"")</f>
        <v/>
      </c>
      <c r="H105" t="str">
        <f>IFERROR(VLOOKUP(E105,[1]總表!F:I,3,FALSE),"")</f>
        <v/>
      </c>
    </row>
    <row r="106" spans="1:8">
      <c r="A106" t="str">
        <f>IF([1]加保!A106=4,2,"")</f>
        <v/>
      </c>
      <c r="B106" t="str">
        <f>IF([1]加保!A106=4,[1]總表!$C$2,"")</f>
        <v/>
      </c>
      <c r="C106" t="str">
        <f>IF([1]加保!A106=4,[1]總表!$D$2,"")</f>
        <v/>
      </c>
      <c r="E106" t="str">
        <f>IF(A106=2,[1]加保!F106,"")</f>
        <v/>
      </c>
      <c r="F106" t="str">
        <f>IFERROR(VLOOKUP(E106,[1]總表!F:I,2,FALSE),"")</f>
        <v/>
      </c>
      <c r="H106" t="str">
        <f>IFERROR(VLOOKUP(E106,[1]總表!F:I,3,FALSE),"")</f>
        <v/>
      </c>
    </row>
    <row r="107" spans="1:8">
      <c r="A107" t="str">
        <f>IF([1]加保!A107=4,2,"")</f>
        <v/>
      </c>
      <c r="B107" t="str">
        <f>IF([1]加保!A107=4,[1]總表!$C$2,"")</f>
        <v/>
      </c>
      <c r="C107" t="str">
        <f>IF([1]加保!A107=4,[1]總表!$D$2,"")</f>
        <v/>
      </c>
      <c r="E107" t="str">
        <f>IF(A107=2,[1]加保!F107,"")</f>
        <v/>
      </c>
      <c r="F107" t="str">
        <f>IFERROR(VLOOKUP(E107,[1]總表!F:I,2,FALSE),"")</f>
        <v/>
      </c>
      <c r="H107" t="str">
        <f>IFERROR(VLOOKUP(E107,[1]總表!F:I,3,FALSE),"")</f>
        <v/>
      </c>
    </row>
    <row r="108" spans="1:8">
      <c r="A108" t="str">
        <f>IF([1]加保!A108=4,2,"")</f>
        <v/>
      </c>
      <c r="B108" t="str">
        <f>IF([1]加保!A108=4,[1]總表!$C$2,"")</f>
        <v/>
      </c>
      <c r="C108" t="str">
        <f>IF([1]加保!A108=4,[1]總表!$D$2,"")</f>
        <v/>
      </c>
      <c r="E108" t="str">
        <f>IF(A108=2,[1]加保!F108,"")</f>
        <v/>
      </c>
      <c r="F108" t="str">
        <f>IFERROR(VLOOKUP(E108,[1]總表!F:I,2,FALSE),"")</f>
        <v/>
      </c>
      <c r="H108" t="str">
        <f>IFERROR(VLOOKUP(E108,[1]總表!F:I,3,FALSE),"")</f>
        <v/>
      </c>
    </row>
    <row r="109" spans="1:8">
      <c r="A109" t="str">
        <f>IF([1]加保!A109=4,2,"")</f>
        <v/>
      </c>
      <c r="B109" t="str">
        <f>IF([1]加保!A109=4,[1]總表!$C$2,"")</f>
        <v/>
      </c>
      <c r="C109" t="str">
        <f>IF([1]加保!A109=4,[1]總表!$D$2,"")</f>
        <v/>
      </c>
      <c r="E109" t="str">
        <f>IF(A109=2,[1]加保!F109,"")</f>
        <v/>
      </c>
      <c r="F109" t="str">
        <f>IFERROR(VLOOKUP(E109,[1]總表!F:I,2,FALSE),"")</f>
        <v/>
      </c>
      <c r="H109" t="str">
        <f>IFERROR(VLOOKUP(E109,[1]總表!F:I,3,FALSE),"")</f>
        <v/>
      </c>
    </row>
    <row r="110" spans="1:8">
      <c r="A110" t="str">
        <f>IF([1]加保!A110=4,2,"")</f>
        <v/>
      </c>
      <c r="B110" t="str">
        <f>IF([1]加保!A110=4,[1]總表!$C$2,"")</f>
        <v/>
      </c>
      <c r="C110" t="str">
        <f>IF([1]加保!A110=4,[1]總表!$D$2,"")</f>
        <v/>
      </c>
      <c r="E110" t="str">
        <f>IF(A110=2,[1]加保!F110,"")</f>
        <v/>
      </c>
      <c r="F110" t="str">
        <f>IFERROR(VLOOKUP(E110,[1]總表!F:I,2,FALSE),"")</f>
        <v/>
      </c>
      <c r="H110" t="str">
        <f>IFERROR(VLOOKUP(E110,[1]總表!F:I,3,FALSE),"")</f>
        <v/>
      </c>
    </row>
    <row r="111" spans="1:8">
      <c r="A111" t="str">
        <f>IF([1]加保!A111=4,2,"")</f>
        <v/>
      </c>
      <c r="B111" t="str">
        <f>IF([1]加保!A111=4,[1]總表!$C$2,"")</f>
        <v/>
      </c>
      <c r="C111" t="str">
        <f>IF([1]加保!A111=4,[1]總表!$D$2,"")</f>
        <v/>
      </c>
      <c r="E111" t="str">
        <f>IF(A111=2,[1]加保!F111,"")</f>
        <v/>
      </c>
      <c r="F111" t="str">
        <f>IFERROR(VLOOKUP(E111,[1]總表!F:I,2,FALSE),"")</f>
        <v/>
      </c>
      <c r="H111" t="str">
        <f>IFERROR(VLOOKUP(E111,[1]總表!F:I,3,FALSE),"")</f>
        <v/>
      </c>
    </row>
    <row r="112" spans="1:8">
      <c r="A112" t="str">
        <f>IF([1]加保!A112=4,2,"")</f>
        <v/>
      </c>
      <c r="B112" t="str">
        <f>IF([1]加保!A112=4,[1]總表!$C$2,"")</f>
        <v/>
      </c>
      <c r="C112" t="str">
        <f>IF([1]加保!A112=4,[1]總表!$D$2,"")</f>
        <v/>
      </c>
      <c r="E112" t="str">
        <f>IF(A112=2,[1]加保!F112,"")</f>
        <v/>
      </c>
      <c r="F112" t="str">
        <f>IFERROR(VLOOKUP(E112,[1]總表!F:I,2,FALSE),"")</f>
        <v/>
      </c>
      <c r="H112" t="str">
        <f>IFERROR(VLOOKUP(E112,[1]總表!F:I,3,FALSE),"")</f>
        <v/>
      </c>
    </row>
    <row r="113" spans="1:8">
      <c r="A113" t="str">
        <f>IF([1]加保!A113=4,2,"")</f>
        <v/>
      </c>
      <c r="B113" t="str">
        <f>IF([1]加保!A113=4,[1]總表!$C$2,"")</f>
        <v/>
      </c>
      <c r="C113" t="str">
        <f>IF([1]加保!A113=4,[1]總表!$D$2,"")</f>
        <v/>
      </c>
      <c r="E113" t="str">
        <f>IF(A113=2,[1]加保!F113,"")</f>
        <v/>
      </c>
      <c r="F113" t="str">
        <f>IFERROR(VLOOKUP(E113,[1]總表!F:I,2,FALSE),"")</f>
        <v/>
      </c>
      <c r="H113" t="str">
        <f>IFERROR(VLOOKUP(E113,[1]總表!F:I,3,FALSE),"")</f>
        <v/>
      </c>
    </row>
    <row r="114" spans="1:8">
      <c r="A114" t="str">
        <f>IF([1]加保!A114=4,2,"")</f>
        <v/>
      </c>
      <c r="B114" t="str">
        <f>IF([1]加保!A114=4,[1]總表!$C$2,"")</f>
        <v/>
      </c>
      <c r="C114" t="str">
        <f>IF([1]加保!A114=4,[1]總表!$D$2,"")</f>
        <v/>
      </c>
      <c r="E114" t="str">
        <f>IF(A114=2,[1]加保!F114,"")</f>
        <v/>
      </c>
      <c r="F114" t="str">
        <f>IFERROR(VLOOKUP(E114,[1]總表!F:I,2,FALSE),"")</f>
        <v/>
      </c>
      <c r="H114" t="str">
        <f>IFERROR(VLOOKUP(E114,[1]總表!F:I,3,FALSE),"")</f>
        <v/>
      </c>
    </row>
    <row r="115" spans="1:8">
      <c r="A115" t="str">
        <f>IF([1]加保!A115=4,2,"")</f>
        <v/>
      </c>
      <c r="B115" t="str">
        <f>IF([1]加保!A115=4,[1]總表!$C$2,"")</f>
        <v/>
      </c>
      <c r="C115" t="str">
        <f>IF([1]加保!A115=4,[1]總表!$D$2,"")</f>
        <v/>
      </c>
      <c r="E115" t="str">
        <f>IF(A115=2,[1]加保!F115,"")</f>
        <v/>
      </c>
      <c r="F115" t="str">
        <f>IFERROR(VLOOKUP(E115,[1]總表!F:I,2,FALSE),"")</f>
        <v/>
      </c>
      <c r="H115" t="str">
        <f>IFERROR(VLOOKUP(E115,[1]總表!F:I,3,FALSE),"")</f>
        <v/>
      </c>
    </row>
    <row r="116" spans="1:8">
      <c r="A116" t="str">
        <f>IF([1]加保!A116=4,2,"")</f>
        <v/>
      </c>
      <c r="B116" t="str">
        <f>IF([1]加保!A116=4,[1]總表!$C$2,"")</f>
        <v/>
      </c>
      <c r="C116" t="str">
        <f>IF([1]加保!A116=4,[1]總表!$D$2,"")</f>
        <v/>
      </c>
      <c r="E116" t="str">
        <f>IF(A116=2,[1]加保!F116,"")</f>
        <v/>
      </c>
      <c r="F116" t="str">
        <f>IFERROR(VLOOKUP(E116,[1]總表!F:I,2,FALSE),"")</f>
        <v/>
      </c>
      <c r="H116" t="str">
        <f>IFERROR(VLOOKUP(E116,[1]總表!F:I,3,FALSE),"")</f>
        <v/>
      </c>
    </row>
    <row r="117" spans="1:8">
      <c r="A117" t="str">
        <f>IF([1]加保!A117=4,2,"")</f>
        <v/>
      </c>
      <c r="B117" t="str">
        <f>IF([1]加保!A117=4,[1]總表!$C$2,"")</f>
        <v/>
      </c>
      <c r="C117" t="str">
        <f>IF([1]加保!A117=4,[1]總表!$D$2,"")</f>
        <v/>
      </c>
      <c r="E117" t="str">
        <f>IF(A117=2,[1]加保!F117,"")</f>
        <v/>
      </c>
      <c r="F117" t="str">
        <f>IFERROR(VLOOKUP(E117,[1]總表!F:I,2,FALSE),"")</f>
        <v/>
      </c>
      <c r="H117" t="str">
        <f>IFERROR(VLOOKUP(E117,[1]總表!F:I,3,FALSE),"")</f>
        <v/>
      </c>
    </row>
    <row r="118" spans="1:8">
      <c r="A118" t="str">
        <f>IF([1]加保!A118=4,2,"")</f>
        <v/>
      </c>
      <c r="B118" t="str">
        <f>IF([1]加保!A118=4,[1]總表!$C$2,"")</f>
        <v/>
      </c>
      <c r="C118" t="str">
        <f>IF([1]加保!A118=4,[1]總表!$D$2,"")</f>
        <v/>
      </c>
      <c r="E118" t="str">
        <f>IF(A118=2,[1]加保!F118,"")</f>
        <v/>
      </c>
      <c r="F118" t="str">
        <f>IFERROR(VLOOKUP(E118,[1]總表!F:I,2,FALSE),"")</f>
        <v/>
      </c>
      <c r="H118" t="str">
        <f>IFERROR(VLOOKUP(E118,[1]總表!F:I,3,FALSE),"")</f>
        <v/>
      </c>
    </row>
    <row r="119" spans="1:8">
      <c r="A119" t="str">
        <f>IF([1]加保!A119=4,2,"")</f>
        <v/>
      </c>
      <c r="B119" t="str">
        <f>IF([1]加保!A119=4,[1]總表!$C$2,"")</f>
        <v/>
      </c>
      <c r="C119" t="str">
        <f>IF([1]加保!A119=4,[1]總表!$D$2,"")</f>
        <v/>
      </c>
      <c r="E119" t="str">
        <f>IF(A119=2,[1]加保!F119,"")</f>
        <v/>
      </c>
      <c r="F119" t="str">
        <f>IFERROR(VLOOKUP(E119,[1]總表!F:I,2,FALSE),"")</f>
        <v/>
      </c>
      <c r="H119" t="str">
        <f>IFERROR(VLOOKUP(E119,[1]總表!F:I,3,FALSE),"")</f>
        <v/>
      </c>
    </row>
    <row r="120" spans="1:8">
      <c r="A120" t="str">
        <f>IF([1]加保!A120=4,2,"")</f>
        <v/>
      </c>
      <c r="B120" t="str">
        <f>IF([1]加保!A120=4,[1]總表!$C$2,"")</f>
        <v/>
      </c>
      <c r="C120" t="str">
        <f>IF([1]加保!A120=4,[1]總表!$D$2,"")</f>
        <v/>
      </c>
      <c r="E120" t="str">
        <f>IF(A120=2,[1]加保!F120,"")</f>
        <v/>
      </c>
      <c r="F120" t="str">
        <f>IFERROR(VLOOKUP(E120,[1]總表!F:I,2,FALSE),"")</f>
        <v/>
      </c>
      <c r="H120" t="str">
        <f>IFERROR(VLOOKUP(E120,[1]總表!F:I,3,FALSE),"")</f>
        <v/>
      </c>
    </row>
    <row r="121" spans="1:8">
      <c r="A121" t="str">
        <f>IF([1]加保!A121=4,2,"")</f>
        <v/>
      </c>
      <c r="B121" t="str">
        <f>IF([1]加保!A121=4,[1]總表!$C$2,"")</f>
        <v/>
      </c>
      <c r="C121" t="str">
        <f>IF([1]加保!A121=4,[1]總表!$D$2,"")</f>
        <v/>
      </c>
      <c r="E121" t="str">
        <f>IF(A121=2,[1]加保!F121,"")</f>
        <v/>
      </c>
      <c r="F121" t="str">
        <f>IFERROR(VLOOKUP(E121,[1]總表!F:I,2,FALSE),"")</f>
        <v/>
      </c>
      <c r="H121" t="str">
        <f>IFERROR(VLOOKUP(E121,[1]總表!F:I,3,FALSE),"")</f>
        <v/>
      </c>
    </row>
    <row r="122" spans="1:8">
      <c r="A122" t="str">
        <f>IF([1]加保!A122=4,2,"")</f>
        <v/>
      </c>
      <c r="B122" t="str">
        <f>IF([1]加保!A122=4,[1]總表!$C$2,"")</f>
        <v/>
      </c>
      <c r="C122" t="str">
        <f>IF([1]加保!A122=4,[1]總表!$D$2,"")</f>
        <v/>
      </c>
      <c r="E122" t="str">
        <f>IF(A122=2,[1]加保!F122,"")</f>
        <v/>
      </c>
      <c r="F122" t="str">
        <f>IFERROR(VLOOKUP(E122,[1]總表!F:I,2,FALSE),"")</f>
        <v/>
      </c>
      <c r="H122" t="str">
        <f>IFERROR(VLOOKUP(E122,[1]總表!F:I,3,FALSE),"")</f>
        <v/>
      </c>
    </row>
    <row r="123" spans="1:8">
      <c r="A123" t="str">
        <f>IF([1]加保!A123=4,2,"")</f>
        <v/>
      </c>
      <c r="B123" t="str">
        <f>IF([1]加保!A123=4,[1]總表!$C$2,"")</f>
        <v/>
      </c>
      <c r="C123" t="str">
        <f>IF([1]加保!A123=4,[1]總表!$D$2,"")</f>
        <v/>
      </c>
      <c r="E123" t="str">
        <f>IF(A123=2,[1]加保!F123,"")</f>
        <v/>
      </c>
      <c r="F123" t="str">
        <f>IFERROR(VLOOKUP(E123,[1]總表!F:I,2,FALSE),"")</f>
        <v/>
      </c>
      <c r="H123" t="str">
        <f>IFERROR(VLOOKUP(E123,[1]總表!F:I,3,FALSE),"")</f>
        <v/>
      </c>
    </row>
    <row r="124" spans="1:8">
      <c r="A124" t="str">
        <f>IF([1]加保!A124=4,2,"")</f>
        <v/>
      </c>
      <c r="B124" t="str">
        <f>IF([1]加保!A124=4,[1]總表!$C$2,"")</f>
        <v/>
      </c>
      <c r="C124" t="str">
        <f>IF([1]加保!A124=4,[1]總表!$D$2,"")</f>
        <v/>
      </c>
      <c r="E124" t="str">
        <f>IF(A124=2,[1]加保!F124,"")</f>
        <v/>
      </c>
      <c r="F124" t="str">
        <f>IFERROR(VLOOKUP(E124,[1]總表!F:I,2,FALSE),"")</f>
        <v/>
      </c>
      <c r="H124" t="str">
        <f>IFERROR(VLOOKUP(E124,[1]總表!F:I,3,FALSE),"")</f>
        <v/>
      </c>
    </row>
    <row r="125" spans="1:8">
      <c r="A125" t="str">
        <f>IF([1]加保!A125=4,2,"")</f>
        <v/>
      </c>
      <c r="B125" t="str">
        <f>IF([1]加保!A125=4,[1]總表!$C$2,"")</f>
        <v/>
      </c>
      <c r="C125" t="str">
        <f>IF([1]加保!A125=4,[1]總表!$D$2,"")</f>
        <v/>
      </c>
      <c r="E125" t="str">
        <f>IF(A125=2,[1]加保!F125,"")</f>
        <v/>
      </c>
      <c r="F125" t="str">
        <f>IFERROR(VLOOKUP(E125,[1]總表!F:I,2,FALSE),"")</f>
        <v/>
      </c>
      <c r="H125" t="str">
        <f>IFERROR(VLOOKUP(E125,[1]總表!F:I,3,FALSE),"")</f>
        <v/>
      </c>
    </row>
    <row r="126" spans="1:8">
      <c r="A126" t="str">
        <f>IF([1]加保!A126=4,2,"")</f>
        <v/>
      </c>
      <c r="B126" t="str">
        <f>IF([1]加保!A126=4,[1]總表!$C$2,"")</f>
        <v/>
      </c>
      <c r="C126" t="str">
        <f>IF([1]加保!A126=4,[1]總表!$D$2,"")</f>
        <v/>
      </c>
      <c r="E126" t="str">
        <f>IF(A126=2,[1]加保!F126,"")</f>
        <v/>
      </c>
      <c r="F126" t="str">
        <f>IFERROR(VLOOKUP(E126,[1]總表!F:I,2,FALSE),"")</f>
        <v/>
      </c>
      <c r="H126" t="str">
        <f>IFERROR(VLOOKUP(E126,[1]總表!F:I,3,FALSE),"")</f>
        <v/>
      </c>
    </row>
    <row r="127" spans="1:8">
      <c r="A127" t="str">
        <f>IF([1]加保!A127=4,2,"")</f>
        <v/>
      </c>
      <c r="B127" t="str">
        <f>IF([1]加保!A127=4,[1]總表!$C$2,"")</f>
        <v/>
      </c>
      <c r="C127" t="str">
        <f>IF([1]加保!A127=4,[1]總表!$D$2,"")</f>
        <v/>
      </c>
      <c r="E127" t="str">
        <f>IF(A127=2,[1]加保!F127,"")</f>
        <v/>
      </c>
      <c r="F127" t="str">
        <f>IFERROR(VLOOKUP(E127,[1]總表!F:I,2,FALSE),"")</f>
        <v/>
      </c>
      <c r="H127" t="str">
        <f>IFERROR(VLOOKUP(E127,[1]總表!F:I,3,FALSE),"")</f>
        <v/>
      </c>
    </row>
    <row r="128" spans="1:8">
      <c r="A128" t="str">
        <f>IF([1]加保!A128=4,2,"")</f>
        <v/>
      </c>
      <c r="B128" t="str">
        <f>IF([1]加保!A128=4,[1]總表!$C$2,"")</f>
        <v/>
      </c>
      <c r="C128" t="str">
        <f>IF([1]加保!A128=4,[1]總表!$D$2,"")</f>
        <v/>
      </c>
      <c r="E128" t="str">
        <f>IF(A128=2,[1]加保!F128,"")</f>
        <v/>
      </c>
      <c r="F128" t="str">
        <f>IFERROR(VLOOKUP(E128,[1]總表!F:I,2,FALSE),"")</f>
        <v/>
      </c>
      <c r="H128" t="str">
        <f>IFERROR(VLOOKUP(E128,[1]總表!F:I,3,FALSE),"")</f>
        <v/>
      </c>
    </row>
    <row r="129" spans="1:8">
      <c r="A129" t="str">
        <f>IF([1]加保!A129=4,2,"")</f>
        <v/>
      </c>
      <c r="B129" t="str">
        <f>IF([1]加保!A129=4,[1]總表!$C$2,"")</f>
        <v/>
      </c>
      <c r="C129" t="str">
        <f>IF([1]加保!A129=4,[1]總表!$D$2,"")</f>
        <v/>
      </c>
      <c r="E129" t="str">
        <f>IF(A129=2,[1]加保!F129,"")</f>
        <v/>
      </c>
      <c r="F129" t="str">
        <f>IFERROR(VLOOKUP(E129,[1]總表!F:I,2,FALSE),"")</f>
        <v/>
      </c>
      <c r="H129" t="str">
        <f>IFERROR(VLOOKUP(E129,[1]總表!F:I,3,FALSE),"")</f>
        <v/>
      </c>
    </row>
    <row r="130" spans="1:8">
      <c r="A130" t="str">
        <f>IF([1]加保!A130=4,2,"")</f>
        <v/>
      </c>
      <c r="B130" t="str">
        <f>IF([1]加保!A130=4,[1]總表!$C$2,"")</f>
        <v/>
      </c>
      <c r="C130" t="str">
        <f>IF([1]加保!A130=4,[1]總表!$D$2,"")</f>
        <v/>
      </c>
      <c r="E130" t="str">
        <f>IF(A130=2,[1]加保!F130,"")</f>
        <v/>
      </c>
      <c r="F130" t="str">
        <f>IFERROR(VLOOKUP(E130,[1]總表!F:I,2,FALSE),"")</f>
        <v/>
      </c>
      <c r="H130" t="str">
        <f>IFERROR(VLOOKUP(E130,[1]總表!F:I,3,FALSE),"")</f>
        <v/>
      </c>
    </row>
  </sheetData>
  <phoneticPr fontId="1" type="noConversion"/>
  <dataValidations count="4">
    <dataValidation type="textLength" operator="equal" showInputMessage="1" showErrorMessage="1" sqref="H2:H22" xr:uid="{53058350-0FC8-4462-955E-1A043A5C749E}">
      <formula1>7</formula1>
    </dataValidation>
    <dataValidation type="textLength" operator="equal" showInputMessage="1" showErrorMessage="1" sqref="F2:F26" xr:uid="{7261045D-5364-444E-9795-EAB23D2A3587}">
      <formula1>10</formula1>
    </dataValidation>
    <dataValidation type="textLength" operator="equal" showInputMessage="1" showErrorMessage="1" sqref="B2:B21" xr:uid="{C647DC90-EA81-4E72-B478-A614A1930A71}">
      <formula1>8</formula1>
    </dataValidation>
    <dataValidation type="textLength" operator="equal" allowBlank="1" showInputMessage="1" showErrorMessage="1" sqref="D2:D20 G2:G22" xr:uid="{66F85DE1-A69C-46F5-9299-71BEF37C158E}">
      <formula1>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退保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端宏 王</dc:creator>
  <cp:lastModifiedBy>Justus</cp:lastModifiedBy>
  <dcterms:created xsi:type="dcterms:W3CDTF">2025-05-06T12:25:18Z</dcterms:created>
  <dcterms:modified xsi:type="dcterms:W3CDTF">2025-05-08T14:07:17Z</dcterms:modified>
</cp:coreProperties>
</file>