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ky10\OneDrive\桌面\"/>
    </mc:Choice>
  </mc:AlternateContent>
  <xr:revisionPtr revIDLastSave="0" documentId="13_ncr:1_{ADD00520-C088-4FBE-8D2D-13E95EEE907E}" xr6:coauthVersionLast="47" xr6:coauthVersionMax="47" xr10:uidLastSave="{00000000-0000-0000-0000-000000000000}"/>
  <bookViews>
    <workbookView xWindow="-108" yWindow="-108" windowWidth="23256" windowHeight="12456" xr2:uid="{F285C0D2-A9AB-4844-A452-008F9E1516AE}"/>
  </bookViews>
  <sheets>
    <sheet name="加保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  <c r="J31" i="1" s="1"/>
  <c r="B31" i="1"/>
  <c r="C31" i="1"/>
  <c r="D31" i="1"/>
  <c r="G31" i="1"/>
  <c r="H31" i="1"/>
  <c r="I31" i="1"/>
  <c r="O31" i="1"/>
  <c r="A32" i="1"/>
  <c r="B32" i="1"/>
  <c r="C32" i="1"/>
  <c r="D32" i="1"/>
  <c r="G32" i="1"/>
  <c r="H32" i="1"/>
  <c r="I32" i="1"/>
  <c r="J32" i="1"/>
  <c r="N32" i="1"/>
  <c r="O32" i="1"/>
  <c r="A33" i="1"/>
  <c r="C33" i="1"/>
  <c r="G33" i="1"/>
  <c r="H33" i="1"/>
  <c r="I33" i="1"/>
  <c r="J33" i="1"/>
  <c r="N33" i="1"/>
  <c r="O33" i="1"/>
  <c r="A34" i="1"/>
  <c r="D34" i="1"/>
  <c r="G34" i="1"/>
  <c r="H34" i="1"/>
  <c r="I34" i="1"/>
  <c r="N34" i="1"/>
  <c r="A35" i="1"/>
  <c r="C35" i="1" s="1"/>
  <c r="B35" i="1"/>
  <c r="D35" i="1"/>
  <c r="G35" i="1"/>
  <c r="H35" i="1"/>
  <c r="I35" i="1"/>
  <c r="J35" i="1"/>
  <c r="N35" i="1"/>
  <c r="O35" i="1"/>
  <c r="A36" i="1"/>
  <c r="B36" i="1"/>
  <c r="C36" i="1"/>
  <c r="G36" i="1"/>
  <c r="H36" i="1"/>
  <c r="I36" i="1"/>
  <c r="O36" i="1"/>
  <c r="A37" i="1"/>
  <c r="C37" i="1" s="1"/>
  <c r="B37" i="1"/>
  <c r="G37" i="1"/>
  <c r="H37" i="1"/>
  <c r="I37" i="1"/>
  <c r="J37" i="1"/>
  <c r="N37" i="1"/>
  <c r="A38" i="1"/>
  <c r="G38" i="1"/>
  <c r="H38" i="1"/>
  <c r="I38" i="1"/>
  <c r="J38" i="1"/>
  <c r="N38" i="1"/>
  <c r="A39" i="1"/>
  <c r="J39" i="1" s="1"/>
  <c r="B39" i="1"/>
  <c r="C39" i="1"/>
  <c r="D39" i="1"/>
  <c r="G39" i="1"/>
  <c r="H39" i="1"/>
  <c r="I39" i="1"/>
  <c r="O39" i="1"/>
  <c r="A40" i="1"/>
  <c r="B40" i="1"/>
  <c r="C40" i="1"/>
  <c r="D40" i="1"/>
  <c r="G40" i="1"/>
  <c r="H40" i="1"/>
  <c r="I40" i="1"/>
  <c r="J40" i="1"/>
  <c r="N40" i="1"/>
  <c r="O40" i="1"/>
  <c r="A41" i="1"/>
  <c r="C41" i="1"/>
  <c r="G41" i="1"/>
  <c r="H41" i="1"/>
  <c r="I41" i="1"/>
  <c r="J41" i="1"/>
  <c r="N41" i="1"/>
  <c r="O41" i="1"/>
  <c r="A42" i="1"/>
  <c r="D42" i="1"/>
  <c r="G42" i="1"/>
  <c r="H42" i="1"/>
  <c r="I42" i="1"/>
  <c r="N42" i="1"/>
  <c r="A43" i="1"/>
  <c r="C43" i="1" s="1"/>
  <c r="B43" i="1"/>
  <c r="D43" i="1"/>
  <c r="G43" i="1"/>
  <c r="H43" i="1"/>
  <c r="I43" i="1"/>
  <c r="J43" i="1"/>
  <c r="N43" i="1"/>
  <c r="O43" i="1"/>
  <c r="A44" i="1"/>
  <c r="B44" i="1"/>
  <c r="C44" i="1"/>
  <c r="G44" i="1"/>
  <c r="H44" i="1"/>
  <c r="I44" i="1"/>
  <c r="O44" i="1"/>
  <c r="A45" i="1"/>
  <c r="B45" i="1"/>
  <c r="G45" i="1"/>
  <c r="H45" i="1"/>
  <c r="I45" i="1"/>
  <c r="A46" i="1"/>
  <c r="J46" i="1" s="1"/>
  <c r="G46" i="1"/>
  <c r="H46" i="1"/>
  <c r="I46" i="1"/>
  <c r="A47" i="1"/>
  <c r="J47" i="1" s="1"/>
  <c r="B47" i="1"/>
  <c r="C47" i="1"/>
  <c r="D47" i="1"/>
  <c r="G47" i="1"/>
  <c r="H47" i="1"/>
  <c r="I47" i="1"/>
  <c r="O47" i="1"/>
  <c r="A48" i="1"/>
  <c r="B48" i="1"/>
  <c r="C48" i="1"/>
  <c r="D48" i="1"/>
  <c r="G48" i="1"/>
  <c r="H48" i="1"/>
  <c r="I48" i="1"/>
  <c r="J48" i="1"/>
  <c r="N48" i="1"/>
  <c r="O48" i="1"/>
  <c r="A49" i="1"/>
  <c r="C49" i="1"/>
  <c r="G49" i="1"/>
  <c r="H49" i="1"/>
  <c r="I49" i="1"/>
  <c r="O49" i="1"/>
  <c r="A50" i="1"/>
  <c r="D50" i="1"/>
  <c r="G50" i="1"/>
  <c r="H50" i="1"/>
  <c r="I50" i="1"/>
  <c r="A51" i="1"/>
  <c r="C51" i="1" s="1"/>
  <c r="B51" i="1"/>
  <c r="D51" i="1"/>
  <c r="G51" i="1"/>
  <c r="H51" i="1"/>
  <c r="I51" i="1"/>
  <c r="J51" i="1"/>
  <c r="N51" i="1"/>
  <c r="O51" i="1"/>
  <c r="A52" i="1"/>
  <c r="B52" i="1"/>
  <c r="C52" i="1"/>
  <c r="G52" i="1"/>
  <c r="H52" i="1"/>
  <c r="I52" i="1"/>
  <c r="A53" i="1"/>
  <c r="B53" i="1"/>
  <c r="C53" i="1"/>
  <c r="G53" i="1"/>
  <c r="H53" i="1"/>
  <c r="I53" i="1"/>
  <c r="A54" i="1"/>
  <c r="D54" i="1"/>
  <c r="G54" i="1"/>
  <c r="H54" i="1"/>
  <c r="I54" i="1"/>
  <c r="A55" i="1"/>
  <c r="J55" i="1" s="1"/>
  <c r="B55" i="1"/>
  <c r="C55" i="1"/>
  <c r="D55" i="1"/>
  <c r="G55" i="1"/>
  <c r="H55" i="1"/>
  <c r="I55" i="1"/>
  <c r="O55" i="1"/>
  <c r="A56" i="1"/>
  <c r="B56" i="1"/>
  <c r="C56" i="1"/>
  <c r="D56" i="1"/>
  <c r="G56" i="1"/>
  <c r="H56" i="1"/>
  <c r="I56" i="1"/>
  <c r="J56" i="1"/>
  <c r="N56" i="1"/>
  <c r="O56" i="1"/>
  <c r="A57" i="1"/>
  <c r="C57" i="1"/>
  <c r="G57" i="1"/>
  <c r="H57" i="1"/>
  <c r="I57" i="1"/>
  <c r="O57" i="1"/>
  <c r="A58" i="1"/>
  <c r="D58" i="1"/>
  <c r="G58" i="1"/>
  <c r="H58" i="1"/>
  <c r="I58" i="1"/>
  <c r="N58" i="1"/>
  <c r="A59" i="1"/>
  <c r="C59" i="1" s="1"/>
  <c r="B59" i="1"/>
  <c r="D59" i="1"/>
  <c r="G59" i="1"/>
  <c r="H59" i="1"/>
  <c r="I59" i="1"/>
  <c r="J59" i="1"/>
  <c r="N59" i="1"/>
  <c r="O59" i="1"/>
  <c r="A60" i="1"/>
  <c r="B60" i="1"/>
  <c r="C60" i="1"/>
  <c r="G60" i="1"/>
  <c r="H60" i="1"/>
  <c r="I60" i="1"/>
  <c r="J60" i="1"/>
  <c r="A61" i="1"/>
  <c r="C61" i="1" s="1"/>
  <c r="B61" i="1"/>
  <c r="G61" i="1"/>
  <c r="H61" i="1"/>
  <c r="I61" i="1"/>
  <c r="A62" i="1"/>
  <c r="D62" i="1"/>
  <c r="G62" i="1"/>
  <c r="H62" i="1"/>
  <c r="I62" i="1"/>
  <c r="J62" i="1"/>
  <c r="N62" i="1"/>
  <c r="A63" i="1"/>
  <c r="J63" i="1" s="1"/>
  <c r="B63" i="1"/>
  <c r="C63" i="1"/>
  <c r="D63" i="1"/>
  <c r="G63" i="1"/>
  <c r="H63" i="1"/>
  <c r="I63" i="1"/>
  <c r="O63" i="1"/>
  <c r="A64" i="1"/>
  <c r="B64" i="1"/>
  <c r="C64" i="1"/>
  <c r="D64" i="1"/>
  <c r="G64" i="1"/>
  <c r="H64" i="1"/>
  <c r="I64" i="1"/>
  <c r="J64" i="1"/>
  <c r="N64" i="1"/>
  <c r="O64" i="1"/>
  <c r="A65" i="1"/>
  <c r="C65" i="1" s="1"/>
  <c r="G65" i="1"/>
  <c r="H65" i="1"/>
  <c r="I65" i="1"/>
  <c r="A66" i="1"/>
  <c r="D66" i="1"/>
  <c r="G66" i="1"/>
  <c r="H66" i="1"/>
  <c r="I66" i="1"/>
  <c r="N66" i="1"/>
  <c r="A67" i="1"/>
  <c r="C67" i="1" s="1"/>
  <c r="B67" i="1"/>
  <c r="D67" i="1"/>
  <c r="G67" i="1"/>
  <c r="H67" i="1"/>
  <c r="I67" i="1"/>
  <c r="J67" i="1"/>
  <c r="N67" i="1"/>
  <c r="O67" i="1"/>
  <c r="A68" i="1"/>
  <c r="B68" i="1"/>
  <c r="C68" i="1"/>
  <c r="G68" i="1"/>
  <c r="H68" i="1"/>
  <c r="I68" i="1"/>
  <c r="J68" i="1"/>
  <c r="O68" i="1"/>
  <c r="A69" i="1"/>
  <c r="B69" i="1"/>
  <c r="C69" i="1"/>
  <c r="G69" i="1"/>
  <c r="H69" i="1"/>
  <c r="I69" i="1"/>
  <c r="A70" i="1"/>
  <c r="D70" i="1"/>
  <c r="G70" i="1"/>
  <c r="H70" i="1"/>
  <c r="I70" i="1"/>
  <c r="J70" i="1"/>
  <c r="N70" i="1"/>
  <c r="A71" i="1"/>
  <c r="J71" i="1" s="1"/>
  <c r="B71" i="1"/>
  <c r="C71" i="1"/>
  <c r="D71" i="1"/>
  <c r="G71" i="1"/>
  <c r="H71" i="1"/>
  <c r="I71" i="1"/>
  <c r="O71" i="1"/>
  <c r="A72" i="1"/>
  <c r="B72" i="1"/>
  <c r="C72" i="1"/>
  <c r="D72" i="1"/>
  <c r="G72" i="1"/>
  <c r="H72" i="1"/>
  <c r="I72" i="1"/>
  <c r="J72" i="1"/>
  <c r="N72" i="1"/>
  <c r="O72" i="1"/>
  <c r="A73" i="1"/>
  <c r="C73" i="1" s="1"/>
  <c r="G73" i="1"/>
  <c r="H73" i="1"/>
  <c r="I73" i="1"/>
  <c r="A74" i="1"/>
  <c r="C74" i="1" s="1"/>
  <c r="G74" i="1"/>
  <c r="H74" i="1"/>
  <c r="I74" i="1"/>
  <c r="N74" i="1"/>
  <c r="A75" i="1"/>
  <c r="B75" i="1"/>
  <c r="C75" i="1"/>
  <c r="G75" i="1"/>
  <c r="H75" i="1"/>
  <c r="I75" i="1"/>
  <c r="O75" i="1"/>
  <c r="A76" i="1"/>
  <c r="B76" i="1" s="1"/>
  <c r="C76" i="1"/>
  <c r="G76" i="1"/>
  <c r="H76" i="1"/>
  <c r="I76" i="1"/>
  <c r="N76" i="1"/>
  <c r="O76" i="1"/>
  <c r="A77" i="1"/>
  <c r="C77" i="1"/>
  <c r="G77" i="1"/>
  <c r="H77" i="1"/>
  <c r="I77" i="1"/>
  <c r="J77" i="1"/>
  <c r="N77" i="1"/>
  <c r="A78" i="1"/>
  <c r="C78" i="1" s="1"/>
  <c r="D78" i="1"/>
  <c r="G78" i="1"/>
  <c r="H78" i="1"/>
  <c r="I78" i="1"/>
  <c r="N78" i="1"/>
  <c r="A79" i="1"/>
  <c r="C79" i="1"/>
  <c r="G79" i="1"/>
  <c r="H79" i="1"/>
  <c r="I79" i="1"/>
  <c r="N79" i="1"/>
  <c r="O79" i="1"/>
  <c r="A80" i="1"/>
  <c r="N80" i="1" s="1"/>
  <c r="G80" i="1"/>
  <c r="H80" i="1"/>
  <c r="I80" i="1"/>
  <c r="A81" i="1"/>
  <c r="C81" i="1"/>
  <c r="G81" i="1"/>
  <c r="H81" i="1"/>
  <c r="I81" i="1"/>
  <c r="J81" i="1"/>
  <c r="N81" i="1"/>
  <c r="O81" i="1"/>
  <c r="A82" i="1"/>
  <c r="C82" i="1" s="1"/>
  <c r="D82" i="1"/>
  <c r="G82" i="1"/>
  <c r="H82" i="1"/>
  <c r="I82" i="1"/>
  <c r="A83" i="1"/>
  <c r="G83" i="1"/>
  <c r="H83" i="1"/>
  <c r="I83" i="1"/>
  <c r="N83" i="1"/>
  <c r="O83" i="1"/>
  <c r="A84" i="1"/>
  <c r="B84" i="1"/>
  <c r="C84" i="1"/>
  <c r="G84" i="1"/>
  <c r="H84" i="1"/>
  <c r="I84" i="1"/>
  <c r="A85" i="1"/>
  <c r="B85" i="1"/>
  <c r="C85" i="1"/>
  <c r="G85" i="1"/>
  <c r="H85" i="1"/>
  <c r="I85" i="1"/>
  <c r="J85" i="1"/>
  <c r="N85" i="1"/>
  <c r="A86" i="1"/>
  <c r="C86" i="1"/>
  <c r="D86" i="1"/>
  <c r="G86" i="1"/>
  <c r="H86" i="1"/>
  <c r="I86" i="1"/>
  <c r="A87" i="1"/>
  <c r="B87" i="1"/>
  <c r="C87" i="1"/>
  <c r="D87" i="1"/>
  <c r="G87" i="1"/>
  <c r="H87" i="1"/>
  <c r="I87" i="1"/>
  <c r="N87" i="1"/>
  <c r="O87" i="1"/>
  <c r="A88" i="1"/>
  <c r="B88" i="1"/>
  <c r="C88" i="1"/>
  <c r="D88" i="1"/>
  <c r="G88" i="1"/>
  <c r="H88" i="1"/>
  <c r="I88" i="1"/>
  <c r="A89" i="1"/>
  <c r="C89" i="1"/>
  <c r="G89" i="1"/>
  <c r="H89" i="1"/>
  <c r="I89" i="1"/>
  <c r="J89" i="1"/>
  <c r="N89" i="1"/>
  <c r="O89" i="1"/>
  <c r="A90" i="1"/>
  <c r="C90" i="1"/>
  <c r="G90" i="1"/>
  <c r="H90" i="1"/>
  <c r="I90" i="1"/>
  <c r="A91" i="1"/>
  <c r="B91" i="1" s="1"/>
  <c r="C91" i="1"/>
  <c r="G91" i="1"/>
  <c r="H91" i="1"/>
  <c r="I91" i="1"/>
  <c r="N91" i="1"/>
  <c r="O91" i="1"/>
  <c r="A92" i="1"/>
  <c r="B92" i="1"/>
  <c r="G92" i="1"/>
  <c r="H92" i="1"/>
  <c r="I92" i="1"/>
  <c r="N92" i="1"/>
  <c r="O92" i="1"/>
  <c r="A93" i="1"/>
  <c r="B93" i="1" s="1"/>
  <c r="C93" i="1"/>
  <c r="G93" i="1"/>
  <c r="H93" i="1"/>
  <c r="I93" i="1"/>
  <c r="N93" i="1"/>
  <c r="A94" i="1"/>
  <c r="D94" i="1"/>
  <c r="G94" i="1"/>
  <c r="H94" i="1"/>
  <c r="I94" i="1"/>
  <c r="J94" i="1"/>
  <c r="N94" i="1"/>
  <c r="A95" i="1"/>
  <c r="G95" i="1"/>
  <c r="H95" i="1"/>
  <c r="I95" i="1"/>
  <c r="A96" i="1"/>
  <c r="C96" i="1" s="1"/>
  <c r="B96" i="1"/>
  <c r="G96" i="1"/>
  <c r="H96" i="1"/>
  <c r="I96" i="1"/>
  <c r="J96" i="1"/>
  <c r="N96" i="1"/>
  <c r="O96" i="1"/>
  <c r="A97" i="1"/>
  <c r="C97" i="1" s="1"/>
  <c r="G97" i="1"/>
  <c r="H97" i="1"/>
  <c r="I97" i="1"/>
  <c r="A98" i="1"/>
  <c r="C98" i="1"/>
  <c r="D98" i="1"/>
  <c r="G98" i="1"/>
  <c r="H98" i="1"/>
  <c r="I98" i="1"/>
  <c r="N98" i="1"/>
  <c r="A99" i="1"/>
  <c r="B99" i="1"/>
  <c r="G99" i="1"/>
  <c r="H99" i="1"/>
  <c r="I99" i="1"/>
  <c r="A100" i="1"/>
  <c r="D100" i="1" s="1"/>
  <c r="B100" i="1"/>
  <c r="C100" i="1"/>
  <c r="G100" i="1"/>
  <c r="H100" i="1"/>
  <c r="I100" i="1"/>
  <c r="J100" i="1"/>
  <c r="N100" i="1"/>
  <c r="O100" i="1"/>
  <c r="A101" i="1"/>
  <c r="G101" i="1"/>
  <c r="H101" i="1"/>
  <c r="I101" i="1"/>
  <c r="A102" i="1"/>
  <c r="C102" i="1"/>
  <c r="D102" i="1"/>
  <c r="G102" i="1"/>
  <c r="H102" i="1"/>
  <c r="I102" i="1"/>
  <c r="J102" i="1"/>
  <c r="N102" i="1"/>
  <c r="A103" i="1"/>
  <c r="B103" i="1"/>
  <c r="G103" i="1"/>
  <c r="H103" i="1"/>
  <c r="I103" i="1"/>
  <c r="A104" i="1"/>
  <c r="B104" i="1"/>
  <c r="C104" i="1"/>
  <c r="D104" i="1"/>
  <c r="G104" i="1"/>
  <c r="H104" i="1"/>
  <c r="I104" i="1"/>
  <c r="J104" i="1"/>
  <c r="N104" i="1"/>
  <c r="O104" i="1"/>
  <c r="A105" i="1"/>
  <c r="G105" i="1"/>
  <c r="H105" i="1"/>
  <c r="I105" i="1"/>
  <c r="A106" i="1"/>
  <c r="C106" i="1"/>
  <c r="D106" i="1"/>
  <c r="G106" i="1"/>
  <c r="H106" i="1"/>
  <c r="I106" i="1"/>
  <c r="N106" i="1"/>
  <c r="A107" i="1"/>
  <c r="B107" i="1"/>
  <c r="C107" i="1"/>
  <c r="G107" i="1"/>
  <c r="H107" i="1"/>
  <c r="I107" i="1"/>
  <c r="A108" i="1"/>
  <c r="D108" i="1" s="1"/>
  <c r="B108" i="1"/>
  <c r="C108" i="1"/>
  <c r="G108" i="1"/>
  <c r="H108" i="1"/>
  <c r="I108" i="1"/>
  <c r="J108" i="1"/>
  <c r="N108" i="1"/>
  <c r="O108" i="1"/>
  <c r="A109" i="1"/>
  <c r="C109" i="1"/>
  <c r="G109" i="1"/>
  <c r="H109" i="1"/>
  <c r="I109" i="1"/>
  <c r="A110" i="1"/>
  <c r="C110" i="1"/>
  <c r="D110" i="1"/>
  <c r="G110" i="1"/>
  <c r="H110" i="1"/>
  <c r="I110" i="1"/>
  <c r="J110" i="1"/>
  <c r="N110" i="1"/>
  <c r="A111" i="1"/>
  <c r="C111" i="1"/>
  <c r="G111" i="1"/>
  <c r="H111" i="1"/>
  <c r="I111" i="1"/>
  <c r="A112" i="1"/>
  <c r="N112" i="1" s="1"/>
  <c r="G112" i="1"/>
  <c r="H112" i="1"/>
  <c r="I112" i="1"/>
  <c r="J112" i="1"/>
  <c r="O112" i="1"/>
  <c r="A113" i="1"/>
  <c r="C113" i="1"/>
  <c r="G113" i="1"/>
  <c r="H113" i="1"/>
  <c r="I113" i="1"/>
  <c r="J113" i="1"/>
  <c r="N113" i="1"/>
  <c r="O113" i="1"/>
  <c r="A114" i="1"/>
  <c r="C114" i="1"/>
  <c r="D114" i="1"/>
  <c r="G114" i="1"/>
  <c r="H114" i="1"/>
  <c r="I114" i="1"/>
  <c r="A115" i="1"/>
  <c r="G115" i="1"/>
  <c r="H115" i="1"/>
  <c r="I115" i="1"/>
  <c r="N115" i="1"/>
  <c r="O115" i="1"/>
  <c r="A116" i="1"/>
  <c r="G116" i="1"/>
  <c r="H116" i="1"/>
  <c r="I116" i="1"/>
  <c r="A117" i="1"/>
  <c r="B117" i="1"/>
  <c r="C117" i="1"/>
  <c r="G117" i="1"/>
  <c r="H117" i="1"/>
  <c r="I117" i="1"/>
  <c r="J117" i="1"/>
  <c r="N117" i="1"/>
  <c r="A118" i="1"/>
  <c r="C118" i="1"/>
  <c r="G118" i="1"/>
  <c r="H118" i="1"/>
  <c r="I118" i="1"/>
  <c r="A119" i="1"/>
  <c r="J119" i="1" s="1"/>
  <c r="B119" i="1"/>
  <c r="C119" i="1"/>
  <c r="D119" i="1"/>
  <c r="G119" i="1"/>
  <c r="H119" i="1"/>
  <c r="I119" i="1"/>
  <c r="N119" i="1"/>
  <c r="O119" i="1"/>
  <c r="A120" i="1"/>
  <c r="B120" i="1"/>
  <c r="G120" i="1"/>
  <c r="H120" i="1"/>
  <c r="I120" i="1"/>
  <c r="A121" i="1"/>
  <c r="C121" i="1"/>
  <c r="G121" i="1"/>
  <c r="H121" i="1"/>
  <c r="I121" i="1"/>
  <c r="J121" i="1"/>
  <c r="N121" i="1"/>
  <c r="O121" i="1"/>
  <c r="A122" i="1"/>
  <c r="C122" i="1"/>
  <c r="G122" i="1"/>
  <c r="H122" i="1"/>
  <c r="I122" i="1"/>
  <c r="A123" i="1"/>
  <c r="B123" i="1"/>
  <c r="C123" i="1"/>
  <c r="D123" i="1"/>
  <c r="G123" i="1"/>
  <c r="H123" i="1"/>
  <c r="I123" i="1"/>
  <c r="N123" i="1"/>
  <c r="O123" i="1"/>
  <c r="A124" i="1"/>
  <c r="N124" i="1" s="1"/>
  <c r="B124" i="1"/>
  <c r="C124" i="1"/>
  <c r="G124" i="1"/>
  <c r="H124" i="1"/>
  <c r="I124" i="1"/>
  <c r="D116" i="1" l="1"/>
  <c r="J116" i="1"/>
  <c r="O116" i="1"/>
  <c r="D101" i="1"/>
  <c r="O101" i="1"/>
  <c r="N101" i="1"/>
  <c r="B122" i="1"/>
  <c r="J122" i="1"/>
  <c r="O122" i="1"/>
  <c r="N122" i="1"/>
  <c r="J120" i="1"/>
  <c r="N120" i="1"/>
  <c r="O118" i="1"/>
  <c r="B118" i="1"/>
  <c r="N118" i="1"/>
  <c r="J103" i="1"/>
  <c r="N103" i="1"/>
  <c r="O103" i="1"/>
  <c r="J99" i="1"/>
  <c r="N99" i="1"/>
  <c r="B50" i="1"/>
  <c r="C50" i="1"/>
  <c r="J50" i="1"/>
  <c r="O50" i="1"/>
  <c r="J95" i="1"/>
  <c r="D69" i="1"/>
  <c r="O69" i="1"/>
  <c r="J69" i="1"/>
  <c r="N69" i="1"/>
  <c r="D52" i="1"/>
  <c r="N52" i="1"/>
  <c r="B105" i="1"/>
  <c r="D105" i="1"/>
  <c r="J105" i="1"/>
  <c r="N105" i="1"/>
  <c r="D109" i="1"/>
  <c r="O109" i="1"/>
  <c r="B109" i="1"/>
  <c r="D84" i="1"/>
  <c r="J84" i="1"/>
  <c r="O84" i="1"/>
  <c r="J111" i="1"/>
  <c r="B111" i="1"/>
  <c r="D111" i="1"/>
  <c r="B90" i="1"/>
  <c r="J90" i="1"/>
  <c r="O90" i="1"/>
  <c r="D90" i="1"/>
  <c r="N90" i="1"/>
  <c r="D45" i="1"/>
  <c r="O45" i="1"/>
  <c r="C45" i="1"/>
  <c r="J45" i="1"/>
  <c r="N45" i="1"/>
  <c r="B73" i="1"/>
  <c r="D73" i="1"/>
  <c r="J73" i="1"/>
  <c r="N73" i="1"/>
  <c r="J88" i="1"/>
  <c r="N88" i="1"/>
  <c r="D77" i="1"/>
  <c r="O77" i="1"/>
  <c r="B77" i="1"/>
  <c r="D60" i="1"/>
  <c r="N60" i="1"/>
  <c r="B34" i="1"/>
  <c r="C34" i="1"/>
  <c r="J34" i="1"/>
  <c r="O34" i="1"/>
  <c r="O95" i="1"/>
  <c r="O80" i="1"/>
  <c r="O62" i="1"/>
  <c r="B62" i="1"/>
  <c r="C62" i="1"/>
  <c r="D36" i="1"/>
  <c r="J36" i="1"/>
  <c r="N36" i="1"/>
  <c r="B121" i="1"/>
  <c r="D121" i="1"/>
  <c r="O97" i="1"/>
  <c r="N95" i="1"/>
  <c r="J93" i="1"/>
  <c r="J83" i="1"/>
  <c r="B83" i="1"/>
  <c r="C83" i="1"/>
  <c r="D83" i="1"/>
  <c r="J80" i="1"/>
  <c r="J78" i="1"/>
  <c r="J76" i="1"/>
  <c r="B66" i="1"/>
  <c r="C66" i="1"/>
  <c r="J66" i="1"/>
  <c r="O66" i="1"/>
  <c r="O120" i="1"/>
  <c r="N116" i="1"/>
  <c r="D112" i="1"/>
  <c r="B106" i="1"/>
  <c r="J106" i="1"/>
  <c r="O106" i="1"/>
  <c r="J101" i="1"/>
  <c r="O99" i="1"/>
  <c r="J97" i="1"/>
  <c r="D68" i="1"/>
  <c r="N68" i="1"/>
  <c r="O65" i="1"/>
  <c r="D53" i="1"/>
  <c r="O53" i="1"/>
  <c r="J53" i="1"/>
  <c r="N53" i="1"/>
  <c r="N46" i="1"/>
  <c r="B42" i="1"/>
  <c r="C42" i="1"/>
  <c r="J42" i="1"/>
  <c r="O42" i="1"/>
  <c r="O38" i="1"/>
  <c r="B38" i="1"/>
  <c r="C38" i="1"/>
  <c r="D38" i="1"/>
  <c r="O124" i="1"/>
  <c r="J123" i="1"/>
  <c r="J118" i="1"/>
  <c r="C112" i="1"/>
  <c r="O105" i="1"/>
  <c r="D74" i="1"/>
  <c r="B57" i="1"/>
  <c r="D57" i="1"/>
  <c r="J57" i="1"/>
  <c r="N57" i="1"/>
  <c r="O52" i="1"/>
  <c r="D44" i="1"/>
  <c r="J44" i="1"/>
  <c r="N44" i="1"/>
  <c r="B114" i="1"/>
  <c r="J114" i="1"/>
  <c r="O114" i="1"/>
  <c r="N114" i="1"/>
  <c r="B112" i="1"/>
  <c r="O110" i="1"/>
  <c r="B110" i="1"/>
  <c r="D91" i="1"/>
  <c r="B89" i="1"/>
  <c r="D89" i="1"/>
  <c r="O70" i="1"/>
  <c r="B70" i="1"/>
  <c r="C70" i="1"/>
  <c r="J52" i="1"/>
  <c r="N50" i="1"/>
  <c r="D124" i="1"/>
  <c r="J124" i="1"/>
  <c r="J107" i="1"/>
  <c r="D107" i="1"/>
  <c r="N107" i="1"/>
  <c r="O86" i="1"/>
  <c r="B86" i="1"/>
  <c r="N86" i="1"/>
  <c r="O54" i="1"/>
  <c r="B54" i="1"/>
  <c r="C54" i="1"/>
  <c r="B58" i="1"/>
  <c r="C58" i="1"/>
  <c r="J58" i="1"/>
  <c r="O58" i="1"/>
  <c r="J115" i="1"/>
  <c r="B115" i="1"/>
  <c r="C115" i="1"/>
  <c r="D115" i="1"/>
  <c r="J75" i="1"/>
  <c r="D75" i="1"/>
  <c r="N75" i="1"/>
  <c r="J79" i="1"/>
  <c r="B79" i="1"/>
  <c r="D79" i="1"/>
  <c r="N109" i="1"/>
  <c r="O107" i="1"/>
  <c r="D95" i="1"/>
  <c r="O88" i="1"/>
  <c r="N84" i="1"/>
  <c r="D80" i="1"/>
  <c r="B74" i="1"/>
  <c r="J74" i="1"/>
  <c r="O74" i="1"/>
  <c r="D120" i="1"/>
  <c r="C116" i="1"/>
  <c r="O111" i="1"/>
  <c r="J109" i="1"/>
  <c r="D103" i="1"/>
  <c r="C101" i="1"/>
  <c r="D99" i="1"/>
  <c r="C95" i="1"/>
  <c r="J86" i="1"/>
  <c r="C80" i="1"/>
  <c r="O73" i="1"/>
  <c r="D61" i="1"/>
  <c r="O61" i="1"/>
  <c r="J61" i="1"/>
  <c r="N61" i="1"/>
  <c r="N54" i="1"/>
  <c r="D92" i="1"/>
  <c r="C92" i="1"/>
  <c r="J92" i="1"/>
  <c r="O94" i="1"/>
  <c r="B94" i="1"/>
  <c r="C94" i="1"/>
  <c r="B49" i="1"/>
  <c r="D49" i="1"/>
  <c r="J49" i="1"/>
  <c r="N49" i="1"/>
  <c r="D122" i="1"/>
  <c r="C120" i="1"/>
  <c r="D118" i="1"/>
  <c r="B116" i="1"/>
  <c r="N111" i="1"/>
  <c r="C105" i="1"/>
  <c r="C103" i="1"/>
  <c r="B101" i="1"/>
  <c r="C99" i="1"/>
  <c r="B97" i="1"/>
  <c r="D97" i="1"/>
  <c r="N97" i="1"/>
  <c r="B95" i="1"/>
  <c r="D93" i="1"/>
  <c r="O93" i="1"/>
  <c r="J91" i="1"/>
  <c r="B82" i="1"/>
  <c r="J82" i="1"/>
  <c r="O82" i="1"/>
  <c r="N82" i="1"/>
  <c r="B80" i="1"/>
  <c r="O78" i="1"/>
  <c r="B78" i="1"/>
  <c r="D76" i="1"/>
  <c r="B65" i="1"/>
  <c r="D65" i="1"/>
  <c r="J65" i="1"/>
  <c r="N65" i="1"/>
  <c r="O60" i="1"/>
  <c r="J54" i="1"/>
  <c r="O46" i="1"/>
  <c r="B46" i="1"/>
  <c r="C46" i="1"/>
  <c r="D46" i="1"/>
  <c r="D117" i="1"/>
  <c r="O117" i="1"/>
  <c r="O102" i="1"/>
  <c r="B102" i="1"/>
  <c r="D96" i="1"/>
  <c r="J87" i="1"/>
  <c r="D85" i="1"/>
  <c r="O85" i="1"/>
  <c r="B113" i="1"/>
  <c r="D113" i="1"/>
  <c r="B98" i="1"/>
  <c r="J98" i="1"/>
  <c r="O98" i="1"/>
  <c r="B81" i="1"/>
  <c r="D81" i="1"/>
  <c r="B33" i="1"/>
  <c r="D33" i="1"/>
  <c r="B41" i="1"/>
  <c r="D41" i="1"/>
  <c r="D37" i="1"/>
  <c r="O37" i="1"/>
  <c r="N71" i="1"/>
  <c r="N63" i="1"/>
  <c r="N55" i="1"/>
  <c r="N47" i="1"/>
  <c r="N39" i="1"/>
  <c r="N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1059</author>
  </authors>
  <commentList>
    <comment ref="A1" authorId="0" shapeId="0" xr:uid="{00000000-0006-0000-0000-000001000000}">
      <text>
        <r>
          <rPr>
            <sz val="9"/>
            <color indexed="81"/>
            <rFont val="新細明體"/>
            <family val="1"/>
            <charset val="136"/>
          </rPr>
          <t>「加保」請輸入“4</t>
        </r>
        <r>
          <rPr>
            <b/>
            <sz val="9"/>
            <color indexed="81"/>
            <rFont val="新細明體"/>
            <family val="1"/>
            <charset val="136"/>
          </rPr>
          <t>”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1" authorId="0" shapeId="0" xr:uid="{00000000-0006-0000-0000-000002000000}">
      <text>
        <r>
          <rPr>
            <sz val="9"/>
            <color indexed="81"/>
            <rFont val="新細明體"/>
            <family val="1"/>
            <charset val="136"/>
          </rPr>
          <t>「勞保」請輸入“1”
「勞保職災」請輸入“2”</t>
        </r>
        <r>
          <rPr>
            <b/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C1" authorId="0" shapeId="0" xr:uid="{00000000-0006-0000-0000-000003000000}">
      <text>
        <r>
          <rPr>
            <sz val="9"/>
            <color indexed="81"/>
            <rFont val="新細明體"/>
            <family val="1"/>
            <charset val="136"/>
          </rPr>
          <t xml:space="preserve">請輸入欲申報單位之勞工保險證號(8位數字)
</t>
        </r>
      </text>
    </comment>
    <comment ref="D1" authorId="0" shapeId="0" xr:uid="{00000000-0006-0000-0000-000004000000}">
      <text>
        <r>
          <rPr>
            <sz val="9"/>
            <color indexed="81"/>
            <rFont val="新細明體"/>
            <family val="1"/>
            <charset val="136"/>
          </rPr>
          <t xml:space="preserve">勞工保險證號第9碼，
1位英文字(字母大寫)
</t>
        </r>
      </text>
    </comment>
    <comment ref="E1" authorId="0" shapeId="0" xr:uid="{00000000-0006-0000-0000-000005000000}">
      <text>
        <r>
          <rPr>
            <sz val="9"/>
            <color indexed="81"/>
            <rFont val="新細明體"/>
            <family val="1"/>
            <charset val="136"/>
          </rPr>
          <t xml:space="preserve">「外籍」請輸入“ Y”
「外籍配偶」(含港澳配偶) 請輸入“1”
「大陸配偶」請輸入“2”
「本國籍」請維持“空白” </t>
        </r>
        <r>
          <rPr>
            <b/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F1" authorId="0" shapeId="0" xr:uid="{00000000-0006-0000-0000-000006000000}">
      <text>
        <r>
          <rPr>
            <sz val="9"/>
            <color indexed="81"/>
            <rFont val="新細明體"/>
            <family val="1"/>
            <charset val="136"/>
          </rPr>
          <t xml:space="preserve">
最多25個字，中文不得少於2個字，
外籍人士且為英文姓名者，請輸入全名的英文大寫全形字</t>
        </r>
      </text>
    </comment>
    <comment ref="G1" authorId="0" shapeId="0" xr:uid="{00000000-0006-0000-0000-000007000000}">
      <text>
        <r>
          <rPr>
            <sz val="9"/>
            <color indexed="81"/>
            <rFont val="新細明體"/>
            <family val="1"/>
            <charset val="136"/>
          </rPr>
          <t xml:space="preserve">
本國人士請輸入「身分證號」。
外籍人士請輸入「居留證統一證號」，未取得居留證者，則請輸入「護照號碼」。
</t>
        </r>
      </text>
    </comment>
    <comment ref="H1" authorId="0" shapeId="0" xr:uid="{00000000-0006-0000-0000-000008000000}">
      <text>
        <r>
          <rPr>
            <sz val="9"/>
            <color indexed="81"/>
            <rFont val="新細明體"/>
            <family val="1"/>
            <charset val="136"/>
          </rPr>
          <t>請以民國年月日輸入
例如：民國62年3月1日
請輸入0620301</t>
        </r>
      </text>
    </comment>
    <comment ref="I1" authorId="0" shapeId="0" xr:uid="{00000000-0006-0000-0000-000009000000}">
      <text>
        <r>
          <rPr>
            <sz val="9"/>
            <color indexed="81"/>
            <rFont val="新細明體"/>
            <family val="1"/>
            <charset val="136"/>
          </rPr>
          <t xml:space="preserve">請依月實際工資申報
</t>
        </r>
      </text>
    </comment>
    <comment ref="J1" authorId="0" shapeId="0" xr:uid="{00000000-0006-0000-0000-00000A000000}">
      <text>
        <r>
          <rPr>
            <sz val="9"/>
            <color indexed="81"/>
            <rFont val="新細明體"/>
            <family val="1"/>
            <charset val="136"/>
          </rPr>
          <t>「部分工時」請輸入“1”
「職業工會低收入戶」請輸入“2”
「雇主」請輸入“5”
 「上岸候船」請輸入“6”
「庇護性身心障礙就業者」請輸入“7”
「部分工時及庇護性身心障礙就業者」請輸入“8”
「公法救助及部分工時人員」請輸入“A”
「公法救助」請輸入“B”</t>
        </r>
        <r>
          <rPr>
            <b/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 xml:space="preserve">「建教生及部分工時人員」請輸入"S"
「建教生」請輸入"T"
    非以上特殊身分者請維持“空白”
</t>
        </r>
      </text>
    </comment>
    <comment ref="K1" authorId="0" shapeId="0" xr:uid="{00000000-0006-0000-0000-00000B000000}">
      <text>
        <r>
          <rPr>
            <sz val="9"/>
            <color indexed="81"/>
            <rFont val="新細明體"/>
            <family val="1"/>
            <charset val="136"/>
          </rPr>
          <t xml:space="preserve">請參閱「勞基法特殊身分別說明」申報
</t>
        </r>
      </text>
    </comment>
    <comment ref="L1" authorId="0" shapeId="0" xr:uid="{00000000-0006-0000-0000-00000C000000}">
      <text>
        <r>
          <rPr>
            <sz val="9"/>
            <color indexed="81"/>
            <rFont val="新細明體"/>
            <family val="1"/>
            <charset val="136"/>
          </rPr>
          <t xml:space="preserve">
※「已領取勞工保險老年給付」
      請輸入“1”
※「已領取其他社會保險給付且年逾65歲」
     請輸入“2”
     未領取以上給付者請維持“空白”</t>
        </r>
      </text>
    </comment>
    <comment ref="M1" authorId="0" shapeId="0" xr:uid="{00000000-0006-0000-0000-00000D000000}">
      <text>
        <r>
          <rPr>
            <b/>
            <sz val="9"/>
            <color indexed="81"/>
            <rFont val="新細明體"/>
            <family val="1"/>
            <charset val="136"/>
          </rPr>
          <t>＜被保險人為外籍人士專用＞</t>
        </r>
        <r>
          <rPr>
            <sz val="9"/>
            <color indexed="81"/>
            <rFont val="新細明體"/>
            <family val="1"/>
            <charset val="136"/>
          </rPr>
          <t xml:space="preserve">
本國人士請維持“空白”
「男」請輸入“M”
「女」請輸入“F”</t>
        </r>
        <r>
          <rPr>
            <b/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N1" authorId="0" shapeId="0" xr:uid="{00000000-0006-0000-0000-00000E000000}">
      <text>
        <r>
          <rPr>
            <b/>
            <sz val="9"/>
            <color indexed="81"/>
            <rFont val="新細明體"/>
            <family val="1"/>
            <charset val="136"/>
          </rPr>
          <t>＜勞退提繳專用＞</t>
        </r>
        <r>
          <rPr>
            <sz val="9"/>
            <color indexed="81"/>
            <rFont val="新細明體"/>
            <family val="1"/>
            <charset val="136"/>
          </rPr>
          <t xml:space="preserve">
「強制提繳對象」請輸入“1”
「自願提繳對象」請輸入“2”
「雇主自願提繳」請輸入“3”
請參閱「勞工退休金提繳身分別說明」申報</t>
        </r>
        <r>
          <rPr>
            <b/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O1" authorId="0" shapeId="0" xr:uid="{00000000-0006-0000-0000-00000F000000}">
      <text>
        <r>
          <rPr>
            <b/>
            <sz val="9"/>
            <color indexed="81"/>
            <rFont val="新細明體"/>
            <family val="1"/>
            <charset val="136"/>
          </rPr>
          <t>＜勞退提繳專用＞</t>
        </r>
        <r>
          <rPr>
            <sz val="9"/>
            <color indexed="81"/>
            <rFont val="新細明體"/>
            <family val="1"/>
            <charset val="136"/>
          </rPr>
          <t xml:space="preserve">
請參閱「勞工退休金提繳身分別說明」申報</t>
        </r>
        <r>
          <rPr>
            <b/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P1" authorId="0" shapeId="0" xr:uid="{00000000-0006-0000-0000-000010000000}">
      <text>
        <r>
          <rPr>
            <b/>
            <sz val="9"/>
            <color indexed="81"/>
            <rFont val="新細明體"/>
            <family val="1"/>
            <charset val="136"/>
          </rPr>
          <t xml:space="preserve">＜勞退提繳專用＞ 
</t>
        </r>
        <r>
          <rPr>
            <sz val="9"/>
            <color indexed="81"/>
            <rFont val="新細明體"/>
            <family val="1"/>
            <charset val="136"/>
          </rPr>
          <t>請參閱「勞工退休金提繳身分別說明」申報</t>
        </r>
        <r>
          <rPr>
            <b/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Q1" authorId="0" shapeId="0" xr:uid="{00000000-0006-0000-0000-000011000000}">
      <text>
        <r>
          <rPr>
            <b/>
            <sz val="9"/>
            <color indexed="81"/>
            <rFont val="新細明體"/>
            <family val="1"/>
            <charset val="136"/>
          </rPr>
          <t xml:space="preserve">＜勞退提繳專用＞
</t>
        </r>
        <r>
          <rPr>
            <sz val="9"/>
            <color indexed="81"/>
            <rFont val="新細明體"/>
            <family val="1"/>
            <charset val="136"/>
          </rPr>
          <t>此欄可輸入之日期範圍為：
申報當日之“前1日”至“前6日”。
※勞退提繳日期與勞保加保日期相同，此欄請空白勿輸入。</t>
        </r>
        <r>
          <rPr>
            <b/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<sst xmlns="http://schemas.openxmlformats.org/spreadsheetml/2006/main" count="17" uniqueCount="17">
  <si>
    <r>
      <t>勞退提繳日期</t>
    </r>
    <r>
      <rPr>
        <sz val="10"/>
        <rFont val="新細明體"/>
        <family val="1"/>
        <charset val="136"/>
      </rPr>
      <t>(與勞保加保日期
不同時才需輸入)</t>
    </r>
    <phoneticPr fontId="1" type="noConversion"/>
  </si>
  <si>
    <t>個人自願
提繳率(%)</t>
    <phoneticPr fontId="1" type="noConversion"/>
  </si>
  <si>
    <t>雇主
提繳率(%)</t>
    <phoneticPr fontId="1" type="noConversion"/>
  </si>
  <si>
    <t>提繳身分別</t>
  </si>
  <si>
    <t>被保險人性別</t>
    <phoneticPr fontId="1" type="noConversion"/>
  </si>
  <si>
    <t>已領取社會
保險給付種類</t>
    <phoneticPr fontId="1" type="noConversion"/>
  </si>
  <si>
    <t>勞基法
特殊身分別</t>
    <phoneticPr fontId="1" type="noConversion"/>
  </si>
  <si>
    <t>特殊身分別</t>
    <phoneticPr fontId="1" type="noConversion"/>
  </si>
  <si>
    <r>
      <t xml:space="preserve">月實際工資
</t>
    </r>
    <r>
      <rPr>
        <sz val="10"/>
        <rFont val="細明體"/>
        <family val="3"/>
        <charset val="136"/>
      </rPr>
      <t>(勞保、勞退用)</t>
    </r>
    <phoneticPr fontId="1" type="noConversion"/>
  </si>
  <si>
    <r>
      <t xml:space="preserve">被保險人出生日期
</t>
    </r>
    <r>
      <rPr>
        <sz val="12"/>
        <rFont val="細明體"/>
        <family val="3"/>
        <charset val="136"/>
      </rPr>
      <t>(</t>
    </r>
    <r>
      <rPr>
        <sz val="10"/>
        <rFont val="細明體"/>
        <family val="3"/>
        <charset val="136"/>
      </rPr>
      <t>例如：0620301)</t>
    </r>
    <phoneticPr fontId="1" type="noConversion"/>
  </si>
  <si>
    <r>
      <t xml:space="preserve">被保險人身分證號
</t>
    </r>
    <r>
      <rPr>
        <sz val="10"/>
        <rFont val="細明體"/>
        <family val="3"/>
        <charset val="136"/>
      </rPr>
      <t>(居留證統一證號
或護照號碼)</t>
    </r>
    <phoneticPr fontId="1" type="noConversion"/>
  </si>
  <si>
    <r>
      <t xml:space="preserve">被保險人姓名
</t>
    </r>
    <r>
      <rPr>
        <sz val="10"/>
        <rFont val="新細明體"/>
        <family val="1"/>
        <charset val="136"/>
      </rPr>
      <t>(外籍含全名)</t>
    </r>
    <phoneticPr fontId="1" type="noConversion"/>
  </si>
  <si>
    <t>被保險人外籍</t>
    <phoneticPr fontId="1" type="noConversion"/>
  </si>
  <si>
    <r>
      <t xml:space="preserve">勞工保險證號檢查碼
</t>
    </r>
    <r>
      <rPr>
        <sz val="9"/>
        <rFont val="細明體"/>
        <family val="3"/>
        <charset val="136"/>
      </rPr>
      <t>(1位英文字)</t>
    </r>
    <phoneticPr fontId="1" type="noConversion"/>
  </si>
  <si>
    <r>
      <t xml:space="preserve">勞工保險證號
</t>
    </r>
    <r>
      <rPr>
        <sz val="10"/>
        <rFont val="細明體"/>
        <family val="3"/>
        <charset val="136"/>
      </rPr>
      <t>(8位數字)</t>
    </r>
    <phoneticPr fontId="1" type="noConversion"/>
  </si>
  <si>
    <t>格式別</t>
  </si>
  <si>
    <t>異動別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</si>
</sst>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sz val="10"/>
      <name val="新細明體"/>
      <family val="1"/>
      <charset val="136"/>
    </font>
    <font>
      <b/>
      <sz val="12"/>
      <name val="細明體"/>
      <family val="3"/>
      <charset val="136"/>
    </font>
    <font>
      <sz val="10"/>
      <name val="細明體"/>
      <family val="3"/>
      <charset val="136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center" wrapText="1"/>
    </xf>
    <xf numFmtId="49" fontId="4" fillId="0" borderId="3" xfId="0" applyNumberFormat="1" applyFont="1" applyBorder="1" applyAlignment="1">
      <alignment horizont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0</xdr:row>
      <xdr:rowOff>15240</xdr:rowOff>
    </xdr:from>
    <xdr:to>
      <xdr:col>16</xdr:col>
      <xdr:colOff>1021080</xdr:colOff>
      <xdr:row>0</xdr:row>
      <xdr:rowOff>297180</xdr:rowOff>
    </xdr:to>
    <xdr:grpSp>
      <xdr:nvGrpSpPr>
        <xdr:cNvPr id="2" name="群組 2">
          <a:extLst>
            <a:ext uri="{FF2B5EF4-FFF2-40B4-BE49-F238E27FC236}">
              <a16:creationId xmlns:a16="http://schemas.microsoft.com/office/drawing/2014/main" id="{BFE8524D-38AD-4E16-B4F5-BACA717B24EE}"/>
            </a:ext>
          </a:extLst>
        </xdr:cNvPr>
        <xdr:cNvGrpSpPr>
          <a:grpSpLocks/>
        </xdr:cNvGrpSpPr>
      </xdr:nvGrpSpPr>
      <xdr:grpSpPr bwMode="auto">
        <a:xfrm>
          <a:off x="3270325" y="15240"/>
          <a:ext cx="13600355" cy="281940"/>
          <a:chOff x="3295649" y="20955"/>
          <a:chExt cx="13596051" cy="103566"/>
        </a:xfrm>
      </xdr:grpSpPr>
      <xdr:sp macro="" textlink="">
        <xdr:nvSpPr>
          <xdr:cNvPr id="3" name="Text Box 20">
            <a:extLst>
              <a:ext uri="{FF2B5EF4-FFF2-40B4-BE49-F238E27FC236}">
                <a16:creationId xmlns:a16="http://schemas.microsoft.com/office/drawing/2014/main" id="{AD77C578-EC71-8BF6-6D20-87AAEFA1AB7D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5649" y="28453"/>
            <a:ext cx="967338" cy="96068"/>
          </a:xfrm>
          <a:prstGeom prst="rect">
            <a:avLst/>
          </a:prstGeom>
          <a:solidFill>
            <a:srgbClr val="FFCC0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27432" bIns="0" anchor="t" upright="1"/>
          <a:lstStyle/>
          <a:p>
            <a:pPr algn="ctr" rtl="0">
              <a:defRPr sz="1000"/>
            </a:pPr>
            <a:r>
              <a:rPr lang="en-US" altLang="zh-TW" sz="900" b="0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&lt; </a:t>
            </a:r>
            <a:r>
              <a:rPr lang="zh-TW" altLang="en-US" sz="900" b="0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外籍專用 </a:t>
            </a:r>
            <a:r>
              <a:rPr lang="en-US" altLang="zh-TW" sz="900" b="0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&gt;</a:t>
            </a:r>
          </a:p>
        </xdr:txBody>
      </xdr:sp>
      <xdr:grpSp>
        <xdr:nvGrpSpPr>
          <xdr:cNvPr id="4" name="群組 1">
            <a:extLst>
              <a:ext uri="{FF2B5EF4-FFF2-40B4-BE49-F238E27FC236}">
                <a16:creationId xmlns:a16="http://schemas.microsoft.com/office/drawing/2014/main" id="{1A3F432E-3F13-8215-1246-6695AC9F0884}"/>
              </a:ext>
            </a:extLst>
          </xdr:cNvPr>
          <xdr:cNvGrpSpPr>
            <a:grpSpLocks/>
          </xdr:cNvGrpSpPr>
        </xdr:nvGrpSpPr>
        <xdr:grpSpPr bwMode="auto">
          <a:xfrm>
            <a:off x="11003886" y="20955"/>
            <a:ext cx="5887814" cy="81173"/>
            <a:chOff x="11003886" y="20955"/>
            <a:chExt cx="5887814" cy="81173"/>
          </a:xfrm>
        </xdr:grpSpPr>
        <xdr:sp macro="" textlink="">
          <xdr:nvSpPr>
            <xdr:cNvPr id="5" name="Text Box 18">
              <a:extLst>
                <a:ext uri="{FF2B5EF4-FFF2-40B4-BE49-F238E27FC236}">
                  <a16:creationId xmlns:a16="http://schemas.microsoft.com/office/drawing/2014/main" id="{169D1EC4-A986-35B0-F7E9-1D674D43B365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3174684" y="20955"/>
              <a:ext cx="3717016" cy="81173"/>
            </a:xfrm>
            <a:prstGeom prst="rect">
              <a:avLst/>
            </a:prstGeom>
            <a:solidFill>
              <a:srgbClr val="99CCFF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7432" rIns="27432" bIns="0" anchor="t" upright="1"/>
            <a:lstStyle/>
            <a:p>
              <a:pPr algn="ctr" rtl="0">
                <a:defRPr sz="1000"/>
              </a:pPr>
              <a:r>
                <a:rPr lang="en-US" altLang="zh-TW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&lt; </a:t>
              </a: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勞退專用 </a:t>
              </a:r>
              <a:r>
                <a:rPr lang="en-US" altLang="zh-TW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&gt;</a:t>
              </a:r>
            </a:p>
          </xdr:txBody>
        </xdr:sp>
        <xdr:sp macro="" textlink="">
          <xdr:nvSpPr>
            <xdr:cNvPr id="6" name="Text Box 19">
              <a:extLst>
                <a:ext uri="{FF2B5EF4-FFF2-40B4-BE49-F238E27FC236}">
                  <a16:creationId xmlns:a16="http://schemas.microsoft.com/office/drawing/2014/main" id="{FDBBCDF8-0C81-243B-759D-15946C563D14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2077860" y="28453"/>
              <a:ext cx="1028273" cy="68077"/>
            </a:xfrm>
            <a:prstGeom prst="rect">
              <a:avLst/>
            </a:prstGeom>
            <a:solidFill>
              <a:srgbClr val="FFCC00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7432" rIns="27432" bIns="0" anchor="t" upright="1"/>
            <a:lstStyle/>
            <a:p>
              <a:pPr algn="ctr" rtl="0">
                <a:defRPr sz="1000"/>
              </a:pPr>
              <a:r>
                <a:rPr lang="en-US" altLang="zh-TW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&lt; </a:t>
              </a: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外籍專用 </a:t>
              </a:r>
              <a:r>
                <a:rPr lang="en-US" altLang="zh-TW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&gt;</a:t>
              </a:r>
            </a:p>
          </xdr:txBody>
        </xdr:sp>
        <xdr:sp macro="" textlink="">
          <xdr:nvSpPr>
            <xdr:cNvPr id="7" name="Text Box 21">
              <a:extLst>
                <a:ext uri="{FF2B5EF4-FFF2-40B4-BE49-F238E27FC236}">
                  <a16:creationId xmlns:a16="http://schemas.microsoft.com/office/drawing/2014/main" id="{93776B5B-BC2A-C8F0-F9D4-1E279AF0F7EA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1003886" y="28453"/>
              <a:ext cx="1066357" cy="65278"/>
            </a:xfrm>
            <a:prstGeom prst="rect">
              <a:avLst/>
            </a:prstGeom>
            <a:solidFill>
              <a:srgbClr val="FF0000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7432" rIns="27432" bIns="0" anchor="t" upright="1"/>
            <a:lstStyle/>
            <a:p>
              <a:pPr algn="ctr" rtl="0">
                <a:defRPr sz="1000"/>
              </a:pPr>
              <a:r>
                <a:rPr lang="en-US" altLang="zh-TW" sz="900" b="0" i="0" strike="noStrike">
                  <a:solidFill>
                    <a:schemeClr val="bg1"/>
                  </a:solidFill>
                  <a:latin typeface="新細明體"/>
                  <a:ea typeface="新細明體"/>
                </a:rPr>
                <a:t>&lt;</a:t>
              </a:r>
              <a:r>
                <a:rPr lang="zh-TW" altLang="en-US" sz="900" b="0" i="0" strike="noStrike">
                  <a:solidFill>
                    <a:schemeClr val="bg1"/>
                  </a:solidFill>
                  <a:latin typeface="新細明體"/>
                  <a:ea typeface="新細明體"/>
                </a:rPr>
                <a:t>勞保職災專用</a:t>
              </a:r>
              <a:r>
                <a:rPr lang="en-US" altLang="zh-TW" sz="900" b="0" i="0" strike="noStrike">
                  <a:solidFill>
                    <a:schemeClr val="bg1"/>
                  </a:solidFill>
                  <a:latin typeface="新細明體"/>
                  <a:ea typeface="新細明體"/>
                </a:rPr>
                <a:t> &gt;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6126;&#20809;\&#34218;&#36039;&#35519;&#25972;&#34920;\&#38957;&#21069;&#21152;&#36864;&#20445;&#29992;&#34920;.xlsx" TargetMode="External"/><Relationship Id="rId1" Type="http://schemas.openxmlformats.org/officeDocument/2006/relationships/externalLinkPath" Target="file:///D:\&#26126;&#20809;\&#34218;&#36039;&#35519;&#25972;&#34920;\&#38957;&#21069;&#21152;&#36864;&#20445;&#2999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加保"/>
      <sheetName val="退保"/>
      <sheetName val="總表"/>
      <sheetName val="工作表1"/>
    </sheetNames>
    <sheetDataSet>
      <sheetData sheetId="0"/>
      <sheetData sheetId="1"/>
      <sheetData sheetId="2">
        <row r="1">
          <cell r="F1" t="str">
            <v>被保險人姓名
(外籍含全名)</v>
          </cell>
          <cell r="G1" t="str">
            <v>被保險人身分證號
(居留證統一證號
或護照號碼)</v>
          </cell>
          <cell r="H1" t="str">
            <v>被保險人出生日期
(例如：0620301)</v>
          </cell>
          <cell r="I1" t="str">
            <v>月實際工資
(勞保、勞退用)</v>
          </cell>
        </row>
        <row r="2">
          <cell r="C2" t="str">
            <v>15027515</v>
          </cell>
          <cell r="D2" t="str">
            <v>X</v>
          </cell>
          <cell r="F2" t="str">
            <v>林暐恩</v>
          </cell>
          <cell r="G2" t="str">
            <v>F130313552</v>
          </cell>
          <cell r="H2" t="str">
            <v>0890916</v>
          </cell>
          <cell r="I2" t="str">
            <v>8700</v>
          </cell>
        </row>
        <row r="3">
          <cell r="F3" t="str">
            <v>黃蓓妤</v>
          </cell>
          <cell r="G3" t="str">
            <v>A230576261</v>
          </cell>
          <cell r="H3" t="str">
            <v>0910618</v>
          </cell>
          <cell r="I3" t="str">
            <v>8700</v>
          </cell>
        </row>
        <row r="4">
          <cell r="F4" t="str">
            <v>高萱恩</v>
          </cell>
          <cell r="G4" t="str">
            <v>H225981328</v>
          </cell>
          <cell r="H4" t="str">
            <v>0930602</v>
          </cell>
          <cell r="I4" t="str">
            <v>3000</v>
          </cell>
        </row>
        <row r="5">
          <cell r="F5" t="str">
            <v>陳芊妤</v>
          </cell>
          <cell r="G5" t="str">
            <v>F231140653</v>
          </cell>
          <cell r="H5" t="str">
            <v>0920917</v>
          </cell>
          <cell r="I5" t="str">
            <v>8700</v>
          </cell>
        </row>
        <row r="6">
          <cell r="F6" t="str">
            <v>陳吉緣</v>
          </cell>
          <cell r="G6" t="str">
            <v>Q224349699</v>
          </cell>
          <cell r="H6" t="str">
            <v>0910105</v>
          </cell>
          <cell r="I6" t="str">
            <v>11100</v>
          </cell>
        </row>
        <row r="7">
          <cell r="F7" t="str">
            <v>劉桓碩</v>
          </cell>
          <cell r="G7" t="str">
            <v>F131675695</v>
          </cell>
          <cell r="H7" t="str">
            <v>0921225</v>
          </cell>
          <cell r="I7" t="str">
            <v>11100</v>
          </cell>
        </row>
        <row r="8">
          <cell r="F8" t="str">
            <v>周延嬪</v>
          </cell>
          <cell r="G8" t="str">
            <v>A230681123</v>
          </cell>
          <cell r="H8" t="str">
            <v>0920127</v>
          </cell>
          <cell r="I8" t="str">
            <v>8700</v>
          </cell>
        </row>
        <row r="9">
          <cell r="F9" t="str">
            <v>卓珈宇</v>
          </cell>
          <cell r="G9" t="str">
            <v>R224833071</v>
          </cell>
          <cell r="H9" t="str">
            <v>0910329</v>
          </cell>
          <cell r="I9" t="str">
            <v>11100</v>
          </cell>
        </row>
        <row r="10">
          <cell r="F10" t="str">
            <v>蔡知璇</v>
          </cell>
          <cell r="G10" t="str">
            <v>H226075721</v>
          </cell>
          <cell r="H10" t="str">
            <v>0931218</v>
          </cell>
          <cell r="I10">
            <v>3000</v>
          </cell>
        </row>
        <row r="11">
          <cell r="F11" t="str">
            <v>陳妍婷</v>
          </cell>
          <cell r="G11" t="str">
            <v>F229858408</v>
          </cell>
          <cell r="H11" t="str">
            <v>0940131</v>
          </cell>
          <cell r="I11" t="str">
            <v>11100</v>
          </cell>
        </row>
        <row r="12">
          <cell r="F12" t="str">
            <v>楊新佩</v>
          </cell>
          <cell r="G12" t="str">
            <v>F231230965</v>
          </cell>
          <cell r="H12" t="str">
            <v>0940103</v>
          </cell>
          <cell r="I12">
            <v>3000</v>
          </cell>
        </row>
        <row r="13">
          <cell r="F13" t="str">
            <v>陳麗雯</v>
          </cell>
          <cell r="G13" t="str">
            <v>S225376610</v>
          </cell>
          <cell r="H13" t="str">
            <v>0921024</v>
          </cell>
          <cell r="I13" t="str">
            <v>8700</v>
          </cell>
        </row>
        <row r="14">
          <cell r="F14" t="str">
            <v>何品儀</v>
          </cell>
          <cell r="G14" t="str">
            <v>P224470081</v>
          </cell>
          <cell r="H14" t="str">
            <v>0911004</v>
          </cell>
          <cell r="I14" t="str">
            <v>11100</v>
          </cell>
        </row>
        <row r="15">
          <cell r="F15" t="str">
            <v>呂晨甄</v>
          </cell>
          <cell r="G15" t="str">
            <v>Q224461850</v>
          </cell>
          <cell r="H15" t="str">
            <v>0940528</v>
          </cell>
          <cell r="I15" t="str">
            <v>6000</v>
          </cell>
        </row>
        <row r="16">
          <cell r="F16" t="str">
            <v>林穎暄</v>
          </cell>
          <cell r="G16" t="str">
            <v>A231469452</v>
          </cell>
          <cell r="H16" t="str">
            <v>0940621</v>
          </cell>
          <cell r="I16">
            <v>3000</v>
          </cell>
        </row>
        <row r="17">
          <cell r="F17" t="str">
            <v>許登曜</v>
          </cell>
          <cell r="G17" t="str">
            <v>P124659366</v>
          </cell>
          <cell r="H17" t="str">
            <v>0931220</v>
          </cell>
          <cell r="I17">
            <v>3000</v>
          </cell>
        </row>
        <row r="18">
          <cell r="F18" t="str">
            <v>林柏宇</v>
          </cell>
          <cell r="G18" t="str">
            <v>Q124652475</v>
          </cell>
          <cell r="H18" t="str">
            <v>0930317</v>
          </cell>
          <cell r="I18" t="str">
            <v>3000</v>
          </cell>
        </row>
        <row r="19">
          <cell r="F19" t="str">
            <v>陳衍瑋</v>
          </cell>
          <cell r="G19" t="str">
            <v>F131051300</v>
          </cell>
          <cell r="H19" t="str">
            <v>0901004</v>
          </cell>
          <cell r="I19" t="str">
            <v>8700</v>
          </cell>
        </row>
        <row r="20">
          <cell r="F20" t="str">
            <v>鄭瑜庭</v>
          </cell>
          <cell r="G20" t="str">
            <v>F229860195</v>
          </cell>
          <cell r="H20" t="str">
            <v>0940310</v>
          </cell>
          <cell r="I20">
            <v>3000</v>
          </cell>
        </row>
        <row r="21">
          <cell r="F21" t="str">
            <v>洪冠綸</v>
          </cell>
          <cell r="G21" t="str">
            <v>F131406029</v>
          </cell>
          <cell r="H21" t="str">
            <v>0920106</v>
          </cell>
          <cell r="I21">
            <v>3000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A3BE8-D32C-4338-A601-030D00E8C352}">
  <dimension ref="A1:Q124"/>
  <sheetViews>
    <sheetView tabSelected="1" topLeftCell="D1" zoomScale="85" zoomScaleNormal="85" workbookViewId="0">
      <selection activeCell="O3" sqref="O3:O4"/>
    </sheetView>
  </sheetViews>
  <sheetFormatPr defaultRowHeight="16.2" x14ac:dyDescent="0.3"/>
  <cols>
    <col min="3" max="3" width="15.21875" customWidth="1"/>
    <col min="4" max="4" width="13.88671875" customWidth="1"/>
    <col min="5" max="5" width="15.6640625" customWidth="1"/>
    <col min="6" max="6" width="15.21875" customWidth="1"/>
    <col min="7" max="7" width="19.44140625" customWidth="1"/>
    <col min="8" max="8" width="21.21875" customWidth="1"/>
    <col min="9" max="9" width="15.88671875" customWidth="1"/>
    <col min="10" max="10" width="12.6640625" customWidth="1"/>
    <col min="11" max="11" width="13" customWidth="1"/>
    <col min="12" max="12" width="15.77734375" customWidth="1"/>
    <col min="13" max="13" width="15.44140625" customWidth="1"/>
    <col min="14" max="14" width="13.88671875" customWidth="1"/>
    <col min="15" max="15" width="11.6640625" customWidth="1"/>
    <col min="16" max="16" width="14.44140625" customWidth="1"/>
    <col min="17" max="17" width="15.6640625" customWidth="1"/>
  </cols>
  <sheetData>
    <row r="1" spans="1:17" ht="69" customHeight="1" thickBot="1" x14ac:dyDescent="0.35">
      <c r="A1" s="7" t="s">
        <v>16</v>
      </c>
      <c r="B1" s="5" t="s">
        <v>15</v>
      </c>
      <c r="C1" s="6" t="s">
        <v>14</v>
      </c>
      <c r="D1" s="6" t="s">
        <v>13</v>
      </c>
      <c r="E1" s="5" t="s">
        <v>12</v>
      </c>
      <c r="F1" s="5" t="s">
        <v>11</v>
      </c>
      <c r="G1" s="6" t="s">
        <v>10</v>
      </c>
      <c r="H1" s="6" t="s">
        <v>9</v>
      </c>
      <c r="I1" s="6" t="s">
        <v>8</v>
      </c>
      <c r="J1" s="5" t="s">
        <v>7</v>
      </c>
      <c r="K1" s="5" t="s">
        <v>6</v>
      </c>
      <c r="L1" s="5" t="s">
        <v>5</v>
      </c>
      <c r="M1" s="5" t="s">
        <v>4</v>
      </c>
      <c r="N1" s="5" t="s">
        <v>3</v>
      </c>
      <c r="O1" s="5" t="s">
        <v>2</v>
      </c>
      <c r="P1" s="5" t="s">
        <v>1</v>
      </c>
      <c r="Q1" s="4" t="s">
        <v>0</v>
      </c>
    </row>
    <row r="2" spans="1:17" x14ac:dyDescent="0.3">
      <c r="A2" s="2"/>
      <c r="B2" s="2"/>
      <c r="C2" s="2"/>
      <c r="D2" s="2"/>
      <c r="E2" s="2"/>
      <c r="F2" s="3"/>
      <c r="G2" s="2"/>
      <c r="H2" s="8"/>
      <c r="I2" s="2"/>
      <c r="J2" s="2"/>
      <c r="K2" s="2"/>
      <c r="L2" s="2"/>
      <c r="M2" s="2"/>
      <c r="N2" s="2"/>
      <c r="O2" s="2"/>
      <c r="P2" s="2"/>
    </row>
    <row r="3" spans="1:17" x14ac:dyDescent="0.3">
      <c r="A3" s="2"/>
      <c r="B3" s="2"/>
      <c r="C3" s="2"/>
      <c r="D3" s="2"/>
      <c r="E3" s="2"/>
      <c r="F3" s="3"/>
      <c r="G3" s="2"/>
      <c r="H3" s="8"/>
      <c r="I3" s="2"/>
      <c r="J3" s="2"/>
      <c r="K3" s="2"/>
      <c r="L3" s="2"/>
      <c r="M3" s="2"/>
      <c r="N3" s="2"/>
      <c r="O3" s="2"/>
      <c r="P3" s="2"/>
    </row>
    <row r="4" spans="1:17" x14ac:dyDescent="0.3">
      <c r="A4" s="2"/>
      <c r="B4" s="2"/>
      <c r="C4" s="2"/>
      <c r="D4" s="2"/>
      <c r="E4" s="2"/>
      <c r="F4" s="3"/>
      <c r="G4" s="2"/>
      <c r="H4" s="8"/>
      <c r="I4" s="2"/>
      <c r="J4" s="2"/>
      <c r="K4" s="2"/>
      <c r="L4" s="2"/>
      <c r="M4" s="2"/>
      <c r="N4" s="2"/>
      <c r="O4" s="2"/>
      <c r="P4" s="2"/>
    </row>
    <row r="5" spans="1:17" x14ac:dyDescent="0.3">
      <c r="A5" s="2"/>
      <c r="B5" s="2"/>
      <c r="C5" s="2"/>
      <c r="D5" s="2"/>
      <c r="E5" s="2"/>
      <c r="F5" s="3"/>
      <c r="G5" s="2"/>
      <c r="H5" s="8"/>
      <c r="I5" s="2"/>
      <c r="J5" s="2"/>
      <c r="K5" s="2"/>
      <c r="L5" s="2"/>
      <c r="M5" s="2"/>
      <c r="N5" s="2"/>
      <c r="O5" s="2"/>
      <c r="P5" s="2"/>
    </row>
    <row r="6" spans="1:17" x14ac:dyDescent="0.3">
      <c r="A6" s="2"/>
      <c r="B6" s="2"/>
      <c r="C6" s="2"/>
      <c r="D6" s="2"/>
      <c r="E6" s="2"/>
      <c r="F6" s="3"/>
      <c r="G6" s="2"/>
      <c r="H6" s="8"/>
      <c r="I6" s="2"/>
      <c r="J6" s="2"/>
      <c r="K6" s="2"/>
      <c r="L6" s="2"/>
      <c r="M6" s="2"/>
      <c r="N6" s="2"/>
      <c r="O6" s="2"/>
      <c r="P6" s="2"/>
    </row>
    <row r="7" spans="1:17" x14ac:dyDescent="0.3">
      <c r="A7" s="2"/>
      <c r="B7" s="2"/>
      <c r="C7" s="2"/>
      <c r="D7" s="2"/>
      <c r="E7" s="2"/>
      <c r="F7" s="3"/>
      <c r="G7" s="2"/>
      <c r="H7" s="8"/>
      <c r="I7" s="2"/>
      <c r="J7" s="2"/>
      <c r="K7" s="2"/>
      <c r="L7" s="2"/>
      <c r="M7" s="2"/>
      <c r="N7" s="2"/>
      <c r="O7" s="2"/>
      <c r="P7" s="2"/>
    </row>
    <row r="8" spans="1:17" x14ac:dyDescent="0.3">
      <c r="A8" s="2"/>
      <c r="B8" s="2"/>
      <c r="C8" s="2"/>
      <c r="D8" s="2"/>
      <c r="E8" s="2"/>
      <c r="F8" s="3"/>
      <c r="G8" s="2"/>
      <c r="H8" s="8"/>
      <c r="I8" s="2"/>
      <c r="J8" s="2"/>
      <c r="K8" s="2"/>
      <c r="L8" s="2"/>
      <c r="M8" s="2"/>
      <c r="N8" s="2"/>
      <c r="O8" s="2"/>
      <c r="P8" s="2"/>
    </row>
    <row r="9" spans="1:17" x14ac:dyDescent="0.3">
      <c r="A9" s="2"/>
      <c r="B9" s="2"/>
      <c r="C9" s="2"/>
      <c r="D9" s="2"/>
      <c r="E9" s="2"/>
      <c r="F9" s="3"/>
      <c r="G9" s="2"/>
      <c r="H9" s="8"/>
      <c r="I9" s="2"/>
      <c r="J9" s="2"/>
      <c r="K9" s="2"/>
      <c r="L9" s="2"/>
      <c r="M9" s="2"/>
      <c r="N9" s="2"/>
      <c r="O9" s="2"/>
      <c r="P9" s="2"/>
    </row>
    <row r="10" spans="1:17" x14ac:dyDescent="0.3">
      <c r="A10" s="2"/>
      <c r="B10" s="2"/>
      <c r="C10" s="2"/>
      <c r="D10" s="2"/>
      <c r="E10" s="2"/>
      <c r="F10" s="3"/>
      <c r="G10" s="2"/>
      <c r="H10" s="8"/>
      <c r="I10" s="2"/>
      <c r="J10" s="2"/>
      <c r="K10" s="2"/>
      <c r="L10" s="2"/>
      <c r="M10" s="2"/>
      <c r="N10" s="2"/>
      <c r="O10" s="2"/>
      <c r="P10" s="2"/>
    </row>
    <row r="11" spans="1:17" x14ac:dyDescent="0.3">
      <c r="A11" s="2"/>
      <c r="B11" s="2"/>
      <c r="C11" s="2"/>
      <c r="D11" s="2"/>
      <c r="E11" s="2"/>
      <c r="F11" s="3"/>
      <c r="G11" s="2"/>
      <c r="H11" s="8"/>
      <c r="I11" s="2"/>
      <c r="J11" s="2"/>
      <c r="K11" s="2"/>
      <c r="L11" s="2"/>
      <c r="M11" s="2"/>
      <c r="N11" s="2"/>
      <c r="O11" s="2"/>
      <c r="P11" s="2"/>
    </row>
    <row r="12" spans="1:17" x14ac:dyDescent="0.3">
      <c r="A12" s="2"/>
      <c r="B12" s="2"/>
      <c r="C12" s="2"/>
      <c r="D12" s="2"/>
      <c r="E12" s="2"/>
      <c r="F12" s="3"/>
      <c r="G12" s="2"/>
      <c r="H12" s="8"/>
      <c r="I12" s="2"/>
      <c r="J12" s="2"/>
      <c r="K12" s="2"/>
      <c r="L12" s="2"/>
      <c r="M12" s="2"/>
      <c r="N12" s="2"/>
      <c r="O12" s="2"/>
      <c r="P12" s="2"/>
    </row>
    <row r="13" spans="1:17" x14ac:dyDescent="0.3">
      <c r="A13" s="2"/>
      <c r="B13" s="2"/>
      <c r="C13" s="2"/>
      <c r="D13" s="2"/>
      <c r="E13" s="2"/>
      <c r="F13" s="3"/>
      <c r="G13" s="2"/>
      <c r="H13" s="8"/>
      <c r="I13" s="2"/>
      <c r="J13" s="2"/>
      <c r="K13" s="2"/>
      <c r="L13" s="2"/>
      <c r="M13" s="2"/>
      <c r="N13" s="2"/>
      <c r="O13" s="2"/>
      <c r="P13" s="2"/>
    </row>
    <row r="14" spans="1:17" x14ac:dyDescent="0.3">
      <c r="A14" s="2"/>
      <c r="B14" s="2"/>
      <c r="C14" s="2"/>
      <c r="D14" s="2"/>
      <c r="E14" s="2"/>
      <c r="F14" s="3"/>
      <c r="G14" s="2"/>
      <c r="H14" s="8"/>
      <c r="I14" s="2"/>
      <c r="J14" s="2"/>
      <c r="K14" s="2"/>
      <c r="L14" s="2"/>
      <c r="M14" s="2"/>
      <c r="N14" s="2"/>
      <c r="O14" s="2"/>
      <c r="P14" s="2"/>
    </row>
    <row r="15" spans="1:17" x14ac:dyDescent="0.3">
      <c r="A15" s="2"/>
      <c r="B15" s="2"/>
      <c r="C15" s="2"/>
      <c r="D15" s="2"/>
      <c r="E15" s="2"/>
      <c r="F15" s="3"/>
      <c r="G15" s="2"/>
      <c r="H15" s="8"/>
      <c r="I15" s="2"/>
      <c r="J15" s="2"/>
      <c r="K15" s="2"/>
      <c r="L15" s="2"/>
      <c r="M15" s="2"/>
      <c r="N15" s="2"/>
      <c r="O15" s="2"/>
      <c r="P15" s="2"/>
    </row>
    <row r="16" spans="1:17" x14ac:dyDescent="0.3">
      <c r="A16" s="2"/>
      <c r="B16" s="2"/>
      <c r="C16" s="2"/>
      <c r="D16" s="2"/>
      <c r="E16" s="2"/>
      <c r="F16" s="3"/>
      <c r="G16" s="2"/>
      <c r="H16" s="8"/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2"/>
      <c r="B17" s="2"/>
      <c r="C17" s="2"/>
      <c r="D17" s="2"/>
      <c r="E17" s="2"/>
      <c r="F17" s="3"/>
      <c r="G17" s="2"/>
      <c r="H17" s="8"/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2"/>
      <c r="B18" s="2"/>
      <c r="C18" s="2"/>
      <c r="D18" s="2"/>
      <c r="E18" s="2"/>
      <c r="F18" s="3"/>
      <c r="G18" s="2"/>
      <c r="H18" s="8"/>
      <c r="I18" s="2"/>
      <c r="J18" s="2"/>
      <c r="K18" s="2"/>
      <c r="L18" s="2"/>
      <c r="M18" s="2"/>
      <c r="N18" s="2"/>
      <c r="O18" s="2"/>
      <c r="P18" s="2"/>
    </row>
    <row r="19" spans="1:16" x14ac:dyDescent="0.3">
      <c r="A19" s="2"/>
      <c r="B19" s="2"/>
      <c r="C19" s="2"/>
      <c r="D19" s="2"/>
      <c r="E19" s="2"/>
      <c r="F19" s="3"/>
      <c r="G19" s="2"/>
      <c r="H19" s="8"/>
      <c r="I19" s="2"/>
      <c r="J19" s="2"/>
      <c r="K19" s="2"/>
      <c r="L19" s="2"/>
      <c r="M19" s="2"/>
      <c r="N19" s="2"/>
      <c r="O19" s="2"/>
      <c r="P19" s="2"/>
    </row>
    <row r="20" spans="1:16" x14ac:dyDescent="0.3">
      <c r="A20" s="2"/>
      <c r="B20" s="2"/>
      <c r="C20" s="2"/>
      <c r="D20" s="2"/>
      <c r="E20" s="2"/>
      <c r="F20" s="3"/>
      <c r="G20" s="2"/>
      <c r="H20" s="8"/>
      <c r="I20" s="2"/>
      <c r="J20" s="2"/>
      <c r="K20" s="2"/>
      <c r="L20" s="2"/>
      <c r="M20" s="2"/>
      <c r="N20" s="2"/>
      <c r="O20" s="2"/>
      <c r="P20" s="2"/>
    </row>
    <row r="21" spans="1:16" x14ac:dyDescent="0.3">
      <c r="A21" s="2"/>
      <c r="B21" s="2"/>
      <c r="C21" s="2"/>
      <c r="D21" s="2"/>
      <c r="E21" s="2"/>
      <c r="F21" s="3"/>
      <c r="G21" s="2"/>
      <c r="H21" s="8"/>
      <c r="I21" s="2"/>
      <c r="J21" s="2"/>
      <c r="K21" s="2"/>
      <c r="L21" s="2"/>
      <c r="M21" s="2"/>
      <c r="N21" s="2"/>
      <c r="O21" s="2"/>
      <c r="P21" s="2"/>
    </row>
    <row r="22" spans="1:16" x14ac:dyDescent="0.3">
      <c r="A22" s="2"/>
      <c r="B22" s="2"/>
      <c r="C22" s="2"/>
      <c r="D22" s="2"/>
      <c r="E22" s="2"/>
      <c r="F22" s="3"/>
      <c r="G22" s="2"/>
      <c r="H22" s="8"/>
      <c r="I22" s="2"/>
      <c r="J22" s="2"/>
      <c r="K22" s="2"/>
      <c r="L22" s="2"/>
      <c r="M22" s="2"/>
      <c r="N22" s="2"/>
      <c r="O22" s="2"/>
      <c r="P22" s="2"/>
    </row>
    <row r="23" spans="1:16" x14ac:dyDescent="0.3">
      <c r="A23" s="2"/>
      <c r="B23" s="2"/>
      <c r="C23" s="2"/>
      <c r="D23" s="2"/>
      <c r="E23" s="2"/>
      <c r="F23" s="3"/>
      <c r="G23" s="2"/>
      <c r="H23" s="8"/>
      <c r="I23" s="2"/>
      <c r="J23" s="2"/>
      <c r="K23" s="2"/>
      <c r="L23" s="2"/>
      <c r="M23" s="2"/>
      <c r="N23" s="2"/>
      <c r="O23" s="2"/>
      <c r="P23" s="2"/>
    </row>
    <row r="24" spans="1:16" x14ac:dyDescent="0.3">
      <c r="A24" s="2"/>
      <c r="B24" s="2"/>
      <c r="C24" s="2"/>
      <c r="D24" s="2"/>
      <c r="E24" s="2"/>
      <c r="F24" s="3"/>
      <c r="G24" s="2"/>
      <c r="H24" s="8"/>
      <c r="I24" s="2"/>
      <c r="J24" s="2"/>
      <c r="K24" s="2"/>
      <c r="L24" s="2"/>
      <c r="M24" s="2"/>
      <c r="N24" s="2"/>
      <c r="O24" s="2"/>
      <c r="P24" s="2"/>
    </row>
    <row r="25" spans="1:16" x14ac:dyDescent="0.3">
      <c r="A25" s="2"/>
      <c r="B25" s="2"/>
      <c r="C25" s="2"/>
      <c r="D25" s="2"/>
      <c r="E25" s="2"/>
      <c r="F25" s="1"/>
      <c r="G25" s="2"/>
      <c r="H25" s="8"/>
      <c r="I25" s="2"/>
      <c r="J25" s="2"/>
      <c r="K25" s="2"/>
      <c r="L25" s="2"/>
      <c r="M25" s="2"/>
      <c r="N25" s="2"/>
      <c r="O25" s="2"/>
      <c r="P25" s="2"/>
    </row>
    <row r="26" spans="1:16" x14ac:dyDescent="0.3">
      <c r="A26" s="2"/>
      <c r="B26" s="2"/>
      <c r="C26" s="2"/>
      <c r="D26" s="2"/>
      <c r="E26" s="2"/>
      <c r="F26" s="1"/>
      <c r="G26" s="2"/>
      <c r="H26" s="8"/>
      <c r="I26" s="2"/>
      <c r="J26" s="2"/>
      <c r="K26" s="2"/>
      <c r="L26" s="2"/>
      <c r="M26" s="2"/>
      <c r="N26" s="2"/>
      <c r="O26" s="2"/>
      <c r="P26" s="2"/>
    </row>
    <row r="27" spans="1:16" x14ac:dyDescent="0.3">
      <c r="A27" s="2"/>
      <c r="B27" s="2"/>
      <c r="C27" s="2"/>
      <c r="D27" s="2"/>
      <c r="E27" s="2"/>
      <c r="F27" s="1"/>
      <c r="G27" s="2"/>
      <c r="H27" s="8"/>
      <c r="I27" s="2"/>
      <c r="J27" s="2"/>
      <c r="K27" s="2"/>
      <c r="L27" s="2"/>
      <c r="M27" s="2"/>
      <c r="N27" s="2"/>
      <c r="O27" s="2"/>
      <c r="P27" s="2"/>
    </row>
    <row r="28" spans="1:16" x14ac:dyDescent="0.3">
      <c r="A28" s="2"/>
      <c r="B28" s="2"/>
      <c r="C28" s="2"/>
      <c r="D28" s="2"/>
      <c r="E28" s="2"/>
      <c r="F28" s="1"/>
      <c r="G28" s="2"/>
      <c r="H28" s="8"/>
      <c r="I28" s="2"/>
      <c r="J28" s="2"/>
      <c r="K28" s="2"/>
      <c r="L28" s="2"/>
      <c r="M28" s="2"/>
      <c r="N28" s="2"/>
      <c r="O28" s="2"/>
      <c r="P28" s="2"/>
    </row>
    <row r="29" spans="1:16" x14ac:dyDescent="0.3">
      <c r="A29" s="2"/>
      <c r="B29" s="2"/>
      <c r="C29" s="2"/>
      <c r="D29" s="2"/>
      <c r="E29" s="2"/>
      <c r="F29" s="1"/>
      <c r="G29" s="2"/>
      <c r="H29" s="8"/>
      <c r="I29" s="2"/>
      <c r="J29" s="2"/>
      <c r="K29" s="2"/>
      <c r="L29" s="2"/>
      <c r="M29" s="2"/>
      <c r="N29" s="2"/>
      <c r="O29" s="2"/>
      <c r="P29" s="2"/>
    </row>
    <row r="30" spans="1:16" x14ac:dyDescent="0.3">
      <c r="A30" s="2"/>
      <c r="B30" s="2"/>
      <c r="C30" s="2"/>
      <c r="D30" s="2"/>
      <c r="E30" s="2"/>
      <c r="F30" s="1"/>
      <c r="G30" s="2"/>
      <c r="H30" s="8"/>
      <c r="I30" s="2"/>
      <c r="J30" s="2"/>
      <c r="K30" s="2"/>
      <c r="L30" s="2"/>
      <c r="M30" s="2"/>
      <c r="N30" s="2"/>
      <c r="O30" s="2"/>
      <c r="P30" s="2"/>
    </row>
    <row r="31" spans="1:16" x14ac:dyDescent="0.3">
      <c r="A31" s="2" t="str">
        <f t="shared" ref="A31:A62" si="0">IF(ISBLANK(F31),"",4)</f>
        <v/>
      </c>
      <c r="B31" s="2" t="str">
        <f t="shared" ref="B31:B62" si="1">IF(A31=4,1,"")</f>
        <v/>
      </c>
      <c r="C31" s="2" t="str">
        <f>IF(A31=4,[1]總表!$C$2,"")</f>
        <v/>
      </c>
      <c r="D31" s="2" t="str">
        <f>IF(A31=4,[1]總表!$D$2,"")</f>
        <v/>
      </c>
      <c r="E31" s="2"/>
      <c r="F31" s="1"/>
      <c r="G31" s="2" t="str">
        <f>IFERROR(VLOOKUP(F31,[1]總表!F:I,2,FALSE),"")</f>
        <v/>
      </c>
      <c r="H31" s="8" t="str">
        <f>IFERROR(VLOOKUP(F31,[1]總表!F:I,3,FALSE),"")</f>
        <v/>
      </c>
      <c r="I31" s="2" t="str">
        <f>IFERROR(VLOOKUP(F31,[1]總表!F:I,4,FALSE),"")</f>
        <v/>
      </c>
      <c r="J31" s="2" t="str">
        <f t="shared" ref="J31:J62" si="2">IF(A31=4,1,"")</f>
        <v/>
      </c>
      <c r="K31" s="2"/>
      <c r="L31" s="2"/>
      <c r="M31" s="2"/>
      <c r="N31" s="2" t="str">
        <f t="shared" ref="N31:N62" si="3">IF(A31=4,1,"")</f>
        <v/>
      </c>
      <c r="O31" s="2" t="str">
        <f t="shared" ref="O31:O62" si="4">IF(A31=4,6,"")</f>
        <v/>
      </c>
      <c r="P31" s="2"/>
    </row>
    <row r="32" spans="1:16" x14ac:dyDescent="0.3">
      <c r="A32" s="2" t="str">
        <f t="shared" si="0"/>
        <v/>
      </c>
      <c r="B32" s="2" t="str">
        <f t="shared" si="1"/>
        <v/>
      </c>
      <c r="C32" s="2" t="str">
        <f>IF(A32=4,[1]總表!$C$2,"")</f>
        <v/>
      </c>
      <c r="D32" s="2" t="str">
        <f>IF(A32=4,[1]總表!$D$2,"")</f>
        <v/>
      </c>
      <c r="E32" s="2"/>
      <c r="F32" s="1"/>
      <c r="G32" s="2" t="str">
        <f>IFERROR(VLOOKUP(F32,[1]總表!F:I,2,FALSE),"")</f>
        <v/>
      </c>
      <c r="H32" s="8" t="str">
        <f>IFERROR(VLOOKUP(F32,[1]總表!F:I,3,FALSE),"")</f>
        <v/>
      </c>
      <c r="I32" s="2" t="str">
        <f>IFERROR(VLOOKUP(F32,[1]總表!F:I,4,FALSE),"")</f>
        <v/>
      </c>
      <c r="J32" s="2" t="str">
        <f t="shared" si="2"/>
        <v/>
      </c>
      <c r="K32" s="2"/>
      <c r="L32" s="2"/>
      <c r="M32" s="2"/>
      <c r="N32" s="2" t="str">
        <f t="shared" si="3"/>
        <v/>
      </c>
      <c r="O32" s="2" t="str">
        <f t="shared" si="4"/>
        <v/>
      </c>
      <c r="P32" s="2"/>
    </row>
    <row r="33" spans="1:16" x14ac:dyDescent="0.3">
      <c r="A33" s="2" t="str">
        <f t="shared" si="0"/>
        <v/>
      </c>
      <c r="B33" s="2" t="str">
        <f t="shared" si="1"/>
        <v/>
      </c>
      <c r="C33" s="2" t="str">
        <f>IF(A33=4,[1]總表!$C$2,"")</f>
        <v/>
      </c>
      <c r="D33" s="2" t="str">
        <f>IF(A33=4,[1]總表!$D$2,"")</f>
        <v/>
      </c>
      <c r="E33" s="2"/>
      <c r="F33" s="1"/>
      <c r="G33" s="2" t="str">
        <f>IFERROR(VLOOKUP(F33,[1]總表!F:I,2,FALSE),"")</f>
        <v/>
      </c>
      <c r="H33" s="8" t="str">
        <f>IFERROR(VLOOKUP(F33,[1]總表!F:I,3,FALSE),"")</f>
        <v/>
      </c>
      <c r="I33" s="2" t="str">
        <f>IFERROR(VLOOKUP(F33,[1]總表!F:I,4,FALSE),"")</f>
        <v/>
      </c>
      <c r="J33" s="2" t="str">
        <f t="shared" si="2"/>
        <v/>
      </c>
      <c r="K33" s="2"/>
      <c r="L33" s="2"/>
      <c r="M33" s="2"/>
      <c r="N33" s="2" t="str">
        <f t="shared" si="3"/>
        <v/>
      </c>
      <c r="O33" s="2" t="str">
        <f t="shared" si="4"/>
        <v/>
      </c>
      <c r="P33" s="2"/>
    </row>
    <row r="34" spans="1:16" x14ac:dyDescent="0.3">
      <c r="A34" s="2" t="str">
        <f t="shared" si="0"/>
        <v/>
      </c>
      <c r="B34" s="2" t="str">
        <f t="shared" si="1"/>
        <v/>
      </c>
      <c r="C34" s="2" t="str">
        <f>IF(A34=4,[1]總表!$C$2,"")</f>
        <v/>
      </c>
      <c r="D34" s="2" t="str">
        <f>IF(A34=4,[1]總表!$D$2,"")</f>
        <v/>
      </c>
      <c r="E34" s="2"/>
      <c r="F34" s="1"/>
      <c r="G34" s="2" t="str">
        <f>IFERROR(VLOOKUP(F34,[1]總表!F:I,2,FALSE),"")</f>
        <v/>
      </c>
      <c r="H34" s="8" t="str">
        <f>IFERROR(VLOOKUP(F34,[1]總表!F:I,3,FALSE),"")</f>
        <v/>
      </c>
      <c r="I34" s="2" t="str">
        <f>IFERROR(VLOOKUP(F34,[1]總表!F:I,4,FALSE),"")</f>
        <v/>
      </c>
      <c r="J34" s="2" t="str">
        <f t="shared" si="2"/>
        <v/>
      </c>
      <c r="K34" s="2"/>
      <c r="L34" s="2"/>
      <c r="M34" s="2"/>
      <c r="N34" s="2" t="str">
        <f t="shared" si="3"/>
        <v/>
      </c>
      <c r="O34" s="2" t="str">
        <f t="shared" si="4"/>
        <v/>
      </c>
      <c r="P34" s="2"/>
    </row>
    <row r="35" spans="1:16" x14ac:dyDescent="0.3">
      <c r="A35" s="2" t="str">
        <f t="shared" si="0"/>
        <v/>
      </c>
      <c r="B35" s="2" t="str">
        <f t="shared" si="1"/>
        <v/>
      </c>
      <c r="C35" s="2" t="str">
        <f>IF(A35=4,[1]總表!$C$2,"")</f>
        <v/>
      </c>
      <c r="D35" s="2" t="str">
        <f>IF(A35=4,[1]總表!$D$2,"")</f>
        <v/>
      </c>
      <c r="E35" s="2"/>
      <c r="F35" s="1"/>
      <c r="G35" s="2" t="str">
        <f>IFERROR(VLOOKUP(F35,[1]總表!F:I,2,FALSE),"")</f>
        <v/>
      </c>
      <c r="H35" s="8" t="str">
        <f>IFERROR(VLOOKUP(F35,[1]總表!F:I,3,FALSE),"")</f>
        <v/>
      </c>
      <c r="I35" s="2" t="str">
        <f>IFERROR(VLOOKUP(F35,[1]總表!F:I,4,FALSE),"")</f>
        <v/>
      </c>
      <c r="J35" s="2" t="str">
        <f t="shared" si="2"/>
        <v/>
      </c>
      <c r="K35" s="2"/>
      <c r="L35" s="2"/>
      <c r="M35" s="2"/>
      <c r="N35" s="2" t="str">
        <f t="shared" si="3"/>
        <v/>
      </c>
      <c r="O35" s="2" t="str">
        <f t="shared" si="4"/>
        <v/>
      </c>
      <c r="P35" s="2"/>
    </row>
    <row r="36" spans="1:16" x14ac:dyDescent="0.3">
      <c r="A36" s="2" t="str">
        <f t="shared" si="0"/>
        <v/>
      </c>
      <c r="B36" s="2" t="str">
        <f t="shared" si="1"/>
        <v/>
      </c>
      <c r="C36" s="2" t="str">
        <f>IF(A36=4,[1]總表!$C$2,"")</f>
        <v/>
      </c>
      <c r="D36" s="2" t="str">
        <f>IF(A36=4,[1]總表!$D$2,"")</f>
        <v/>
      </c>
      <c r="E36" s="2"/>
      <c r="F36" s="1"/>
      <c r="G36" s="2" t="str">
        <f>IFERROR(VLOOKUP(F36,[1]總表!F:I,2,FALSE),"")</f>
        <v/>
      </c>
      <c r="H36" s="8" t="str">
        <f>IFERROR(VLOOKUP(F36,[1]總表!F:I,3,FALSE),"")</f>
        <v/>
      </c>
      <c r="I36" s="2" t="str">
        <f>IFERROR(VLOOKUP(F36,[1]總表!F:I,4,FALSE),"")</f>
        <v/>
      </c>
      <c r="J36" s="2" t="str">
        <f t="shared" si="2"/>
        <v/>
      </c>
      <c r="K36" s="2"/>
      <c r="L36" s="2"/>
      <c r="M36" s="2"/>
      <c r="N36" s="2" t="str">
        <f t="shared" si="3"/>
        <v/>
      </c>
      <c r="O36" s="2" t="str">
        <f t="shared" si="4"/>
        <v/>
      </c>
      <c r="P36" s="2"/>
    </row>
    <row r="37" spans="1:16" x14ac:dyDescent="0.3">
      <c r="A37" s="2" t="str">
        <f t="shared" si="0"/>
        <v/>
      </c>
      <c r="B37" s="2" t="str">
        <f t="shared" si="1"/>
        <v/>
      </c>
      <c r="C37" s="2" t="str">
        <f>IF(A37=4,[1]總表!$C$2,"")</f>
        <v/>
      </c>
      <c r="D37" s="2" t="str">
        <f>IF(A37=4,[1]總表!$D$2,"")</f>
        <v/>
      </c>
      <c r="E37" s="2"/>
      <c r="F37" s="1"/>
      <c r="G37" s="2" t="str">
        <f>IFERROR(VLOOKUP(F37,[1]總表!F:I,2,FALSE),"")</f>
        <v/>
      </c>
      <c r="H37" s="8" t="str">
        <f>IFERROR(VLOOKUP(F37,[1]總表!F:I,3,FALSE),"")</f>
        <v/>
      </c>
      <c r="I37" s="2" t="str">
        <f>IFERROR(VLOOKUP(F37,[1]總表!F:I,4,FALSE),"")</f>
        <v/>
      </c>
      <c r="J37" s="2" t="str">
        <f t="shared" si="2"/>
        <v/>
      </c>
      <c r="K37" s="2"/>
      <c r="L37" s="2"/>
      <c r="M37" s="2"/>
      <c r="N37" s="2" t="str">
        <f t="shared" si="3"/>
        <v/>
      </c>
      <c r="O37" s="2" t="str">
        <f t="shared" si="4"/>
        <v/>
      </c>
      <c r="P37" s="2"/>
    </row>
    <row r="38" spans="1:16" x14ac:dyDescent="0.3">
      <c r="A38" s="2" t="str">
        <f t="shared" si="0"/>
        <v/>
      </c>
      <c r="B38" s="2" t="str">
        <f t="shared" si="1"/>
        <v/>
      </c>
      <c r="C38" s="2" t="str">
        <f>IF(A38=4,[1]總表!$C$2,"")</f>
        <v/>
      </c>
      <c r="D38" s="2" t="str">
        <f>IF(A38=4,[1]總表!$D$2,"")</f>
        <v/>
      </c>
      <c r="E38" s="2"/>
      <c r="F38" s="1"/>
      <c r="G38" s="2" t="str">
        <f>IFERROR(VLOOKUP(F38,[1]總表!F:I,2,FALSE),"")</f>
        <v/>
      </c>
      <c r="H38" s="8" t="str">
        <f>IFERROR(VLOOKUP(F38,[1]總表!F:I,3,FALSE),"")</f>
        <v/>
      </c>
      <c r="I38" s="2" t="str">
        <f>IFERROR(VLOOKUP(F38,[1]總表!F:I,4,FALSE),"")</f>
        <v/>
      </c>
      <c r="J38" s="2" t="str">
        <f t="shared" si="2"/>
        <v/>
      </c>
      <c r="K38" s="2"/>
      <c r="L38" s="2"/>
      <c r="M38" s="2"/>
      <c r="N38" s="2" t="str">
        <f t="shared" si="3"/>
        <v/>
      </c>
      <c r="O38" s="2" t="str">
        <f t="shared" si="4"/>
        <v/>
      </c>
      <c r="P38" s="2"/>
    </row>
    <row r="39" spans="1:16" x14ac:dyDescent="0.3">
      <c r="A39" s="2" t="str">
        <f t="shared" si="0"/>
        <v/>
      </c>
      <c r="B39" s="2" t="str">
        <f t="shared" si="1"/>
        <v/>
      </c>
      <c r="C39" s="2" t="str">
        <f>IF(A39=4,[1]總表!$C$2,"")</f>
        <v/>
      </c>
      <c r="D39" s="2" t="str">
        <f>IF(A39=4,[1]總表!$D$2,"")</f>
        <v/>
      </c>
      <c r="E39" s="2"/>
      <c r="F39" s="1"/>
      <c r="G39" s="2" t="str">
        <f>IFERROR(VLOOKUP(F39,[1]總表!F:I,2,FALSE),"")</f>
        <v/>
      </c>
      <c r="H39" s="8" t="str">
        <f>IFERROR(VLOOKUP(F39,[1]總表!F:I,3,FALSE),"")</f>
        <v/>
      </c>
      <c r="I39" s="2" t="str">
        <f>IFERROR(VLOOKUP(F39,[1]總表!F:I,4,FALSE),"")</f>
        <v/>
      </c>
      <c r="J39" s="2" t="str">
        <f t="shared" si="2"/>
        <v/>
      </c>
      <c r="K39" s="2"/>
      <c r="L39" s="2"/>
      <c r="M39" s="2"/>
      <c r="N39" s="2" t="str">
        <f t="shared" si="3"/>
        <v/>
      </c>
      <c r="O39" s="2" t="str">
        <f t="shared" si="4"/>
        <v/>
      </c>
      <c r="P39" s="2"/>
    </row>
    <row r="40" spans="1:16" x14ac:dyDescent="0.3">
      <c r="A40" s="2" t="str">
        <f t="shared" si="0"/>
        <v/>
      </c>
      <c r="B40" s="2" t="str">
        <f t="shared" si="1"/>
        <v/>
      </c>
      <c r="C40" s="2" t="str">
        <f>IF(A40=4,[1]總表!$C$2,"")</f>
        <v/>
      </c>
      <c r="D40" s="2" t="str">
        <f>IF(A40=4,[1]總表!$D$2,"")</f>
        <v/>
      </c>
      <c r="E40" s="2"/>
      <c r="F40" s="1"/>
      <c r="G40" s="2" t="str">
        <f>IFERROR(VLOOKUP(F40,[1]總表!F:I,2,FALSE),"")</f>
        <v/>
      </c>
      <c r="H40" s="8" t="str">
        <f>IFERROR(VLOOKUP(F40,[1]總表!F:I,3,FALSE),"")</f>
        <v/>
      </c>
      <c r="I40" s="2" t="str">
        <f>IFERROR(VLOOKUP(F40,[1]總表!F:I,4,FALSE),"")</f>
        <v/>
      </c>
      <c r="J40" s="2" t="str">
        <f t="shared" si="2"/>
        <v/>
      </c>
      <c r="K40" s="2"/>
      <c r="L40" s="2"/>
      <c r="M40" s="2"/>
      <c r="N40" s="2" t="str">
        <f t="shared" si="3"/>
        <v/>
      </c>
      <c r="O40" s="2" t="str">
        <f t="shared" si="4"/>
        <v/>
      </c>
      <c r="P40" s="2"/>
    </row>
    <row r="41" spans="1:16" x14ac:dyDescent="0.3">
      <c r="A41" s="2" t="str">
        <f t="shared" si="0"/>
        <v/>
      </c>
      <c r="B41" s="2" t="str">
        <f t="shared" si="1"/>
        <v/>
      </c>
      <c r="C41" s="2" t="str">
        <f>IF(A41=4,[1]總表!$C$2,"")</f>
        <v/>
      </c>
      <c r="D41" s="2" t="str">
        <f>IF(A41=4,[1]總表!$D$2,"")</f>
        <v/>
      </c>
      <c r="E41" s="2"/>
      <c r="F41" s="1"/>
      <c r="G41" s="2" t="str">
        <f>IFERROR(VLOOKUP(F41,[1]總表!F:I,2,FALSE),"")</f>
        <v/>
      </c>
      <c r="H41" s="8" t="str">
        <f>IFERROR(VLOOKUP(F41,[1]總表!F:I,3,FALSE),"")</f>
        <v/>
      </c>
      <c r="I41" s="2" t="str">
        <f>IFERROR(VLOOKUP(F41,[1]總表!F:I,4,FALSE),"")</f>
        <v/>
      </c>
      <c r="J41" s="2" t="str">
        <f t="shared" si="2"/>
        <v/>
      </c>
      <c r="K41" s="2"/>
      <c r="L41" s="2"/>
      <c r="M41" s="2"/>
      <c r="N41" s="2" t="str">
        <f t="shared" si="3"/>
        <v/>
      </c>
      <c r="O41" s="2" t="str">
        <f t="shared" si="4"/>
        <v/>
      </c>
      <c r="P41" s="2"/>
    </row>
    <row r="42" spans="1:16" x14ac:dyDescent="0.3">
      <c r="A42" t="str">
        <f t="shared" si="0"/>
        <v/>
      </c>
      <c r="B42" t="str">
        <f t="shared" si="1"/>
        <v/>
      </c>
      <c r="C42" t="str">
        <f>IF(A42=4,[1]總表!$C$2,"")</f>
        <v/>
      </c>
      <c r="D42" t="str">
        <f>IF(A42=4,[1]總表!$D$2,"")</f>
        <v/>
      </c>
      <c r="F42" s="1"/>
      <c r="G42" t="str">
        <f>IFERROR(VLOOKUP(F42,[1]總表!F:I,2,FALSE),"")</f>
        <v/>
      </c>
      <c r="H42" s="9" t="str">
        <f>IFERROR(VLOOKUP(F42,[1]總表!F:I,3,FALSE),"")</f>
        <v/>
      </c>
      <c r="I42" t="str">
        <f>IFERROR(VLOOKUP(F42,[1]總表!F:I,4,FALSE),"")</f>
        <v/>
      </c>
      <c r="J42" t="str">
        <f t="shared" si="2"/>
        <v/>
      </c>
      <c r="N42" t="str">
        <f t="shared" si="3"/>
        <v/>
      </c>
      <c r="O42" t="str">
        <f t="shared" si="4"/>
        <v/>
      </c>
    </row>
    <row r="43" spans="1:16" x14ac:dyDescent="0.3">
      <c r="A43" t="str">
        <f t="shared" si="0"/>
        <v/>
      </c>
      <c r="B43" t="str">
        <f t="shared" si="1"/>
        <v/>
      </c>
      <c r="C43" t="str">
        <f>IF(A43=4,[1]總表!$C$2,"")</f>
        <v/>
      </c>
      <c r="D43" t="str">
        <f>IF(A43=4,[1]總表!$D$2,"")</f>
        <v/>
      </c>
      <c r="F43" s="1"/>
      <c r="G43" t="str">
        <f>IFERROR(VLOOKUP(F43,[1]總表!F:I,2,FALSE),"")</f>
        <v/>
      </c>
      <c r="H43" s="9" t="str">
        <f>IFERROR(VLOOKUP(F43,[1]總表!F:I,3,FALSE),"")</f>
        <v/>
      </c>
      <c r="I43" t="str">
        <f>IFERROR(VLOOKUP(F43,[1]總表!F:I,4,FALSE),"")</f>
        <v/>
      </c>
      <c r="J43" t="str">
        <f t="shared" si="2"/>
        <v/>
      </c>
      <c r="N43" t="str">
        <f t="shared" si="3"/>
        <v/>
      </c>
      <c r="O43" t="str">
        <f t="shared" si="4"/>
        <v/>
      </c>
    </row>
    <row r="44" spans="1:16" x14ac:dyDescent="0.3">
      <c r="A44" t="str">
        <f t="shared" si="0"/>
        <v/>
      </c>
      <c r="B44" t="str">
        <f t="shared" si="1"/>
        <v/>
      </c>
      <c r="C44" t="str">
        <f>IF(A44=4,[1]總表!$C$2,"")</f>
        <v/>
      </c>
      <c r="D44" t="str">
        <f>IF(A44=4,[1]總表!$D$2,"")</f>
        <v/>
      </c>
      <c r="F44" s="1"/>
      <c r="G44" t="str">
        <f>IFERROR(VLOOKUP(F44,[1]總表!F:I,2,FALSE),"")</f>
        <v/>
      </c>
      <c r="H44" s="9" t="str">
        <f>IFERROR(VLOOKUP(F44,[1]總表!F:I,3,FALSE),"")</f>
        <v/>
      </c>
      <c r="I44" t="str">
        <f>IFERROR(VLOOKUP(F44,[1]總表!F:I,4,FALSE),"")</f>
        <v/>
      </c>
      <c r="J44" t="str">
        <f t="shared" si="2"/>
        <v/>
      </c>
      <c r="N44" t="str">
        <f t="shared" si="3"/>
        <v/>
      </c>
      <c r="O44" t="str">
        <f t="shared" si="4"/>
        <v/>
      </c>
    </row>
    <row r="45" spans="1:16" x14ac:dyDescent="0.3">
      <c r="A45" t="str">
        <f t="shared" si="0"/>
        <v/>
      </c>
      <c r="B45" t="str">
        <f t="shared" si="1"/>
        <v/>
      </c>
      <c r="C45" t="str">
        <f>IF(A45=4,[1]總表!$C$2,"")</f>
        <v/>
      </c>
      <c r="D45" t="str">
        <f>IF(A45=4,[1]總表!$D$2,"")</f>
        <v/>
      </c>
      <c r="F45" s="1"/>
      <c r="G45" t="str">
        <f>IFERROR(VLOOKUP(F45,[1]總表!F:I,2,FALSE),"")</f>
        <v/>
      </c>
      <c r="H45" s="9" t="str">
        <f>IFERROR(VLOOKUP(F45,[1]總表!F:I,3,FALSE),"")</f>
        <v/>
      </c>
      <c r="I45" t="str">
        <f>IFERROR(VLOOKUP(F45,[1]總表!F:I,4,FALSE),"")</f>
        <v/>
      </c>
      <c r="J45" t="str">
        <f t="shared" si="2"/>
        <v/>
      </c>
      <c r="N45" t="str">
        <f t="shared" si="3"/>
        <v/>
      </c>
      <c r="O45" t="str">
        <f t="shared" si="4"/>
        <v/>
      </c>
    </row>
    <row r="46" spans="1:16" x14ac:dyDescent="0.3">
      <c r="A46" t="str">
        <f t="shared" si="0"/>
        <v/>
      </c>
      <c r="B46" t="str">
        <f t="shared" si="1"/>
        <v/>
      </c>
      <c r="C46" t="str">
        <f>IF(A46=4,[1]總表!$C$2,"")</f>
        <v/>
      </c>
      <c r="D46" t="str">
        <f>IF(A46=4,[1]總表!$D$2,"")</f>
        <v/>
      </c>
      <c r="F46" s="1"/>
      <c r="G46" t="str">
        <f>IFERROR(VLOOKUP(F46,[1]總表!F:I,2,FALSE),"")</f>
        <v/>
      </c>
      <c r="H46" s="9" t="str">
        <f>IFERROR(VLOOKUP(F46,[1]總表!F:I,3,FALSE),"")</f>
        <v/>
      </c>
      <c r="I46" t="str">
        <f>IFERROR(VLOOKUP(F46,[1]總表!F:I,4,FALSE),"")</f>
        <v/>
      </c>
      <c r="J46" t="str">
        <f t="shared" si="2"/>
        <v/>
      </c>
      <c r="N46" t="str">
        <f t="shared" si="3"/>
        <v/>
      </c>
      <c r="O46" t="str">
        <f t="shared" si="4"/>
        <v/>
      </c>
    </row>
    <row r="47" spans="1:16" x14ac:dyDescent="0.3">
      <c r="A47" t="str">
        <f t="shared" si="0"/>
        <v/>
      </c>
      <c r="B47" t="str">
        <f t="shared" si="1"/>
        <v/>
      </c>
      <c r="C47" t="str">
        <f>IF(A47=4,[1]總表!$C$2,"")</f>
        <v/>
      </c>
      <c r="D47" t="str">
        <f>IF(A47=4,[1]總表!$D$2,"")</f>
        <v/>
      </c>
      <c r="F47" s="1"/>
      <c r="G47" t="str">
        <f>IFERROR(VLOOKUP(F47,[1]總表!F:I,2,FALSE),"")</f>
        <v/>
      </c>
      <c r="H47" s="9" t="str">
        <f>IFERROR(VLOOKUP(F47,[1]總表!F:I,3,FALSE),"")</f>
        <v/>
      </c>
      <c r="I47" t="str">
        <f>IFERROR(VLOOKUP(F47,[1]總表!F:I,4,FALSE),"")</f>
        <v/>
      </c>
      <c r="J47" t="str">
        <f t="shared" si="2"/>
        <v/>
      </c>
      <c r="N47" t="str">
        <f t="shared" si="3"/>
        <v/>
      </c>
      <c r="O47" t="str">
        <f t="shared" si="4"/>
        <v/>
      </c>
    </row>
    <row r="48" spans="1:16" x14ac:dyDescent="0.3">
      <c r="A48" t="str">
        <f t="shared" si="0"/>
        <v/>
      </c>
      <c r="B48" t="str">
        <f t="shared" si="1"/>
        <v/>
      </c>
      <c r="C48" t="str">
        <f>IF(A48=4,[1]總表!$C$2,"")</f>
        <v/>
      </c>
      <c r="D48" t="str">
        <f>IF(A48=4,[1]總表!$D$2,"")</f>
        <v/>
      </c>
      <c r="F48" s="1"/>
      <c r="G48" t="str">
        <f>IFERROR(VLOOKUP(F48,[1]總表!F:I,2,FALSE),"")</f>
        <v/>
      </c>
      <c r="H48" s="9" t="str">
        <f>IFERROR(VLOOKUP(F48,[1]總表!F:I,3,FALSE),"")</f>
        <v/>
      </c>
      <c r="I48" t="str">
        <f>IFERROR(VLOOKUP(F48,[1]總表!F:I,4,FALSE),"")</f>
        <v/>
      </c>
      <c r="J48" t="str">
        <f t="shared" si="2"/>
        <v/>
      </c>
      <c r="N48" t="str">
        <f t="shared" si="3"/>
        <v/>
      </c>
      <c r="O48" t="str">
        <f t="shared" si="4"/>
        <v/>
      </c>
    </row>
    <row r="49" spans="1:15" x14ac:dyDescent="0.3">
      <c r="A49" t="str">
        <f t="shared" si="0"/>
        <v/>
      </c>
      <c r="B49" t="str">
        <f t="shared" si="1"/>
        <v/>
      </c>
      <c r="C49" t="str">
        <f>IF(A49=4,[1]總表!$C$2,"")</f>
        <v/>
      </c>
      <c r="D49" t="str">
        <f>IF(A49=4,[1]總表!$D$2,"")</f>
        <v/>
      </c>
      <c r="F49" s="1"/>
      <c r="G49" t="str">
        <f>IFERROR(VLOOKUP(F49,[1]總表!F:I,2,FALSE),"")</f>
        <v/>
      </c>
      <c r="H49" s="9" t="str">
        <f>IFERROR(VLOOKUP(F49,[1]總表!F:I,3,FALSE),"")</f>
        <v/>
      </c>
      <c r="I49" t="str">
        <f>IFERROR(VLOOKUP(F49,[1]總表!F:I,4,FALSE),"")</f>
        <v/>
      </c>
      <c r="J49" t="str">
        <f t="shared" si="2"/>
        <v/>
      </c>
      <c r="N49" t="str">
        <f t="shared" si="3"/>
        <v/>
      </c>
      <c r="O49" t="str">
        <f t="shared" si="4"/>
        <v/>
      </c>
    </row>
    <row r="50" spans="1:15" x14ac:dyDescent="0.3">
      <c r="A50" t="str">
        <f t="shared" si="0"/>
        <v/>
      </c>
      <c r="B50" t="str">
        <f t="shared" si="1"/>
        <v/>
      </c>
      <c r="C50" t="str">
        <f>IF(A50=4,[1]總表!$C$2,"")</f>
        <v/>
      </c>
      <c r="D50" t="str">
        <f>IF(A50=4,[1]總表!$D$2,"")</f>
        <v/>
      </c>
      <c r="F50" s="1"/>
      <c r="G50" t="str">
        <f>IFERROR(VLOOKUP(F50,[1]總表!F:I,2,FALSE),"")</f>
        <v/>
      </c>
      <c r="H50" s="9" t="str">
        <f>IFERROR(VLOOKUP(F50,[1]總表!F:I,3,FALSE),"")</f>
        <v/>
      </c>
      <c r="I50" t="str">
        <f>IFERROR(VLOOKUP(F50,[1]總表!F:I,4,FALSE),"")</f>
        <v/>
      </c>
      <c r="J50" t="str">
        <f t="shared" si="2"/>
        <v/>
      </c>
      <c r="N50" t="str">
        <f t="shared" si="3"/>
        <v/>
      </c>
      <c r="O50" t="str">
        <f t="shared" si="4"/>
        <v/>
      </c>
    </row>
    <row r="51" spans="1:15" x14ac:dyDescent="0.3">
      <c r="A51" t="str">
        <f t="shared" si="0"/>
        <v/>
      </c>
      <c r="B51" t="str">
        <f t="shared" si="1"/>
        <v/>
      </c>
      <c r="C51" t="str">
        <f>IF(A51=4,[1]總表!$C$2,"")</f>
        <v/>
      </c>
      <c r="D51" t="str">
        <f>IF(A51=4,[1]總表!$D$2,"")</f>
        <v/>
      </c>
      <c r="F51" s="1"/>
      <c r="G51" t="str">
        <f>IFERROR(VLOOKUP(F51,[1]總表!F:I,2,FALSE),"")</f>
        <v/>
      </c>
      <c r="H51" s="9" t="str">
        <f>IFERROR(VLOOKUP(F51,[1]總表!F:I,3,FALSE),"")</f>
        <v/>
      </c>
      <c r="I51" t="str">
        <f>IFERROR(VLOOKUP(F51,[1]總表!F:I,4,FALSE),"")</f>
        <v/>
      </c>
      <c r="J51" t="str">
        <f t="shared" si="2"/>
        <v/>
      </c>
      <c r="N51" t="str">
        <f t="shared" si="3"/>
        <v/>
      </c>
      <c r="O51" t="str">
        <f t="shared" si="4"/>
        <v/>
      </c>
    </row>
    <row r="52" spans="1:15" x14ac:dyDescent="0.3">
      <c r="A52" t="str">
        <f t="shared" si="0"/>
        <v/>
      </c>
      <c r="B52" t="str">
        <f t="shared" si="1"/>
        <v/>
      </c>
      <c r="C52" t="str">
        <f>IF(A52=4,[1]總表!$C$2,"")</f>
        <v/>
      </c>
      <c r="D52" t="str">
        <f>IF(A52=4,[1]總表!$D$2,"")</f>
        <v/>
      </c>
      <c r="F52" s="1"/>
      <c r="G52" t="str">
        <f>IFERROR(VLOOKUP(F52,[1]總表!F:I,2,FALSE),"")</f>
        <v/>
      </c>
      <c r="H52" s="9" t="str">
        <f>IFERROR(VLOOKUP(F52,[1]總表!F:I,3,FALSE),"")</f>
        <v/>
      </c>
      <c r="I52" t="str">
        <f>IFERROR(VLOOKUP(F52,[1]總表!F:I,4,FALSE),"")</f>
        <v/>
      </c>
      <c r="J52" t="str">
        <f t="shared" si="2"/>
        <v/>
      </c>
      <c r="N52" t="str">
        <f t="shared" si="3"/>
        <v/>
      </c>
      <c r="O52" t="str">
        <f t="shared" si="4"/>
        <v/>
      </c>
    </row>
    <row r="53" spans="1:15" x14ac:dyDescent="0.3">
      <c r="A53" t="str">
        <f t="shared" si="0"/>
        <v/>
      </c>
      <c r="B53" t="str">
        <f t="shared" si="1"/>
        <v/>
      </c>
      <c r="C53" t="str">
        <f>IF(A53=4,[1]總表!$C$2,"")</f>
        <v/>
      </c>
      <c r="D53" t="str">
        <f>IF(A53=4,[1]總表!$D$2,"")</f>
        <v/>
      </c>
      <c r="F53" s="1"/>
      <c r="G53" t="str">
        <f>IFERROR(VLOOKUP(F53,[1]總表!F:I,2,FALSE),"")</f>
        <v/>
      </c>
      <c r="H53" s="9" t="str">
        <f>IFERROR(VLOOKUP(F53,[1]總表!F:I,3,FALSE),"")</f>
        <v/>
      </c>
      <c r="I53" t="str">
        <f>IFERROR(VLOOKUP(F53,[1]總表!F:I,4,FALSE),"")</f>
        <v/>
      </c>
      <c r="J53" t="str">
        <f t="shared" si="2"/>
        <v/>
      </c>
      <c r="N53" t="str">
        <f t="shared" si="3"/>
        <v/>
      </c>
      <c r="O53" t="str">
        <f t="shared" si="4"/>
        <v/>
      </c>
    </row>
    <row r="54" spans="1:15" x14ac:dyDescent="0.3">
      <c r="A54" t="str">
        <f t="shared" si="0"/>
        <v/>
      </c>
      <c r="B54" t="str">
        <f t="shared" si="1"/>
        <v/>
      </c>
      <c r="C54" t="str">
        <f>IF(A54=4,[1]總表!$C$2,"")</f>
        <v/>
      </c>
      <c r="D54" t="str">
        <f>IF(A54=4,[1]總表!$D$2,"")</f>
        <v/>
      </c>
      <c r="F54" s="1"/>
      <c r="G54" t="str">
        <f>IFERROR(VLOOKUP(F54,[1]總表!F:I,2,FALSE),"")</f>
        <v/>
      </c>
      <c r="H54" s="9" t="str">
        <f>IFERROR(VLOOKUP(F54,[1]總表!F:I,3,FALSE),"")</f>
        <v/>
      </c>
      <c r="I54" t="str">
        <f>IFERROR(VLOOKUP(F54,[1]總表!F:I,4,FALSE),"")</f>
        <v/>
      </c>
      <c r="J54" t="str">
        <f t="shared" si="2"/>
        <v/>
      </c>
      <c r="N54" t="str">
        <f t="shared" si="3"/>
        <v/>
      </c>
      <c r="O54" t="str">
        <f t="shared" si="4"/>
        <v/>
      </c>
    </row>
    <row r="55" spans="1:15" x14ac:dyDescent="0.3">
      <c r="A55" t="str">
        <f t="shared" si="0"/>
        <v/>
      </c>
      <c r="B55" t="str">
        <f t="shared" si="1"/>
        <v/>
      </c>
      <c r="C55" t="str">
        <f>IF(A55=4,[1]總表!$C$2,"")</f>
        <v/>
      </c>
      <c r="D55" t="str">
        <f>IF(A55=4,[1]總表!$D$2,"")</f>
        <v/>
      </c>
      <c r="F55" s="1"/>
      <c r="G55" t="str">
        <f>IFERROR(VLOOKUP(F55,[1]總表!F:I,2,FALSE),"")</f>
        <v/>
      </c>
      <c r="H55" s="9" t="str">
        <f>IFERROR(VLOOKUP(F55,[1]總表!F:I,3,FALSE),"")</f>
        <v/>
      </c>
      <c r="I55" t="str">
        <f>IFERROR(VLOOKUP(F55,[1]總表!F:I,4,FALSE),"")</f>
        <v/>
      </c>
      <c r="J55" t="str">
        <f t="shared" si="2"/>
        <v/>
      </c>
      <c r="N55" t="str">
        <f t="shared" si="3"/>
        <v/>
      </c>
      <c r="O55" t="str">
        <f t="shared" si="4"/>
        <v/>
      </c>
    </row>
    <row r="56" spans="1:15" x14ac:dyDescent="0.3">
      <c r="A56" t="str">
        <f t="shared" si="0"/>
        <v/>
      </c>
      <c r="B56" t="str">
        <f t="shared" si="1"/>
        <v/>
      </c>
      <c r="C56" t="str">
        <f>IF(A56=4,[1]總表!$C$2,"")</f>
        <v/>
      </c>
      <c r="D56" t="str">
        <f>IF(A56=4,[1]總表!$D$2,"")</f>
        <v/>
      </c>
      <c r="F56" s="1"/>
      <c r="G56" t="str">
        <f>IFERROR(VLOOKUP(F56,[1]總表!F:I,2,FALSE),"")</f>
        <v/>
      </c>
      <c r="H56" s="9" t="str">
        <f>IFERROR(VLOOKUP(F56,[1]總表!F:I,3,FALSE),"")</f>
        <v/>
      </c>
      <c r="I56" t="str">
        <f>IFERROR(VLOOKUP(F56,[1]總表!F:I,4,FALSE),"")</f>
        <v/>
      </c>
      <c r="J56" t="str">
        <f t="shared" si="2"/>
        <v/>
      </c>
      <c r="N56" t="str">
        <f t="shared" si="3"/>
        <v/>
      </c>
      <c r="O56" t="str">
        <f t="shared" si="4"/>
        <v/>
      </c>
    </row>
    <row r="57" spans="1:15" x14ac:dyDescent="0.3">
      <c r="A57" t="str">
        <f t="shared" si="0"/>
        <v/>
      </c>
      <c r="B57" t="str">
        <f t="shared" si="1"/>
        <v/>
      </c>
      <c r="C57" t="str">
        <f>IF(A57=4,[1]總表!$C$2,"")</f>
        <v/>
      </c>
      <c r="D57" t="str">
        <f>IF(A57=4,[1]總表!$D$2,"")</f>
        <v/>
      </c>
      <c r="F57" s="1"/>
      <c r="G57" t="str">
        <f>IFERROR(VLOOKUP(F57,[1]總表!F:I,2,FALSE),"")</f>
        <v/>
      </c>
      <c r="H57" s="9" t="str">
        <f>IFERROR(VLOOKUP(F57,[1]總表!F:I,3,FALSE),"")</f>
        <v/>
      </c>
      <c r="I57" t="str">
        <f>IFERROR(VLOOKUP(F57,[1]總表!F:I,4,FALSE),"")</f>
        <v/>
      </c>
      <c r="J57" t="str">
        <f t="shared" si="2"/>
        <v/>
      </c>
      <c r="N57" t="str">
        <f t="shared" si="3"/>
        <v/>
      </c>
      <c r="O57" t="str">
        <f t="shared" si="4"/>
        <v/>
      </c>
    </row>
    <row r="58" spans="1:15" x14ac:dyDescent="0.3">
      <c r="A58" t="str">
        <f t="shared" si="0"/>
        <v/>
      </c>
      <c r="B58" t="str">
        <f t="shared" si="1"/>
        <v/>
      </c>
      <c r="C58" t="str">
        <f>IF(A58=4,[1]總表!$C$2,"")</f>
        <v/>
      </c>
      <c r="D58" t="str">
        <f>IF(A58=4,[1]總表!$D$2,"")</f>
        <v/>
      </c>
      <c r="F58" s="1"/>
      <c r="G58" t="str">
        <f>IFERROR(VLOOKUP(F58,[1]總表!F:I,2,FALSE),"")</f>
        <v/>
      </c>
      <c r="H58" s="9" t="str">
        <f>IFERROR(VLOOKUP(F58,[1]總表!F:I,3,FALSE),"")</f>
        <v/>
      </c>
      <c r="I58" t="str">
        <f>IFERROR(VLOOKUP(F58,[1]總表!F:I,4,FALSE),"")</f>
        <v/>
      </c>
      <c r="J58" t="str">
        <f t="shared" si="2"/>
        <v/>
      </c>
      <c r="N58" t="str">
        <f t="shared" si="3"/>
        <v/>
      </c>
      <c r="O58" t="str">
        <f t="shared" si="4"/>
        <v/>
      </c>
    </row>
    <row r="59" spans="1:15" x14ac:dyDescent="0.3">
      <c r="A59" t="str">
        <f t="shared" si="0"/>
        <v/>
      </c>
      <c r="B59" t="str">
        <f t="shared" si="1"/>
        <v/>
      </c>
      <c r="C59" t="str">
        <f>IF(A59=4,[1]總表!$C$2,"")</f>
        <v/>
      </c>
      <c r="D59" t="str">
        <f>IF(A59=4,[1]總表!$D$2,"")</f>
        <v/>
      </c>
      <c r="F59" s="1"/>
      <c r="G59" t="str">
        <f>IFERROR(VLOOKUP(F59,[1]總表!F:I,2,FALSE),"")</f>
        <v/>
      </c>
      <c r="H59" s="9" t="str">
        <f>IFERROR(VLOOKUP(F59,[1]總表!F:I,3,FALSE),"")</f>
        <v/>
      </c>
      <c r="I59" t="str">
        <f>IFERROR(VLOOKUP(F59,[1]總表!F:I,4,FALSE),"")</f>
        <v/>
      </c>
      <c r="J59" t="str">
        <f t="shared" si="2"/>
        <v/>
      </c>
      <c r="N59" t="str">
        <f t="shared" si="3"/>
        <v/>
      </c>
      <c r="O59" t="str">
        <f t="shared" si="4"/>
        <v/>
      </c>
    </row>
    <row r="60" spans="1:15" x14ac:dyDescent="0.3">
      <c r="A60" t="str">
        <f t="shared" si="0"/>
        <v/>
      </c>
      <c r="B60" t="str">
        <f t="shared" si="1"/>
        <v/>
      </c>
      <c r="C60" t="str">
        <f>IF(A60=4,[1]總表!$C$2,"")</f>
        <v/>
      </c>
      <c r="D60" t="str">
        <f>IF(A60=4,[1]總表!$D$2,"")</f>
        <v/>
      </c>
      <c r="F60" s="1"/>
      <c r="G60" t="str">
        <f>IFERROR(VLOOKUP(F60,[1]總表!F:I,2,FALSE),"")</f>
        <v/>
      </c>
      <c r="H60" s="9" t="str">
        <f>IFERROR(VLOOKUP(F60,[1]總表!F:I,3,FALSE),"")</f>
        <v/>
      </c>
      <c r="I60" t="str">
        <f>IFERROR(VLOOKUP(F60,[1]總表!F:I,4,FALSE),"")</f>
        <v/>
      </c>
      <c r="J60" t="str">
        <f t="shared" si="2"/>
        <v/>
      </c>
      <c r="N60" t="str">
        <f t="shared" si="3"/>
        <v/>
      </c>
      <c r="O60" t="str">
        <f t="shared" si="4"/>
        <v/>
      </c>
    </row>
    <row r="61" spans="1:15" x14ac:dyDescent="0.3">
      <c r="A61" t="str">
        <f t="shared" si="0"/>
        <v/>
      </c>
      <c r="B61" t="str">
        <f t="shared" si="1"/>
        <v/>
      </c>
      <c r="C61" t="str">
        <f>IF(A61=4,[1]總表!$C$2,"")</f>
        <v/>
      </c>
      <c r="D61" t="str">
        <f>IF(A61=4,[1]總表!$D$2,"")</f>
        <v/>
      </c>
      <c r="F61" s="1"/>
      <c r="G61" t="str">
        <f>IFERROR(VLOOKUP(F61,[1]總表!F:I,2,FALSE),"")</f>
        <v/>
      </c>
      <c r="H61" s="9" t="str">
        <f>IFERROR(VLOOKUP(F61,[1]總表!F:I,3,FALSE),"")</f>
        <v/>
      </c>
      <c r="I61" t="str">
        <f>IFERROR(VLOOKUP(F61,[1]總表!F:I,4,FALSE),"")</f>
        <v/>
      </c>
      <c r="J61" t="str">
        <f t="shared" si="2"/>
        <v/>
      </c>
      <c r="N61" t="str">
        <f t="shared" si="3"/>
        <v/>
      </c>
      <c r="O61" t="str">
        <f t="shared" si="4"/>
        <v/>
      </c>
    </row>
    <row r="62" spans="1:15" x14ac:dyDescent="0.3">
      <c r="A62" t="str">
        <f t="shared" si="0"/>
        <v/>
      </c>
      <c r="B62" t="str">
        <f t="shared" si="1"/>
        <v/>
      </c>
      <c r="C62" t="str">
        <f>IF(A62=4,[1]總表!$C$2,"")</f>
        <v/>
      </c>
      <c r="D62" t="str">
        <f>IF(A62=4,[1]總表!$D$2,"")</f>
        <v/>
      </c>
      <c r="F62" s="1"/>
      <c r="G62" t="str">
        <f>IFERROR(VLOOKUP(F62,[1]總表!F:I,2,FALSE),"")</f>
        <v/>
      </c>
      <c r="H62" s="9" t="str">
        <f>IFERROR(VLOOKUP(F62,[1]總表!F:I,3,FALSE),"")</f>
        <v/>
      </c>
      <c r="I62" t="str">
        <f>IFERROR(VLOOKUP(F62,[1]總表!F:I,4,FALSE),"")</f>
        <v/>
      </c>
      <c r="J62" t="str">
        <f t="shared" si="2"/>
        <v/>
      </c>
      <c r="N62" t="str">
        <f t="shared" si="3"/>
        <v/>
      </c>
      <c r="O62" t="str">
        <f t="shared" si="4"/>
        <v/>
      </c>
    </row>
    <row r="63" spans="1:15" x14ac:dyDescent="0.3">
      <c r="A63" t="str">
        <f t="shared" ref="A63:A94" si="5">IF(ISBLANK(F63),"",4)</f>
        <v/>
      </c>
      <c r="B63" t="str">
        <f t="shared" ref="B63:B94" si="6">IF(A63=4,1,"")</f>
        <v/>
      </c>
      <c r="C63" t="str">
        <f>IF(A63=4,[1]總表!$C$2,"")</f>
        <v/>
      </c>
      <c r="D63" t="str">
        <f>IF(A63=4,[1]總表!$D$2,"")</f>
        <v/>
      </c>
      <c r="F63" s="1"/>
      <c r="G63" t="str">
        <f>IFERROR(VLOOKUP(F63,[1]總表!F:I,2,FALSE),"")</f>
        <v/>
      </c>
      <c r="H63" s="9" t="str">
        <f>IFERROR(VLOOKUP(F63,[1]總表!F:I,3,FALSE),"")</f>
        <v/>
      </c>
      <c r="I63" t="str">
        <f>IFERROR(VLOOKUP(F63,[1]總表!F:I,4,FALSE),"")</f>
        <v/>
      </c>
      <c r="J63" t="str">
        <f t="shared" ref="J63:J94" si="7">IF(A63=4,1,"")</f>
        <v/>
      </c>
      <c r="N63" t="str">
        <f t="shared" ref="N63:N94" si="8">IF(A63=4,1,"")</f>
        <v/>
      </c>
      <c r="O63" t="str">
        <f t="shared" ref="O63:O94" si="9">IF(A63=4,6,"")</f>
        <v/>
      </c>
    </row>
    <row r="64" spans="1:15" x14ac:dyDescent="0.3">
      <c r="A64" t="str">
        <f t="shared" si="5"/>
        <v/>
      </c>
      <c r="B64" t="str">
        <f t="shared" si="6"/>
        <v/>
      </c>
      <c r="C64" t="str">
        <f>IF(A64=4,[1]總表!$C$2,"")</f>
        <v/>
      </c>
      <c r="D64" t="str">
        <f>IF(A64=4,[1]總表!$D$2,"")</f>
        <v/>
      </c>
      <c r="F64" s="1"/>
      <c r="G64" t="str">
        <f>IFERROR(VLOOKUP(F64,[1]總表!F:I,2,FALSE),"")</f>
        <v/>
      </c>
      <c r="H64" s="9" t="str">
        <f>IFERROR(VLOOKUP(F64,[1]總表!F:I,3,FALSE),"")</f>
        <v/>
      </c>
      <c r="I64" t="str">
        <f>IFERROR(VLOOKUP(F64,[1]總表!F:I,4,FALSE),"")</f>
        <v/>
      </c>
      <c r="J64" t="str">
        <f t="shared" si="7"/>
        <v/>
      </c>
      <c r="N64" t="str">
        <f t="shared" si="8"/>
        <v/>
      </c>
      <c r="O64" t="str">
        <f t="shared" si="9"/>
        <v/>
      </c>
    </row>
    <row r="65" spans="1:15" x14ac:dyDescent="0.3">
      <c r="A65" t="str">
        <f t="shared" si="5"/>
        <v/>
      </c>
      <c r="B65" t="str">
        <f t="shared" si="6"/>
        <v/>
      </c>
      <c r="C65" t="str">
        <f>IF(A65=4,[1]總表!$C$2,"")</f>
        <v/>
      </c>
      <c r="D65" t="str">
        <f>IF(A65=4,[1]總表!$D$2,"")</f>
        <v/>
      </c>
      <c r="F65" s="1"/>
      <c r="G65" t="str">
        <f>IFERROR(VLOOKUP(F65,[1]總表!F:I,2,FALSE),"")</f>
        <v/>
      </c>
      <c r="H65" s="9" t="str">
        <f>IFERROR(VLOOKUP(F65,[1]總表!F:I,3,FALSE),"")</f>
        <v/>
      </c>
      <c r="I65" t="str">
        <f>IFERROR(VLOOKUP(F65,[1]總表!F:I,4,FALSE),"")</f>
        <v/>
      </c>
      <c r="J65" t="str">
        <f t="shared" si="7"/>
        <v/>
      </c>
      <c r="N65" t="str">
        <f t="shared" si="8"/>
        <v/>
      </c>
      <c r="O65" t="str">
        <f t="shared" si="9"/>
        <v/>
      </c>
    </row>
    <row r="66" spans="1:15" x14ac:dyDescent="0.3">
      <c r="A66" t="str">
        <f t="shared" si="5"/>
        <v/>
      </c>
      <c r="B66" t="str">
        <f t="shared" si="6"/>
        <v/>
      </c>
      <c r="C66" t="str">
        <f>IF(A66=4,[1]總表!$C$2,"")</f>
        <v/>
      </c>
      <c r="D66" t="str">
        <f>IF(A66=4,[1]總表!$D$2,"")</f>
        <v/>
      </c>
      <c r="F66" s="1"/>
      <c r="G66" t="str">
        <f>IFERROR(VLOOKUP(F66,[1]總表!F:I,2,FALSE),"")</f>
        <v/>
      </c>
      <c r="H66" s="9" t="str">
        <f>IFERROR(VLOOKUP(F66,[1]總表!F:I,3,FALSE),"")</f>
        <v/>
      </c>
      <c r="I66" t="str">
        <f>IFERROR(VLOOKUP(F66,[1]總表!F:I,4,FALSE),"")</f>
        <v/>
      </c>
      <c r="J66" t="str">
        <f t="shared" si="7"/>
        <v/>
      </c>
      <c r="N66" t="str">
        <f t="shared" si="8"/>
        <v/>
      </c>
      <c r="O66" t="str">
        <f t="shared" si="9"/>
        <v/>
      </c>
    </row>
    <row r="67" spans="1:15" x14ac:dyDescent="0.3">
      <c r="A67" t="str">
        <f t="shared" si="5"/>
        <v/>
      </c>
      <c r="B67" t="str">
        <f t="shared" si="6"/>
        <v/>
      </c>
      <c r="C67" t="str">
        <f>IF(A67=4,[1]總表!$C$2,"")</f>
        <v/>
      </c>
      <c r="D67" t="str">
        <f>IF(A67=4,[1]總表!$D$2,"")</f>
        <v/>
      </c>
      <c r="F67" s="1"/>
      <c r="G67" t="str">
        <f>IFERROR(VLOOKUP(F67,[1]總表!F:I,2,FALSE),"")</f>
        <v/>
      </c>
      <c r="H67" s="9" t="str">
        <f>IFERROR(VLOOKUP(F67,[1]總表!F:I,3,FALSE),"")</f>
        <v/>
      </c>
      <c r="I67" t="str">
        <f>IFERROR(VLOOKUP(F67,[1]總表!F:I,4,FALSE),"")</f>
        <v/>
      </c>
      <c r="J67" t="str">
        <f t="shared" si="7"/>
        <v/>
      </c>
      <c r="N67" t="str">
        <f t="shared" si="8"/>
        <v/>
      </c>
      <c r="O67" t="str">
        <f t="shared" si="9"/>
        <v/>
      </c>
    </row>
    <row r="68" spans="1:15" x14ac:dyDescent="0.3">
      <c r="A68" t="str">
        <f t="shared" si="5"/>
        <v/>
      </c>
      <c r="B68" t="str">
        <f t="shared" si="6"/>
        <v/>
      </c>
      <c r="C68" t="str">
        <f>IF(A68=4,[1]總表!$C$2,"")</f>
        <v/>
      </c>
      <c r="D68" t="str">
        <f>IF(A68=4,[1]總表!$D$2,"")</f>
        <v/>
      </c>
      <c r="F68" s="1"/>
      <c r="G68" t="str">
        <f>IFERROR(VLOOKUP(F68,[1]總表!F:I,2,FALSE),"")</f>
        <v/>
      </c>
      <c r="H68" s="9" t="str">
        <f>IFERROR(VLOOKUP(F68,[1]總表!F:I,3,FALSE),"")</f>
        <v/>
      </c>
      <c r="I68" t="str">
        <f>IFERROR(VLOOKUP(F68,[1]總表!F:I,4,FALSE),"")</f>
        <v/>
      </c>
      <c r="J68" t="str">
        <f t="shared" si="7"/>
        <v/>
      </c>
      <c r="N68" t="str">
        <f t="shared" si="8"/>
        <v/>
      </c>
      <c r="O68" t="str">
        <f t="shared" si="9"/>
        <v/>
      </c>
    </row>
    <row r="69" spans="1:15" x14ac:dyDescent="0.3">
      <c r="A69" t="str">
        <f t="shared" si="5"/>
        <v/>
      </c>
      <c r="B69" t="str">
        <f t="shared" si="6"/>
        <v/>
      </c>
      <c r="C69" t="str">
        <f>IF(A69=4,[1]總表!$C$2,"")</f>
        <v/>
      </c>
      <c r="D69" t="str">
        <f>IF(A69=4,[1]總表!$D$2,"")</f>
        <v/>
      </c>
      <c r="F69" s="1"/>
      <c r="G69" t="str">
        <f>IFERROR(VLOOKUP(F69,[1]總表!F:I,2,FALSE),"")</f>
        <v/>
      </c>
      <c r="H69" s="9" t="str">
        <f>IFERROR(VLOOKUP(F69,[1]總表!F:I,3,FALSE),"")</f>
        <v/>
      </c>
      <c r="I69" t="str">
        <f>IFERROR(VLOOKUP(F69,[1]總表!F:I,4,FALSE),"")</f>
        <v/>
      </c>
      <c r="J69" t="str">
        <f t="shared" si="7"/>
        <v/>
      </c>
      <c r="N69" t="str">
        <f t="shared" si="8"/>
        <v/>
      </c>
      <c r="O69" t="str">
        <f t="shared" si="9"/>
        <v/>
      </c>
    </row>
    <row r="70" spans="1:15" x14ac:dyDescent="0.3">
      <c r="A70" t="str">
        <f t="shared" si="5"/>
        <v/>
      </c>
      <c r="B70" t="str">
        <f t="shared" si="6"/>
        <v/>
      </c>
      <c r="C70" t="str">
        <f>IF(A70=4,[1]總表!$C$2,"")</f>
        <v/>
      </c>
      <c r="D70" t="str">
        <f>IF(A70=4,[1]總表!$D$2,"")</f>
        <v/>
      </c>
      <c r="F70" s="1"/>
      <c r="G70" t="str">
        <f>IFERROR(VLOOKUP(F70,[1]總表!F:I,2,FALSE),"")</f>
        <v/>
      </c>
      <c r="H70" s="9" t="str">
        <f>IFERROR(VLOOKUP(F70,[1]總表!F:I,3,FALSE),"")</f>
        <v/>
      </c>
      <c r="I70" t="str">
        <f>IFERROR(VLOOKUP(F70,[1]總表!F:I,4,FALSE),"")</f>
        <v/>
      </c>
      <c r="J70" t="str">
        <f t="shared" si="7"/>
        <v/>
      </c>
      <c r="N70" t="str">
        <f t="shared" si="8"/>
        <v/>
      </c>
      <c r="O70" t="str">
        <f t="shared" si="9"/>
        <v/>
      </c>
    </row>
    <row r="71" spans="1:15" x14ac:dyDescent="0.3">
      <c r="A71" t="str">
        <f t="shared" si="5"/>
        <v/>
      </c>
      <c r="B71" t="str">
        <f t="shared" si="6"/>
        <v/>
      </c>
      <c r="C71" t="str">
        <f>IF(A71=4,[1]總表!$C$2,"")</f>
        <v/>
      </c>
      <c r="D71" t="str">
        <f>IF(A71=4,[1]總表!$D$2,"")</f>
        <v/>
      </c>
      <c r="F71" s="1"/>
      <c r="G71" t="str">
        <f>IFERROR(VLOOKUP(F71,[1]總表!F:I,2,FALSE),"")</f>
        <v/>
      </c>
      <c r="H71" s="9" t="str">
        <f>IFERROR(VLOOKUP(F71,[1]總表!F:I,3,FALSE),"")</f>
        <v/>
      </c>
      <c r="I71" t="str">
        <f>IFERROR(VLOOKUP(F71,[1]總表!F:I,4,FALSE),"")</f>
        <v/>
      </c>
      <c r="J71" t="str">
        <f t="shared" si="7"/>
        <v/>
      </c>
      <c r="N71" t="str">
        <f t="shared" si="8"/>
        <v/>
      </c>
      <c r="O71" t="str">
        <f t="shared" si="9"/>
        <v/>
      </c>
    </row>
    <row r="72" spans="1:15" x14ac:dyDescent="0.3">
      <c r="A72" t="str">
        <f t="shared" si="5"/>
        <v/>
      </c>
      <c r="B72" t="str">
        <f t="shared" si="6"/>
        <v/>
      </c>
      <c r="C72" t="str">
        <f>IF(A72=4,[1]總表!$C$2,"")</f>
        <v/>
      </c>
      <c r="D72" t="str">
        <f>IF(A72=4,[1]總表!$D$2,"")</f>
        <v/>
      </c>
      <c r="F72" s="1"/>
      <c r="G72" t="str">
        <f>IFERROR(VLOOKUP(F72,[1]總表!F:I,2,FALSE),"")</f>
        <v/>
      </c>
      <c r="H72" s="9" t="str">
        <f>IFERROR(VLOOKUP(F72,[1]總表!F:I,3,FALSE),"")</f>
        <v/>
      </c>
      <c r="I72" t="str">
        <f>IFERROR(VLOOKUP(F72,[1]總表!F:I,4,FALSE),"")</f>
        <v/>
      </c>
      <c r="J72" t="str">
        <f t="shared" si="7"/>
        <v/>
      </c>
      <c r="N72" t="str">
        <f t="shared" si="8"/>
        <v/>
      </c>
      <c r="O72" t="str">
        <f t="shared" si="9"/>
        <v/>
      </c>
    </row>
    <row r="73" spans="1:15" x14ac:dyDescent="0.3">
      <c r="A73" t="str">
        <f t="shared" si="5"/>
        <v/>
      </c>
      <c r="B73" t="str">
        <f t="shared" si="6"/>
        <v/>
      </c>
      <c r="C73" t="str">
        <f>IF(A73=4,[1]總表!$C$2,"")</f>
        <v/>
      </c>
      <c r="D73" t="str">
        <f>IF(A73=4,[1]總表!$D$2,"")</f>
        <v/>
      </c>
      <c r="F73" s="1"/>
      <c r="G73" t="str">
        <f>IFERROR(VLOOKUP(F73,[1]總表!F:I,2,FALSE),"")</f>
        <v/>
      </c>
      <c r="H73" s="9" t="str">
        <f>IFERROR(VLOOKUP(F73,[1]總表!F:I,3,FALSE),"")</f>
        <v/>
      </c>
      <c r="I73" t="str">
        <f>IFERROR(VLOOKUP(F73,[1]總表!F:I,4,FALSE),"")</f>
        <v/>
      </c>
      <c r="J73" t="str">
        <f t="shared" si="7"/>
        <v/>
      </c>
      <c r="N73" t="str">
        <f t="shared" si="8"/>
        <v/>
      </c>
      <c r="O73" t="str">
        <f t="shared" si="9"/>
        <v/>
      </c>
    </row>
    <row r="74" spans="1:15" x14ac:dyDescent="0.3">
      <c r="A74" t="str">
        <f t="shared" si="5"/>
        <v/>
      </c>
      <c r="B74" t="str">
        <f t="shared" si="6"/>
        <v/>
      </c>
      <c r="C74" t="str">
        <f>IF(A74=4,[1]總表!$C$2,"")</f>
        <v/>
      </c>
      <c r="D74" t="str">
        <f>IF(A74=4,[1]總表!$D$2,"")</f>
        <v/>
      </c>
      <c r="F74" s="1"/>
      <c r="G74" t="str">
        <f>IFERROR(VLOOKUP(F74,[1]總表!F:I,2,FALSE),"")</f>
        <v/>
      </c>
      <c r="H74" s="9" t="str">
        <f>IFERROR(VLOOKUP(F74,[1]總表!F:I,3,FALSE),"")</f>
        <v/>
      </c>
      <c r="I74" t="str">
        <f>IFERROR(VLOOKUP(F74,[1]總表!F:I,4,FALSE),"")</f>
        <v/>
      </c>
      <c r="J74" t="str">
        <f t="shared" si="7"/>
        <v/>
      </c>
      <c r="N74" t="str">
        <f t="shared" si="8"/>
        <v/>
      </c>
      <c r="O74" t="str">
        <f t="shared" si="9"/>
        <v/>
      </c>
    </row>
    <row r="75" spans="1:15" x14ac:dyDescent="0.3">
      <c r="A75" t="str">
        <f t="shared" si="5"/>
        <v/>
      </c>
      <c r="B75" t="str">
        <f t="shared" si="6"/>
        <v/>
      </c>
      <c r="C75" t="str">
        <f>IF(A75=4,[1]總表!$C$2,"")</f>
        <v/>
      </c>
      <c r="D75" t="str">
        <f>IF(A75=4,[1]總表!$D$2,"")</f>
        <v/>
      </c>
      <c r="F75" s="1"/>
      <c r="G75" t="str">
        <f>IFERROR(VLOOKUP(F75,[1]總表!F:I,2,FALSE),"")</f>
        <v/>
      </c>
      <c r="H75" s="9" t="str">
        <f>IFERROR(VLOOKUP(F75,[1]總表!F:I,3,FALSE),"")</f>
        <v/>
      </c>
      <c r="I75" t="str">
        <f>IFERROR(VLOOKUP(F75,[1]總表!F:I,4,FALSE),"")</f>
        <v/>
      </c>
      <c r="J75" t="str">
        <f t="shared" si="7"/>
        <v/>
      </c>
      <c r="N75" t="str">
        <f t="shared" si="8"/>
        <v/>
      </c>
      <c r="O75" t="str">
        <f t="shared" si="9"/>
        <v/>
      </c>
    </row>
    <row r="76" spans="1:15" x14ac:dyDescent="0.3">
      <c r="A76" t="str">
        <f t="shared" si="5"/>
        <v/>
      </c>
      <c r="B76" t="str">
        <f t="shared" si="6"/>
        <v/>
      </c>
      <c r="C76" t="str">
        <f>IF(A76=4,[1]總表!$C$2,"")</f>
        <v/>
      </c>
      <c r="D76" t="str">
        <f>IF(A76=4,[1]總表!$D$2,"")</f>
        <v/>
      </c>
      <c r="F76" s="1"/>
      <c r="G76" t="str">
        <f>IFERROR(VLOOKUP(F76,[1]總表!F:I,2,FALSE),"")</f>
        <v/>
      </c>
      <c r="H76" s="9" t="str">
        <f>IFERROR(VLOOKUP(F76,[1]總表!F:I,3,FALSE),"")</f>
        <v/>
      </c>
      <c r="I76" t="str">
        <f>IFERROR(VLOOKUP(F76,[1]總表!F:I,4,FALSE),"")</f>
        <v/>
      </c>
      <c r="J76" t="str">
        <f t="shared" si="7"/>
        <v/>
      </c>
      <c r="N76" t="str">
        <f t="shared" si="8"/>
        <v/>
      </c>
      <c r="O76" t="str">
        <f t="shared" si="9"/>
        <v/>
      </c>
    </row>
    <row r="77" spans="1:15" x14ac:dyDescent="0.3">
      <c r="A77" t="str">
        <f t="shared" si="5"/>
        <v/>
      </c>
      <c r="B77" t="str">
        <f t="shared" si="6"/>
        <v/>
      </c>
      <c r="C77" t="str">
        <f>IF(A77=4,[1]總表!$C$2,"")</f>
        <v/>
      </c>
      <c r="D77" t="str">
        <f>IF(A77=4,[1]總表!$D$2,"")</f>
        <v/>
      </c>
      <c r="F77" s="1"/>
      <c r="G77" t="str">
        <f>IFERROR(VLOOKUP(F77,[1]總表!F:I,2,FALSE),"")</f>
        <v/>
      </c>
      <c r="H77" s="9" t="str">
        <f>IFERROR(VLOOKUP(F77,[1]總表!F:I,3,FALSE),"")</f>
        <v/>
      </c>
      <c r="I77" t="str">
        <f>IFERROR(VLOOKUP(F77,[1]總表!F:I,4,FALSE),"")</f>
        <v/>
      </c>
      <c r="J77" t="str">
        <f t="shared" si="7"/>
        <v/>
      </c>
      <c r="N77" t="str">
        <f t="shared" si="8"/>
        <v/>
      </c>
      <c r="O77" t="str">
        <f t="shared" si="9"/>
        <v/>
      </c>
    </row>
    <row r="78" spans="1:15" x14ac:dyDescent="0.3">
      <c r="A78" t="str">
        <f t="shared" si="5"/>
        <v/>
      </c>
      <c r="B78" t="str">
        <f t="shared" si="6"/>
        <v/>
      </c>
      <c r="C78" t="str">
        <f>IF(A78=4,[1]總表!$C$2,"")</f>
        <v/>
      </c>
      <c r="D78" t="str">
        <f>IF(A78=4,[1]總表!$D$2,"")</f>
        <v/>
      </c>
      <c r="F78" s="1"/>
      <c r="G78" t="str">
        <f>IFERROR(VLOOKUP(F78,[1]總表!F:I,2,FALSE),"")</f>
        <v/>
      </c>
      <c r="H78" s="9" t="str">
        <f>IFERROR(VLOOKUP(F78,[1]總表!F:I,3,FALSE),"")</f>
        <v/>
      </c>
      <c r="I78" t="str">
        <f>IFERROR(VLOOKUP(F78,[1]總表!F:I,4,FALSE),"")</f>
        <v/>
      </c>
      <c r="J78" t="str">
        <f t="shared" si="7"/>
        <v/>
      </c>
      <c r="N78" t="str">
        <f t="shared" si="8"/>
        <v/>
      </c>
      <c r="O78" t="str">
        <f t="shared" si="9"/>
        <v/>
      </c>
    </row>
    <row r="79" spans="1:15" x14ac:dyDescent="0.3">
      <c r="A79" t="str">
        <f t="shared" si="5"/>
        <v/>
      </c>
      <c r="B79" t="str">
        <f t="shared" si="6"/>
        <v/>
      </c>
      <c r="C79" t="str">
        <f>IF(A79=4,[1]總表!$C$2,"")</f>
        <v/>
      </c>
      <c r="D79" t="str">
        <f>IF(A79=4,[1]總表!$D$2,"")</f>
        <v/>
      </c>
      <c r="F79" s="1"/>
      <c r="G79" t="str">
        <f>IFERROR(VLOOKUP(F79,[1]總表!F:I,2,FALSE),"")</f>
        <v/>
      </c>
      <c r="H79" s="9" t="str">
        <f>IFERROR(VLOOKUP(F79,[1]總表!F:I,3,FALSE),"")</f>
        <v/>
      </c>
      <c r="I79" t="str">
        <f>IFERROR(VLOOKUP(F79,[1]總表!F:I,4,FALSE),"")</f>
        <v/>
      </c>
      <c r="J79" t="str">
        <f t="shared" si="7"/>
        <v/>
      </c>
      <c r="N79" t="str">
        <f t="shared" si="8"/>
        <v/>
      </c>
      <c r="O79" t="str">
        <f t="shared" si="9"/>
        <v/>
      </c>
    </row>
    <row r="80" spans="1:15" x14ac:dyDescent="0.3">
      <c r="A80" t="str">
        <f t="shared" si="5"/>
        <v/>
      </c>
      <c r="B80" t="str">
        <f t="shared" si="6"/>
        <v/>
      </c>
      <c r="C80" t="str">
        <f>IF(A80=4,[1]總表!$C$2,"")</f>
        <v/>
      </c>
      <c r="D80" t="str">
        <f>IF(A80=4,[1]總表!$D$2,"")</f>
        <v/>
      </c>
      <c r="F80" s="1"/>
      <c r="G80" t="str">
        <f>IFERROR(VLOOKUP(F80,[1]總表!F:I,2,FALSE),"")</f>
        <v/>
      </c>
      <c r="H80" s="9" t="str">
        <f>IFERROR(VLOOKUP(F80,[1]總表!F:I,3,FALSE),"")</f>
        <v/>
      </c>
      <c r="I80" t="str">
        <f>IFERROR(VLOOKUP(F80,[1]總表!F:I,4,FALSE),"")</f>
        <v/>
      </c>
      <c r="J80" t="str">
        <f t="shared" si="7"/>
        <v/>
      </c>
      <c r="N80" t="str">
        <f t="shared" si="8"/>
        <v/>
      </c>
      <c r="O80" t="str">
        <f t="shared" si="9"/>
        <v/>
      </c>
    </row>
    <row r="81" spans="1:15" x14ac:dyDescent="0.3">
      <c r="A81" t="str">
        <f t="shared" si="5"/>
        <v/>
      </c>
      <c r="B81" t="str">
        <f t="shared" si="6"/>
        <v/>
      </c>
      <c r="C81" t="str">
        <f>IF(A81=4,[1]總表!$C$2,"")</f>
        <v/>
      </c>
      <c r="D81" t="str">
        <f>IF(A81=4,[1]總表!$D$2,"")</f>
        <v/>
      </c>
      <c r="F81" s="1"/>
      <c r="G81" t="str">
        <f>IFERROR(VLOOKUP(F81,[1]總表!F:I,2,FALSE),"")</f>
        <v/>
      </c>
      <c r="H81" s="9" t="str">
        <f>IFERROR(VLOOKUP(F81,[1]總表!F:I,3,FALSE),"")</f>
        <v/>
      </c>
      <c r="I81" t="str">
        <f>IFERROR(VLOOKUP(F81,[1]總表!F:I,4,FALSE),"")</f>
        <v/>
      </c>
      <c r="J81" t="str">
        <f t="shared" si="7"/>
        <v/>
      </c>
      <c r="N81" t="str">
        <f t="shared" si="8"/>
        <v/>
      </c>
      <c r="O81" t="str">
        <f t="shared" si="9"/>
        <v/>
      </c>
    </row>
    <row r="82" spans="1:15" x14ac:dyDescent="0.3">
      <c r="A82" t="str">
        <f t="shared" si="5"/>
        <v/>
      </c>
      <c r="B82" t="str">
        <f t="shared" si="6"/>
        <v/>
      </c>
      <c r="C82" t="str">
        <f>IF(A82=4,[1]總表!$C$2,"")</f>
        <v/>
      </c>
      <c r="D82" t="str">
        <f>IF(A82=4,[1]總表!$D$2,"")</f>
        <v/>
      </c>
      <c r="F82" s="1"/>
      <c r="G82" t="str">
        <f>IFERROR(VLOOKUP(F82,[1]總表!F:I,2,FALSE),"")</f>
        <v/>
      </c>
      <c r="H82" s="9" t="str">
        <f>IFERROR(VLOOKUP(F82,[1]總表!F:I,3,FALSE),"")</f>
        <v/>
      </c>
      <c r="I82" t="str">
        <f>IFERROR(VLOOKUP(F82,[1]總表!F:I,4,FALSE),"")</f>
        <v/>
      </c>
      <c r="J82" t="str">
        <f t="shared" si="7"/>
        <v/>
      </c>
      <c r="N82" t="str">
        <f t="shared" si="8"/>
        <v/>
      </c>
      <c r="O82" t="str">
        <f t="shared" si="9"/>
        <v/>
      </c>
    </row>
    <row r="83" spans="1:15" x14ac:dyDescent="0.3">
      <c r="A83" t="str">
        <f t="shared" si="5"/>
        <v/>
      </c>
      <c r="B83" t="str">
        <f t="shared" si="6"/>
        <v/>
      </c>
      <c r="C83" t="str">
        <f>IF(A83=4,[1]總表!$C$2,"")</f>
        <v/>
      </c>
      <c r="D83" t="str">
        <f>IF(A83=4,[1]總表!$D$2,"")</f>
        <v/>
      </c>
      <c r="F83" s="1"/>
      <c r="G83" t="str">
        <f>IFERROR(VLOOKUP(F83,[1]總表!F:I,2,FALSE),"")</f>
        <v/>
      </c>
      <c r="H83" s="9" t="str">
        <f>IFERROR(VLOOKUP(F83,[1]總表!F:I,3,FALSE),"")</f>
        <v/>
      </c>
      <c r="I83" t="str">
        <f>IFERROR(VLOOKUP(F83,[1]總表!F:I,4,FALSE),"")</f>
        <v/>
      </c>
      <c r="J83" t="str">
        <f t="shared" si="7"/>
        <v/>
      </c>
      <c r="N83" t="str">
        <f t="shared" si="8"/>
        <v/>
      </c>
      <c r="O83" t="str">
        <f t="shared" si="9"/>
        <v/>
      </c>
    </row>
    <row r="84" spans="1:15" x14ac:dyDescent="0.3">
      <c r="A84" t="str">
        <f t="shared" si="5"/>
        <v/>
      </c>
      <c r="B84" t="str">
        <f t="shared" si="6"/>
        <v/>
      </c>
      <c r="C84" t="str">
        <f>IF(A84=4,[1]總表!$C$2,"")</f>
        <v/>
      </c>
      <c r="D84" t="str">
        <f>IF(A84=4,[1]總表!$D$2,"")</f>
        <v/>
      </c>
      <c r="F84" s="1"/>
      <c r="G84" t="str">
        <f>IFERROR(VLOOKUP(F84,[1]總表!F:I,2,FALSE),"")</f>
        <v/>
      </c>
      <c r="H84" s="9" t="str">
        <f>IFERROR(VLOOKUP(F84,[1]總表!F:I,3,FALSE),"")</f>
        <v/>
      </c>
      <c r="I84" t="str">
        <f>IFERROR(VLOOKUP(F84,[1]總表!F:I,4,FALSE),"")</f>
        <v/>
      </c>
      <c r="J84" t="str">
        <f t="shared" si="7"/>
        <v/>
      </c>
      <c r="N84" t="str">
        <f t="shared" si="8"/>
        <v/>
      </c>
      <c r="O84" t="str">
        <f t="shared" si="9"/>
        <v/>
      </c>
    </row>
    <row r="85" spans="1:15" x14ac:dyDescent="0.3">
      <c r="A85" t="str">
        <f t="shared" si="5"/>
        <v/>
      </c>
      <c r="B85" t="str">
        <f t="shared" si="6"/>
        <v/>
      </c>
      <c r="C85" t="str">
        <f>IF(A85=4,[1]總表!$C$2,"")</f>
        <v/>
      </c>
      <c r="D85" t="str">
        <f>IF(A85=4,[1]總表!$D$2,"")</f>
        <v/>
      </c>
      <c r="F85" s="1"/>
      <c r="G85" t="str">
        <f>IFERROR(VLOOKUP(F85,[1]總表!F:I,2,FALSE),"")</f>
        <v/>
      </c>
      <c r="H85" s="9" t="str">
        <f>IFERROR(VLOOKUP(F85,[1]總表!F:I,3,FALSE),"")</f>
        <v/>
      </c>
      <c r="I85" t="str">
        <f>IFERROR(VLOOKUP(F85,[1]總表!F:I,4,FALSE),"")</f>
        <v/>
      </c>
      <c r="J85" t="str">
        <f t="shared" si="7"/>
        <v/>
      </c>
      <c r="N85" t="str">
        <f t="shared" si="8"/>
        <v/>
      </c>
      <c r="O85" t="str">
        <f t="shared" si="9"/>
        <v/>
      </c>
    </row>
    <row r="86" spans="1:15" x14ac:dyDescent="0.3">
      <c r="A86" t="str">
        <f t="shared" si="5"/>
        <v/>
      </c>
      <c r="B86" t="str">
        <f t="shared" si="6"/>
        <v/>
      </c>
      <c r="C86" t="str">
        <f>IF(A86=4,[1]總表!$C$2,"")</f>
        <v/>
      </c>
      <c r="D86" t="str">
        <f>IF(A86=4,[1]總表!$D$2,"")</f>
        <v/>
      </c>
      <c r="F86" s="1"/>
      <c r="G86" t="str">
        <f>IFERROR(VLOOKUP(F86,[1]總表!F:I,2,FALSE),"")</f>
        <v/>
      </c>
      <c r="H86" s="9" t="str">
        <f>IFERROR(VLOOKUP(F86,[1]總表!F:I,3,FALSE),"")</f>
        <v/>
      </c>
      <c r="I86" t="str">
        <f>IFERROR(VLOOKUP(F86,[1]總表!F:I,4,FALSE),"")</f>
        <v/>
      </c>
      <c r="J86" t="str">
        <f t="shared" si="7"/>
        <v/>
      </c>
      <c r="N86" t="str">
        <f t="shared" si="8"/>
        <v/>
      </c>
      <c r="O86" t="str">
        <f t="shared" si="9"/>
        <v/>
      </c>
    </row>
    <row r="87" spans="1:15" x14ac:dyDescent="0.3">
      <c r="A87" t="str">
        <f t="shared" si="5"/>
        <v/>
      </c>
      <c r="B87" t="str">
        <f t="shared" si="6"/>
        <v/>
      </c>
      <c r="C87" t="str">
        <f>IF(A87=4,[1]總表!$C$2,"")</f>
        <v/>
      </c>
      <c r="D87" t="str">
        <f>IF(A87=4,[1]總表!$D$2,"")</f>
        <v/>
      </c>
      <c r="F87" s="1"/>
      <c r="G87" t="str">
        <f>IFERROR(VLOOKUP(F87,[1]總表!F:I,2,FALSE),"")</f>
        <v/>
      </c>
      <c r="H87" s="9" t="str">
        <f>IFERROR(VLOOKUP(F87,[1]總表!F:I,3,FALSE),"")</f>
        <v/>
      </c>
      <c r="I87" t="str">
        <f>IFERROR(VLOOKUP(F87,[1]總表!F:I,4,FALSE),"")</f>
        <v/>
      </c>
      <c r="J87" t="str">
        <f t="shared" si="7"/>
        <v/>
      </c>
      <c r="N87" t="str">
        <f t="shared" si="8"/>
        <v/>
      </c>
      <c r="O87" t="str">
        <f t="shared" si="9"/>
        <v/>
      </c>
    </row>
    <row r="88" spans="1:15" x14ac:dyDescent="0.3">
      <c r="A88" t="str">
        <f t="shared" si="5"/>
        <v/>
      </c>
      <c r="B88" t="str">
        <f t="shared" si="6"/>
        <v/>
      </c>
      <c r="C88" t="str">
        <f>IF(A88=4,[1]總表!$C$2,"")</f>
        <v/>
      </c>
      <c r="D88" t="str">
        <f>IF(A88=4,[1]總表!$D$2,"")</f>
        <v/>
      </c>
      <c r="F88" s="1"/>
      <c r="G88" t="str">
        <f>IFERROR(VLOOKUP(F88,[1]總表!F:I,2,FALSE),"")</f>
        <v/>
      </c>
      <c r="H88" s="9" t="str">
        <f>IFERROR(VLOOKUP(F88,[1]總表!F:I,3,FALSE),"")</f>
        <v/>
      </c>
      <c r="I88" t="str">
        <f>IFERROR(VLOOKUP(F88,[1]總表!F:I,4,FALSE),"")</f>
        <v/>
      </c>
      <c r="J88" t="str">
        <f t="shared" si="7"/>
        <v/>
      </c>
      <c r="N88" t="str">
        <f t="shared" si="8"/>
        <v/>
      </c>
      <c r="O88" t="str">
        <f t="shared" si="9"/>
        <v/>
      </c>
    </row>
    <row r="89" spans="1:15" x14ac:dyDescent="0.3">
      <c r="A89" t="str">
        <f t="shared" si="5"/>
        <v/>
      </c>
      <c r="B89" t="str">
        <f t="shared" si="6"/>
        <v/>
      </c>
      <c r="C89" t="str">
        <f>IF(A89=4,[1]總表!$C$2,"")</f>
        <v/>
      </c>
      <c r="D89" t="str">
        <f>IF(A89=4,[1]總表!$D$2,"")</f>
        <v/>
      </c>
      <c r="F89" s="1"/>
      <c r="G89" t="str">
        <f>IFERROR(VLOOKUP(F89,[1]總表!F:I,2,FALSE),"")</f>
        <v/>
      </c>
      <c r="H89" s="9" t="str">
        <f>IFERROR(VLOOKUP(F89,[1]總表!F:I,3,FALSE),"")</f>
        <v/>
      </c>
      <c r="I89" t="str">
        <f>IFERROR(VLOOKUP(F89,[1]總表!F:I,4,FALSE),"")</f>
        <v/>
      </c>
      <c r="J89" t="str">
        <f t="shared" si="7"/>
        <v/>
      </c>
      <c r="N89" t="str">
        <f t="shared" si="8"/>
        <v/>
      </c>
      <c r="O89" t="str">
        <f t="shared" si="9"/>
        <v/>
      </c>
    </row>
    <row r="90" spans="1:15" x14ac:dyDescent="0.3">
      <c r="A90" t="str">
        <f t="shared" si="5"/>
        <v/>
      </c>
      <c r="B90" t="str">
        <f t="shared" si="6"/>
        <v/>
      </c>
      <c r="C90" t="str">
        <f>IF(A90=4,[1]總表!$C$2,"")</f>
        <v/>
      </c>
      <c r="D90" t="str">
        <f>IF(A90=4,[1]總表!$D$2,"")</f>
        <v/>
      </c>
      <c r="F90" s="1"/>
      <c r="G90" t="str">
        <f>IFERROR(VLOOKUP(F90,[1]總表!F:I,2,FALSE),"")</f>
        <v/>
      </c>
      <c r="H90" s="9" t="str">
        <f>IFERROR(VLOOKUP(F90,[1]總表!F:I,3,FALSE),"")</f>
        <v/>
      </c>
      <c r="I90" t="str">
        <f>IFERROR(VLOOKUP(F90,[1]總表!F:I,4,FALSE),"")</f>
        <v/>
      </c>
      <c r="J90" t="str">
        <f t="shared" si="7"/>
        <v/>
      </c>
      <c r="N90" t="str">
        <f t="shared" si="8"/>
        <v/>
      </c>
      <c r="O90" t="str">
        <f t="shared" si="9"/>
        <v/>
      </c>
    </row>
    <row r="91" spans="1:15" x14ac:dyDescent="0.3">
      <c r="A91" t="str">
        <f t="shared" si="5"/>
        <v/>
      </c>
      <c r="B91" t="str">
        <f t="shared" si="6"/>
        <v/>
      </c>
      <c r="C91" t="str">
        <f>IF(A91=4,[1]總表!$C$2,"")</f>
        <v/>
      </c>
      <c r="D91" t="str">
        <f>IF(A91=4,[1]總表!$D$2,"")</f>
        <v/>
      </c>
      <c r="F91" s="1"/>
      <c r="G91" t="str">
        <f>IFERROR(VLOOKUP(F91,[1]總表!F:I,2,FALSE),"")</f>
        <v/>
      </c>
      <c r="H91" s="9" t="str">
        <f>IFERROR(VLOOKUP(F91,[1]總表!F:I,3,FALSE),"")</f>
        <v/>
      </c>
      <c r="I91" t="str">
        <f>IFERROR(VLOOKUP(F91,[1]總表!F:I,4,FALSE),"")</f>
        <v/>
      </c>
      <c r="J91" t="str">
        <f t="shared" si="7"/>
        <v/>
      </c>
      <c r="N91" t="str">
        <f t="shared" si="8"/>
        <v/>
      </c>
      <c r="O91" t="str">
        <f t="shared" si="9"/>
        <v/>
      </c>
    </row>
    <row r="92" spans="1:15" x14ac:dyDescent="0.3">
      <c r="A92" t="str">
        <f t="shared" si="5"/>
        <v/>
      </c>
      <c r="B92" t="str">
        <f t="shared" si="6"/>
        <v/>
      </c>
      <c r="C92" t="str">
        <f>IF(A92=4,[1]總表!$C$2,"")</f>
        <v/>
      </c>
      <c r="D92" t="str">
        <f>IF(A92=4,[1]總表!$D$2,"")</f>
        <v/>
      </c>
      <c r="F92" s="1"/>
      <c r="G92" t="str">
        <f>IFERROR(VLOOKUP(F92,[1]總表!F:I,2,FALSE),"")</f>
        <v/>
      </c>
      <c r="H92" s="9" t="str">
        <f>IFERROR(VLOOKUP(F92,[1]總表!F:I,3,FALSE),"")</f>
        <v/>
      </c>
      <c r="I92" t="str">
        <f>IFERROR(VLOOKUP(F92,[1]總表!F:I,4,FALSE),"")</f>
        <v/>
      </c>
      <c r="J92" t="str">
        <f t="shared" si="7"/>
        <v/>
      </c>
      <c r="N92" t="str">
        <f t="shared" si="8"/>
        <v/>
      </c>
      <c r="O92" t="str">
        <f t="shared" si="9"/>
        <v/>
      </c>
    </row>
    <row r="93" spans="1:15" x14ac:dyDescent="0.3">
      <c r="A93" t="str">
        <f t="shared" si="5"/>
        <v/>
      </c>
      <c r="B93" t="str">
        <f t="shared" si="6"/>
        <v/>
      </c>
      <c r="C93" t="str">
        <f>IF(A93=4,[1]總表!$C$2,"")</f>
        <v/>
      </c>
      <c r="D93" t="str">
        <f>IF(A93=4,[1]總表!$D$2,"")</f>
        <v/>
      </c>
      <c r="F93" s="1"/>
      <c r="G93" t="str">
        <f>IFERROR(VLOOKUP(F93,[1]總表!F:I,2,FALSE),"")</f>
        <v/>
      </c>
      <c r="H93" s="9" t="str">
        <f>IFERROR(VLOOKUP(F93,[1]總表!F:I,3,FALSE),"")</f>
        <v/>
      </c>
      <c r="I93" t="str">
        <f>IFERROR(VLOOKUP(F93,[1]總表!F:I,4,FALSE),"")</f>
        <v/>
      </c>
      <c r="J93" t="str">
        <f t="shared" si="7"/>
        <v/>
      </c>
      <c r="N93" t="str">
        <f t="shared" si="8"/>
        <v/>
      </c>
      <c r="O93" t="str">
        <f t="shared" si="9"/>
        <v/>
      </c>
    </row>
    <row r="94" spans="1:15" x14ac:dyDescent="0.3">
      <c r="A94" t="str">
        <f t="shared" si="5"/>
        <v/>
      </c>
      <c r="B94" t="str">
        <f t="shared" si="6"/>
        <v/>
      </c>
      <c r="C94" t="str">
        <f>IF(A94=4,[1]總表!$C$2,"")</f>
        <v/>
      </c>
      <c r="D94" t="str">
        <f>IF(A94=4,[1]總表!$D$2,"")</f>
        <v/>
      </c>
      <c r="F94" s="1"/>
      <c r="G94" t="str">
        <f>IFERROR(VLOOKUP(F94,[1]總表!F:I,2,FALSE),"")</f>
        <v/>
      </c>
      <c r="H94" s="9" t="str">
        <f>IFERROR(VLOOKUP(F94,[1]總表!F:I,3,FALSE),"")</f>
        <v/>
      </c>
      <c r="I94" t="str">
        <f>IFERROR(VLOOKUP(F94,[1]總表!F:I,4,FALSE),"")</f>
        <v/>
      </c>
      <c r="J94" t="str">
        <f t="shared" si="7"/>
        <v/>
      </c>
      <c r="N94" t="str">
        <f t="shared" si="8"/>
        <v/>
      </c>
      <c r="O94" t="str">
        <f t="shared" si="9"/>
        <v/>
      </c>
    </row>
    <row r="95" spans="1:15" x14ac:dyDescent="0.3">
      <c r="A95" t="str">
        <f t="shared" ref="A95:A124" si="10">IF(ISBLANK(F95),"",4)</f>
        <v/>
      </c>
      <c r="B95" t="str">
        <f t="shared" ref="B95:B124" si="11">IF(A95=4,1,"")</f>
        <v/>
      </c>
      <c r="C95" t="str">
        <f>IF(A95=4,[1]總表!$C$2,"")</f>
        <v/>
      </c>
      <c r="D95" t="str">
        <f>IF(A95=4,[1]總表!$D$2,"")</f>
        <v/>
      </c>
      <c r="F95" s="1"/>
      <c r="G95" t="str">
        <f>IFERROR(VLOOKUP(F95,[1]總表!F:I,2,FALSE),"")</f>
        <v/>
      </c>
      <c r="H95" s="9" t="str">
        <f>IFERROR(VLOOKUP(F95,[1]總表!F:I,3,FALSE),"")</f>
        <v/>
      </c>
      <c r="I95" t="str">
        <f>IFERROR(VLOOKUP(F95,[1]總表!F:I,4,FALSE),"")</f>
        <v/>
      </c>
      <c r="J95" t="str">
        <f t="shared" ref="J95:J124" si="12">IF(A95=4,1,"")</f>
        <v/>
      </c>
      <c r="N95" t="str">
        <f t="shared" ref="N95:N124" si="13">IF(A95=4,1,"")</f>
        <v/>
      </c>
      <c r="O95" t="str">
        <f t="shared" ref="O95:O124" si="14">IF(A95=4,6,"")</f>
        <v/>
      </c>
    </row>
    <row r="96" spans="1:15" x14ac:dyDescent="0.3">
      <c r="A96" t="str">
        <f t="shared" si="10"/>
        <v/>
      </c>
      <c r="B96" t="str">
        <f t="shared" si="11"/>
        <v/>
      </c>
      <c r="C96" t="str">
        <f>IF(A96=4,[1]總表!$C$2,"")</f>
        <v/>
      </c>
      <c r="D96" t="str">
        <f>IF(A96=4,[1]總表!$D$2,"")</f>
        <v/>
      </c>
      <c r="F96" s="1"/>
      <c r="G96" t="str">
        <f>IFERROR(VLOOKUP(F96,[1]總表!F:I,2,FALSE),"")</f>
        <v/>
      </c>
      <c r="H96" s="9" t="str">
        <f>IFERROR(VLOOKUP(F96,[1]總表!F:I,3,FALSE),"")</f>
        <v/>
      </c>
      <c r="I96" t="str">
        <f>IFERROR(VLOOKUP(F96,[1]總表!F:I,4,FALSE),"")</f>
        <v/>
      </c>
      <c r="J96" t="str">
        <f t="shared" si="12"/>
        <v/>
      </c>
      <c r="N96" t="str">
        <f t="shared" si="13"/>
        <v/>
      </c>
      <c r="O96" t="str">
        <f t="shared" si="14"/>
        <v/>
      </c>
    </row>
    <row r="97" spans="1:15" x14ac:dyDescent="0.3">
      <c r="A97" t="str">
        <f t="shared" si="10"/>
        <v/>
      </c>
      <c r="B97" t="str">
        <f t="shared" si="11"/>
        <v/>
      </c>
      <c r="C97" t="str">
        <f>IF(A97=4,[1]總表!$C$2,"")</f>
        <v/>
      </c>
      <c r="D97" t="str">
        <f>IF(A97=4,[1]總表!$D$2,"")</f>
        <v/>
      </c>
      <c r="F97" s="1"/>
      <c r="G97" t="str">
        <f>IFERROR(VLOOKUP(F97,[1]總表!F:I,2,FALSE),"")</f>
        <v/>
      </c>
      <c r="H97" s="9" t="str">
        <f>IFERROR(VLOOKUP(F97,[1]總表!F:I,3,FALSE),"")</f>
        <v/>
      </c>
      <c r="I97" t="str">
        <f>IFERROR(VLOOKUP(F97,[1]總表!F:I,4,FALSE),"")</f>
        <v/>
      </c>
      <c r="J97" t="str">
        <f t="shared" si="12"/>
        <v/>
      </c>
      <c r="N97" t="str">
        <f t="shared" si="13"/>
        <v/>
      </c>
      <c r="O97" t="str">
        <f t="shared" si="14"/>
        <v/>
      </c>
    </row>
    <row r="98" spans="1:15" x14ac:dyDescent="0.3">
      <c r="A98" t="str">
        <f t="shared" si="10"/>
        <v/>
      </c>
      <c r="B98" t="str">
        <f t="shared" si="11"/>
        <v/>
      </c>
      <c r="C98" t="str">
        <f>IF(A98=4,[1]總表!$C$2,"")</f>
        <v/>
      </c>
      <c r="D98" t="str">
        <f>IF(A98=4,[1]總表!$D$2,"")</f>
        <v/>
      </c>
      <c r="F98" s="1"/>
      <c r="G98" t="str">
        <f>IFERROR(VLOOKUP(F98,[1]總表!F:I,2,FALSE),"")</f>
        <v/>
      </c>
      <c r="H98" s="9" t="str">
        <f>IFERROR(VLOOKUP(F98,[1]總表!F:I,3,FALSE),"")</f>
        <v/>
      </c>
      <c r="I98" t="str">
        <f>IFERROR(VLOOKUP(F98,[1]總表!F:I,4,FALSE),"")</f>
        <v/>
      </c>
      <c r="J98" t="str">
        <f t="shared" si="12"/>
        <v/>
      </c>
      <c r="N98" t="str">
        <f t="shared" si="13"/>
        <v/>
      </c>
      <c r="O98" t="str">
        <f t="shared" si="14"/>
        <v/>
      </c>
    </row>
    <row r="99" spans="1:15" x14ac:dyDescent="0.3">
      <c r="A99" t="str">
        <f t="shared" si="10"/>
        <v/>
      </c>
      <c r="B99" t="str">
        <f t="shared" si="11"/>
        <v/>
      </c>
      <c r="C99" t="str">
        <f>IF(A99=4,[1]總表!$C$2,"")</f>
        <v/>
      </c>
      <c r="D99" t="str">
        <f>IF(A99=4,[1]總表!$D$2,"")</f>
        <v/>
      </c>
      <c r="F99" s="1"/>
      <c r="G99" t="str">
        <f>IFERROR(VLOOKUP(F99,[1]總表!F:I,2,FALSE),"")</f>
        <v/>
      </c>
      <c r="H99" s="9" t="str">
        <f>IFERROR(VLOOKUP(F99,[1]總表!F:I,3,FALSE),"")</f>
        <v/>
      </c>
      <c r="I99" t="str">
        <f>IFERROR(VLOOKUP(F99,[1]總表!F:I,4,FALSE),"")</f>
        <v/>
      </c>
      <c r="J99" t="str">
        <f t="shared" si="12"/>
        <v/>
      </c>
      <c r="N99" t="str">
        <f t="shared" si="13"/>
        <v/>
      </c>
      <c r="O99" t="str">
        <f t="shared" si="14"/>
        <v/>
      </c>
    </row>
    <row r="100" spans="1:15" x14ac:dyDescent="0.3">
      <c r="A100" t="str">
        <f t="shared" si="10"/>
        <v/>
      </c>
      <c r="B100" t="str">
        <f t="shared" si="11"/>
        <v/>
      </c>
      <c r="C100" t="str">
        <f>IF(A100=4,[1]總表!$C$2,"")</f>
        <v/>
      </c>
      <c r="D100" t="str">
        <f>IF(A100=4,[1]總表!$D$2,"")</f>
        <v/>
      </c>
      <c r="F100" s="1"/>
      <c r="G100" t="str">
        <f>IFERROR(VLOOKUP(F100,[1]總表!F:I,2,FALSE),"")</f>
        <v/>
      </c>
      <c r="H100" s="9" t="str">
        <f>IFERROR(VLOOKUP(F100,[1]總表!F:I,3,FALSE),"")</f>
        <v/>
      </c>
      <c r="I100" t="str">
        <f>IFERROR(VLOOKUP(F100,[1]總表!F:I,4,FALSE),"")</f>
        <v/>
      </c>
      <c r="J100" t="str">
        <f t="shared" si="12"/>
        <v/>
      </c>
      <c r="N100" t="str">
        <f t="shared" si="13"/>
        <v/>
      </c>
      <c r="O100" t="str">
        <f t="shared" si="14"/>
        <v/>
      </c>
    </row>
    <row r="101" spans="1:15" x14ac:dyDescent="0.3">
      <c r="A101" t="str">
        <f t="shared" si="10"/>
        <v/>
      </c>
      <c r="B101" t="str">
        <f t="shared" si="11"/>
        <v/>
      </c>
      <c r="C101" t="str">
        <f>IF(A101=4,[1]總表!$C$2,"")</f>
        <v/>
      </c>
      <c r="D101" t="str">
        <f>IF(A101=4,[1]總表!$D$2,"")</f>
        <v/>
      </c>
      <c r="F101" s="1"/>
      <c r="G101" t="str">
        <f>IFERROR(VLOOKUP(F101,[1]總表!F:I,2,FALSE),"")</f>
        <v/>
      </c>
      <c r="H101" s="9" t="str">
        <f>IFERROR(VLOOKUP(F101,[1]總表!F:I,3,FALSE),"")</f>
        <v/>
      </c>
      <c r="I101" t="str">
        <f>IFERROR(VLOOKUP(F101,[1]總表!F:I,4,FALSE),"")</f>
        <v/>
      </c>
      <c r="J101" t="str">
        <f t="shared" si="12"/>
        <v/>
      </c>
      <c r="N101" t="str">
        <f t="shared" si="13"/>
        <v/>
      </c>
      <c r="O101" t="str">
        <f t="shared" si="14"/>
        <v/>
      </c>
    </row>
    <row r="102" spans="1:15" x14ac:dyDescent="0.3">
      <c r="A102" t="str">
        <f t="shared" si="10"/>
        <v/>
      </c>
      <c r="B102" t="str">
        <f t="shared" si="11"/>
        <v/>
      </c>
      <c r="C102" t="str">
        <f>IF(A102=4,[1]總表!$C$2,"")</f>
        <v/>
      </c>
      <c r="D102" t="str">
        <f>IF(A102=4,[1]總表!$D$2,"")</f>
        <v/>
      </c>
      <c r="F102" s="1"/>
      <c r="G102" t="str">
        <f>IFERROR(VLOOKUP(F102,[1]總表!F:I,2,FALSE),"")</f>
        <v/>
      </c>
      <c r="H102" s="9" t="str">
        <f>IFERROR(VLOOKUP(F102,[1]總表!F:I,3,FALSE),"")</f>
        <v/>
      </c>
      <c r="I102" t="str">
        <f>IFERROR(VLOOKUP(F102,[1]總表!F:I,4,FALSE),"")</f>
        <v/>
      </c>
      <c r="J102" t="str">
        <f t="shared" si="12"/>
        <v/>
      </c>
      <c r="N102" t="str">
        <f t="shared" si="13"/>
        <v/>
      </c>
      <c r="O102" t="str">
        <f t="shared" si="14"/>
        <v/>
      </c>
    </row>
    <row r="103" spans="1:15" x14ac:dyDescent="0.3">
      <c r="A103" t="str">
        <f t="shared" si="10"/>
        <v/>
      </c>
      <c r="B103" t="str">
        <f t="shared" si="11"/>
        <v/>
      </c>
      <c r="C103" t="str">
        <f>IF(A103=4,[1]總表!$C$2,"")</f>
        <v/>
      </c>
      <c r="D103" t="str">
        <f>IF(A103=4,[1]總表!$D$2,"")</f>
        <v/>
      </c>
      <c r="F103" s="1"/>
      <c r="G103" t="str">
        <f>IFERROR(VLOOKUP(F103,[1]總表!F:I,2,FALSE),"")</f>
        <v/>
      </c>
      <c r="H103" s="9" t="str">
        <f>IFERROR(VLOOKUP(F103,[1]總表!F:I,3,FALSE),"")</f>
        <v/>
      </c>
      <c r="I103" t="str">
        <f>IFERROR(VLOOKUP(F103,[1]總表!F:I,4,FALSE),"")</f>
        <v/>
      </c>
      <c r="J103" t="str">
        <f t="shared" si="12"/>
        <v/>
      </c>
      <c r="N103" t="str">
        <f t="shared" si="13"/>
        <v/>
      </c>
      <c r="O103" t="str">
        <f t="shared" si="14"/>
        <v/>
      </c>
    </row>
    <row r="104" spans="1:15" x14ac:dyDescent="0.3">
      <c r="A104" t="str">
        <f t="shared" si="10"/>
        <v/>
      </c>
      <c r="B104" t="str">
        <f t="shared" si="11"/>
        <v/>
      </c>
      <c r="C104" t="str">
        <f>IF(A104=4,[1]總表!$C$2,"")</f>
        <v/>
      </c>
      <c r="D104" t="str">
        <f>IF(A104=4,[1]總表!$D$2,"")</f>
        <v/>
      </c>
      <c r="F104" s="1"/>
      <c r="G104" t="str">
        <f>IFERROR(VLOOKUP(F104,[1]總表!F:I,2,FALSE),"")</f>
        <v/>
      </c>
      <c r="H104" s="9" t="str">
        <f>IFERROR(VLOOKUP(F104,[1]總表!F:I,3,FALSE),"")</f>
        <v/>
      </c>
      <c r="I104" t="str">
        <f>IFERROR(VLOOKUP(F104,[1]總表!F:I,4,FALSE),"")</f>
        <v/>
      </c>
      <c r="J104" t="str">
        <f t="shared" si="12"/>
        <v/>
      </c>
      <c r="N104" t="str">
        <f t="shared" si="13"/>
        <v/>
      </c>
      <c r="O104" t="str">
        <f t="shared" si="14"/>
        <v/>
      </c>
    </row>
    <row r="105" spans="1:15" x14ac:dyDescent="0.3">
      <c r="A105" t="str">
        <f t="shared" si="10"/>
        <v/>
      </c>
      <c r="B105" t="str">
        <f t="shared" si="11"/>
        <v/>
      </c>
      <c r="C105" t="str">
        <f>IF(A105=4,[1]總表!$C$2,"")</f>
        <v/>
      </c>
      <c r="D105" t="str">
        <f>IF(A105=4,[1]總表!$D$2,"")</f>
        <v/>
      </c>
      <c r="F105" s="1"/>
      <c r="G105" t="str">
        <f>IFERROR(VLOOKUP(F105,[1]總表!F:I,2,FALSE),"")</f>
        <v/>
      </c>
      <c r="H105" s="9" t="str">
        <f>IFERROR(VLOOKUP(F105,[1]總表!F:I,3,FALSE),"")</f>
        <v/>
      </c>
      <c r="I105" t="str">
        <f>IFERROR(VLOOKUP(F105,[1]總表!F:I,4,FALSE),"")</f>
        <v/>
      </c>
      <c r="J105" t="str">
        <f t="shared" si="12"/>
        <v/>
      </c>
      <c r="N105" t="str">
        <f t="shared" si="13"/>
        <v/>
      </c>
      <c r="O105" t="str">
        <f t="shared" si="14"/>
        <v/>
      </c>
    </row>
    <row r="106" spans="1:15" x14ac:dyDescent="0.3">
      <c r="A106" t="str">
        <f t="shared" si="10"/>
        <v/>
      </c>
      <c r="B106" t="str">
        <f t="shared" si="11"/>
        <v/>
      </c>
      <c r="C106" t="str">
        <f>IF(A106=4,[1]總表!$C$2,"")</f>
        <v/>
      </c>
      <c r="D106" t="str">
        <f>IF(A106=4,[1]總表!$D$2,"")</f>
        <v/>
      </c>
      <c r="F106" s="1"/>
      <c r="G106" t="str">
        <f>IFERROR(VLOOKUP(F106,[1]總表!F:I,2,FALSE),"")</f>
        <v/>
      </c>
      <c r="H106" s="9" t="str">
        <f>IFERROR(VLOOKUP(F106,[1]總表!F:I,3,FALSE),"")</f>
        <v/>
      </c>
      <c r="I106" t="str">
        <f>IFERROR(VLOOKUP(F106,[1]總表!F:I,4,FALSE),"")</f>
        <v/>
      </c>
      <c r="J106" t="str">
        <f t="shared" si="12"/>
        <v/>
      </c>
      <c r="N106" t="str">
        <f t="shared" si="13"/>
        <v/>
      </c>
      <c r="O106" t="str">
        <f t="shared" si="14"/>
        <v/>
      </c>
    </row>
    <row r="107" spans="1:15" x14ac:dyDescent="0.3">
      <c r="A107" t="str">
        <f t="shared" si="10"/>
        <v/>
      </c>
      <c r="B107" t="str">
        <f t="shared" si="11"/>
        <v/>
      </c>
      <c r="C107" t="str">
        <f>IF(A107=4,[1]總表!$C$2,"")</f>
        <v/>
      </c>
      <c r="D107" t="str">
        <f>IF(A107=4,[1]總表!$D$2,"")</f>
        <v/>
      </c>
      <c r="F107" s="1"/>
      <c r="G107" t="str">
        <f>IFERROR(VLOOKUP(F107,[1]總表!F:I,2,FALSE),"")</f>
        <v/>
      </c>
      <c r="H107" s="9" t="str">
        <f>IFERROR(VLOOKUP(F107,[1]總表!F:I,3,FALSE),"")</f>
        <v/>
      </c>
      <c r="I107" t="str">
        <f>IFERROR(VLOOKUP(F107,[1]總表!F:I,4,FALSE),"")</f>
        <v/>
      </c>
      <c r="J107" t="str">
        <f t="shared" si="12"/>
        <v/>
      </c>
      <c r="N107" t="str">
        <f t="shared" si="13"/>
        <v/>
      </c>
      <c r="O107" t="str">
        <f t="shared" si="14"/>
        <v/>
      </c>
    </row>
    <row r="108" spans="1:15" x14ac:dyDescent="0.3">
      <c r="A108" t="str">
        <f t="shared" si="10"/>
        <v/>
      </c>
      <c r="B108" t="str">
        <f t="shared" si="11"/>
        <v/>
      </c>
      <c r="C108" t="str">
        <f>IF(A108=4,[1]總表!$C$2,"")</f>
        <v/>
      </c>
      <c r="D108" t="str">
        <f>IF(A108=4,[1]總表!$D$2,"")</f>
        <v/>
      </c>
      <c r="F108" s="1"/>
      <c r="G108" t="str">
        <f>IFERROR(VLOOKUP(F108,[1]總表!F:I,2,FALSE),"")</f>
        <v/>
      </c>
      <c r="H108" s="9" t="str">
        <f>IFERROR(VLOOKUP(F108,[1]總表!F:I,3,FALSE),"")</f>
        <v/>
      </c>
      <c r="I108" t="str">
        <f>IFERROR(VLOOKUP(F108,[1]總表!F:I,4,FALSE),"")</f>
        <v/>
      </c>
      <c r="J108" t="str">
        <f t="shared" si="12"/>
        <v/>
      </c>
      <c r="N108" t="str">
        <f t="shared" si="13"/>
        <v/>
      </c>
      <c r="O108" t="str">
        <f t="shared" si="14"/>
        <v/>
      </c>
    </row>
    <row r="109" spans="1:15" x14ac:dyDescent="0.3">
      <c r="A109" t="str">
        <f t="shared" si="10"/>
        <v/>
      </c>
      <c r="B109" t="str">
        <f t="shared" si="11"/>
        <v/>
      </c>
      <c r="C109" t="str">
        <f>IF(A109=4,[1]總表!$C$2,"")</f>
        <v/>
      </c>
      <c r="D109" t="str">
        <f>IF(A109=4,[1]總表!$D$2,"")</f>
        <v/>
      </c>
      <c r="F109" s="1"/>
      <c r="G109" t="str">
        <f>IFERROR(VLOOKUP(F109,[1]總表!F:I,2,FALSE),"")</f>
        <v/>
      </c>
      <c r="H109" s="9" t="str">
        <f>IFERROR(VLOOKUP(F109,[1]總表!F:I,3,FALSE),"")</f>
        <v/>
      </c>
      <c r="I109" t="str">
        <f>IFERROR(VLOOKUP(F109,[1]總表!F:I,4,FALSE),"")</f>
        <v/>
      </c>
      <c r="J109" t="str">
        <f t="shared" si="12"/>
        <v/>
      </c>
      <c r="N109" t="str">
        <f t="shared" si="13"/>
        <v/>
      </c>
      <c r="O109" t="str">
        <f t="shared" si="14"/>
        <v/>
      </c>
    </row>
    <row r="110" spans="1:15" x14ac:dyDescent="0.3">
      <c r="A110" t="str">
        <f t="shared" si="10"/>
        <v/>
      </c>
      <c r="B110" t="str">
        <f t="shared" si="11"/>
        <v/>
      </c>
      <c r="C110" t="str">
        <f>IF(A110=4,[1]總表!$C$2,"")</f>
        <v/>
      </c>
      <c r="D110" t="str">
        <f>IF(A110=4,[1]總表!$D$2,"")</f>
        <v/>
      </c>
      <c r="F110" s="1"/>
      <c r="G110" t="str">
        <f>IFERROR(VLOOKUP(F110,[1]總表!F:I,2,FALSE),"")</f>
        <v/>
      </c>
      <c r="H110" s="9" t="str">
        <f>IFERROR(VLOOKUP(F110,[1]總表!F:I,3,FALSE),"")</f>
        <v/>
      </c>
      <c r="I110" t="str">
        <f>IFERROR(VLOOKUP(F110,[1]總表!F:I,4,FALSE),"")</f>
        <v/>
      </c>
      <c r="J110" t="str">
        <f t="shared" si="12"/>
        <v/>
      </c>
      <c r="N110" t="str">
        <f t="shared" si="13"/>
        <v/>
      </c>
      <c r="O110" t="str">
        <f t="shared" si="14"/>
        <v/>
      </c>
    </row>
    <row r="111" spans="1:15" x14ac:dyDescent="0.3">
      <c r="A111" t="str">
        <f t="shared" si="10"/>
        <v/>
      </c>
      <c r="B111" t="str">
        <f t="shared" si="11"/>
        <v/>
      </c>
      <c r="C111" t="str">
        <f>IF(A111=4,[1]總表!$C$2,"")</f>
        <v/>
      </c>
      <c r="D111" t="str">
        <f>IF(A111=4,[1]總表!$D$2,"")</f>
        <v/>
      </c>
      <c r="F111" s="1"/>
      <c r="G111" t="str">
        <f>IFERROR(VLOOKUP(F111,[1]總表!F:I,2,FALSE),"")</f>
        <v/>
      </c>
      <c r="H111" s="9" t="str">
        <f>IFERROR(VLOOKUP(F111,[1]總表!F:I,3,FALSE),"")</f>
        <v/>
      </c>
      <c r="I111" t="str">
        <f>IFERROR(VLOOKUP(F111,[1]總表!F:I,4,FALSE),"")</f>
        <v/>
      </c>
      <c r="J111" t="str">
        <f t="shared" si="12"/>
        <v/>
      </c>
      <c r="N111" t="str">
        <f t="shared" si="13"/>
        <v/>
      </c>
      <c r="O111" t="str">
        <f t="shared" si="14"/>
        <v/>
      </c>
    </row>
    <row r="112" spans="1:15" x14ac:dyDescent="0.3">
      <c r="A112" t="str">
        <f t="shared" si="10"/>
        <v/>
      </c>
      <c r="B112" t="str">
        <f t="shared" si="11"/>
        <v/>
      </c>
      <c r="C112" t="str">
        <f>IF(A112=4,[1]總表!$C$2,"")</f>
        <v/>
      </c>
      <c r="D112" t="str">
        <f>IF(A112=4,[1]總表!$D$2,"")</f>
        <v/>
      </c>
      <c r="F112" s="1"/>
      <c r="G112" t="str">
        <f>IFERROR(VLOOKUP(F112,[1]總表!F:I,2,FALSE),"")</f>
        <v/>
      </c>
      <c r="H112" s="9" t="str">
        <f>IFERROR(VLOOKUP(F112,[1]總表!F:I,3,FALSE),"")</f>
        <v/>
      </c>
      <c r="I112" t="str">
        <f>IFERROR(VLOOKUP(F112,[1]總表!F:I,4,FALSE),"")</f>
        <v/>
      </c>
      <c r="J112" t="str">
        <f t="shared" si="12"/>
        <v/>
      </c>
      <c r="N112" t="str">
        <f t="shared" si="13"/>
        <v/>
      </c>
      <c r="O112" t="str">
        <f t="shared" si="14"/>
        <v/>
      </c>
    </row>
    <row r="113" spans="1:15" x14ac:dyDescent="0.3">
      <c r="A113" t="str">
        <f t="shared" si="10"/>
        <v/>
      </c>
      <c r="B113" t="str">
        <f t="shared" si="11"/>
        <v/>
      </c>
      <c r="C113" t="str">
        <f>IF(A113=4,[1]總表!$C$2,"")</f>
        <v/>
      </c>
      <c r="D113" t="str">
        <f>IF(A113=4,[1]總表!$D$2,"")</f>
        <v/>
      </c>
      <c r="F113" s="1"/>
      <c r="G113" t="str">
        <f>IFERROR(VLOOKUP(F113,[1]總表!F:I,2,FALSE),"")</f>
        <v/>
      </c>
      <c r="H113" s="9" t="str">
        <f>IFERROR(VLOOKUP(F113,[1]總表!F:I,3,FALSE),"")</f>
        <v/>
      </c>
      <c r="I113" t="str">
        <f>IFERROR(VLOOKUP(F113,[1]總表!F:I,4,FALSE),"")</f>
        <v/>
      </c>
      <c r="J113" t="str">
        <f t="shared" si="12"/>
        <v/>
      </c>
      <c r="N113" t="str">
        <f t="shared" si="13"/>
        <v/>
      </c>
      <c r="O113" t="str">
        <f t="shared" si="14"/>
        <v/>
      </c>
    </row>
    <row r="114" spans="1:15" x14ac:dyDescent="0.3">
      <c r="A114" t="str">
        <f t="shared" si="10"/>
        <v/>
      </c>
      <c r="B114" t="str">
        <f t="shared" si="11"/>
        <v/>
      </c>
      <c r="C114" t="str">
        <f>IF(A114=4,[1]總表!$C$2,"")</f>
        <v/>
      </c>
      <c r="D114" t="str">
        <f>IF(A114=4,[1]總表!$D$2,"")</f>
        <v/>
      </c>
      <c r="F114" s="1"/>
      <c r="G114" t="str">
        <f>IFERROR(VLOOKUP(F114,[1]總表!F:I,2,FALSE),"")</f>
        <v/>
      </c>
      <c r="H114" s="9" t="str">
        <f>IFERROR(VLOOKUP(F114,[1]總表!F:I,3,FALSE),"")</f>
        <v/>
      </c>
      <c r="I114" t="str">
        <f>IFERROR(VLOOKUP(F114,[1]總表!F:I,4,FALSE),"")</f>
        <v/>
      </c>
      <c r="J114" t="str">
        <f t="shared" si="12"/>
        <v/>
      </c>
      <c r="N114" t="str">
        <f t="shared" si="13"/>
        <v/>
      </c>
      <c r="O114" t="str">
        <f t="shared" si="14"/>
        <v/>
      </c>
    </row>
    <row r="115" spans="1:15" x14ac:dyDescent="0.3">
      <c r="A115" t="str">
        <f t="shared" si="10"/>
        <v/>
      </c>
      <c r="B115" t="str">
        <f t="shared" si="11"/>
        <v/>
      </c>
      <c r="C115" t="str">
        <f>IF(A115=4,[1]總表!$C$2,"")</f>
        <v/>
      </c>
      <c r="D115" t="str">
        <f>IF(A115=4,[1]總表!$D$2,"")</f>
        <v/>
      </c>
      <c r="F115" s="1"/>
      <c r="G115" t="str">
        <f>IFERROR(VLOOKUP(F115,[1]總表!F:I,2,FALSE),"")</f>
        <v/>
      </c>
      <c r="H115" t="str">
        <f>IFERROR(VLOOKUP(F115,[1]總表!F:I,3,FALSE),"")</f>
        <v/>
      </c>
      <c r="I115" t="str">
        <f>IFERROR(VLOOKUP(F115,[1]總表!F:I,4,FALSE),"")</f>
        <v/>
      </c>
      <c r="J115" t="str">
        <f t="shared" si="12"/>
        <v/>
      </c>
      <c r="N115" t="str">
        <f t="shared" si="13"/>
        <v/>
      </c>
      <c r="O115" t="str">
        <f t="shared" si="14"/>
        <v/>
      </c>
    </row>
    <row r="116" spans="1:15" x14ac:dyDescent="0.3">
      <c r="A116" t="str">
        <f t="shared" si="10"/>
        <v/>
      </c>
      <c r="B116" t="str">
        <f t="shared" si="11"/>
        <v/>
      </c>
      <c r="C116" t="str">
        <f>IF(A116=4,[1]總表!$C$2,"")</f>
        <v/>
      </c>
      <c r="D116" t="str">
        <f>IF(A116=4,[1]總表!$D$2,"")</f>
        <v/>
      </c>
      <c r="F116" s="1"/>
      <c r="G116" t="str">
        <f>IFERROR(VLOOKUP(F116,[1]總表!F:I,2,FALSE),"")</f>
        <v/>
      </c>
      <c r="H116" t="str">
        <f>IFERROR(VLOOKUP(F116,[1]總表!F:I,3,FALSE),"")</f>
        <v/>
      </c>
      <c r="I116" t="str">
        <f>IFERROR(VLOOKUP(F116,[1]總表!F:I,4,FALSE),"")</f>
        <v/>
      </c>
      <c r="J116" t="str">
        <f t="shared" si="12"/>
        <v/>
      </c>
      <c r="N116" t="str">
        <f t="shared" si="13"/>
        <v/>
      </c>
      <c r="O116" t="str">
        <f t="shared" si="14"/>
        <v/>
      </c>
    </row>
    <row r="117" spans="1:15" x14ac:dyDescent="0.3">
      <c r="A117" t="str">
        <f t="shared" si="10"/>
        <v/>
      </c>
      <c r="B117" t="str">
        <f t="shared" si="11"/>
        <v/>
      </c>
      <c r="C117" t="str">
        <f>IF(A117=4,[1]總表!$C$2,"")</f>
        <v/>
      </c>
      <c r="D117" t="str">
        <f>IF(A117=4,[1]總表!$D$2,"")</f>
        <v/>
      </c>
      <c r="F117" s="1"/>
      <c r="G117" t="str">
        <f>IFERROR(VLOOKUP(F117,[1]總表!F:I,2,FALSE),"")</f>
        <v/>
      </c>
      <c r="H117" t="str">
        <f>IFERROR(VLOOKUP(F117,[1]總表!F:I,3,FALSE),"")</f>
        <v/>
      </c>
      <c r="I117" t="str">
        <f>IFERROR(VLOOKUP(F117,[1]總表!F:I,4,FALSE),"")</f>
        <v/>
      </c>
      <c r="J117" t="str">
        <f t="shared" si="12"/>
        <v/>
      </c>
      <c r="N117" t="str">
        <f t="shared" si="13"/>
        <v/>
      </c>
      <c r="O117" t="str">
        <f t="shared" si="14"/>
        <v/>
      </c>
    </row>
    <row r="118" spans="1:15" x14ac:dyDescent="0.3">
      <c r="A118" t="str">
        <f t="shared" si="10"/>
        <v/>
      </c>
      <c r="B118" t="str">
        <f t="shared" si="11"/>
        <v/>
      </c>
      <c r="C118" t="str">
        <f>IF(A118=4,[1]總表!$C$2,"")</f>
        <v/>
      </c>
      <c r="D118" t="str">
        <f>IF(A118=4,[1]總表!$D$2,"")</f>
        <v/>
      </c>
      <c r="F118" s="1"/>
      <c r="G118" t="str">
        <f>IFERROR(VLOOKUP(F118,[1]總表!F:I,2,FALSE),"")</f>
        <v/>
      </c>
      <c r="H118" t="str">
        <f>IFERROR(VLOOKUP(F118,[1]總表!F:I,3,FALSE),"")</f>
        <v/>
      </c>
      <c r="I118" t="str">
        <f>IFERROR(VLOOKUP(F118,[1]總表!F:I,4,FALSE),"")</f>
        <v/>
      </c>
      <c r="J118" t="str">
        <f t="shared" si="12"/>
        <v/>
      </c>
      <c r="N118" t="str">
        <f t="shared" si="13"/>
        <v/>
      </c>
      <c r="O118" t="str">
        <f t="shared" si="14"/>
        <v/>
      </c>
    </row>
    <row r="119" spans="1:15" x14ac:dyDescent="0.3">
      <c r="A119" t="str">
        <f t="shared" si="10"/>
        <v/>
      </c>
      <c r="B119" t="str">
        <f t="shared" si="11"/>
        <v/>
      </c>
      <c r="C119" t="str">
        <f>IF(A119=4,[1]總表!$C$2,"")</f>
        <v/>
      </c>
      <c r="D119" t="str">
        <f>IF(A119=4,[1]總表!$D$2,"")</f>
        <v/>
      </c>
      <c r="F119" s="1"/>
      <c r="G119" t="str">
        <f>IFERROR(VLOOKUP(F119,[1]總表!F:I,2,FALSE),"")</f>
        <v/>
      </c>
      <c r="H119" t="str">
        <f>IFERROR(VLOOKUP(F119,[1]總表!F:I,3,FALSE),"")</f>
        <v/>
      </c>
      <c r="I119" t="str">
        <f>IFERROR(VLOOKUP(F119,[1]總表!F:I,4,FALSE),"")</f>
        <v/>
      </c>
      <c r="J119" t="str">
        <f t="shared" si="12"/>
        <v/>
      </c>
      <c r="N119" t="str">
        <f t="shared" si="13"/>
        <v/>
      </c>
      <c r="O119" t="str">
        <f t="shared" si="14"/>
        <v/>
      </c>
    </row>
    <row r="120" spans="1:15" x14ac:dyDescent="0.3">
      <c r="A120" t="str">
        <f t="shared" si="10"/>
        <v/>
      </c>
      <c r="B120" t="str">
        <f t="shared" si="11"/>
        <v/>
      </c>
      <c r="C120" t="str">
        <f>IF(A120=4,[1]總表!$C$2,"")</f>
        <v/>
      </c>
      <c r="D120" t="str">
        <f>IF(A120=4,[1]總表!$D$2,"")</f>
        <v/>
      </c>
      <c r="F120" s="1"/>
      <c r="G120" t="str">
        <f>IFERROR(VLOOKUP(F120,[1]總表!F:I,2,FALSE),"")</f>
        <v/>
      </c>
      <c r="H120" t="str">
        <f>IFERROR(VLOOKUP(F120,[1]總表!F:I,3,FALSE),"")</f>
        <v/>
      </c>
      <c r="I120" t="str">
        <f>IFERROR(VLOOKUP(F120,[1]總表!F:I,4,FALSE),"")</f>
        <v/>
      </c>
      <c r="J120" t="str">
        <f t="shared" si="12"/>
        <v/>
      </c>
      <c r="N120" t="str">
        <f t="shared" si="13"/>
        <v/>
      </c>
      <c r="O120" t="str">
        <f t="shared" si="14"/>
        <v/>
      </c>
    </row>
    <row r="121" spans="1:15" x14ac:dyDescent="0.3">
      <c r="A121" t="str">
        <f t="shared" si="10"/>
        <v/>
      </c>
      <c r="B121" t="str">
        <f t="shared" si="11"/>
        <v/>
      </c>
      <c r="C121" t="str">
        <f>IF(A121=4,[1]總表!$C$2,"")</f>
        <v/>
      </c>
      <c r="D121" t="str">
        <f>IF(A121=4,[1]總表!$D$2,"")</f>
        <v/>
      </c>
      <c r="F121" s="1"/>
      <c r="G121" t="str">
        <f>IFERROR(VLOOKUP(F121,[1]總表!F:I,2,FALSE),"")</f>
        <v/>
      </c>
      <c r="H121" t="str">
        <f>IFERROR(VLOOKUP(F121,[1]總表!F:I,3,FALSE),"")</f>
        <v/>
      </c>
      <c r="I121" t="str">
        <f>IFERROR(VLOOKUP(F121,[1]總表!F:I,4,FALSE),"")</f>
        <v/>
      </c>
      <c r="J121" t="str">
        <f t="shared" si="12"/>
        <v/>
      </c>
      <c r="N121" t="str">
        <f t="shared" si="13"/>
        <v/>
      </c>
      <c r="O121" t="str">
        <f t="shared" si="14"/>
        <v/>
      </c>
    </row>
    <row r="122" spans="1:15" x14ac:dyDescent="0.3">
      <c r="A122" t="str">
        <f t="shared" si="10"/>
        <v/>
      </c>
      <c r="B122" t="str">
        <f t="shared" si="11"/>
        <v/>
      </c>
      <c r="C122" t="str">
        <f>IF(A122=4,[1]總表!$C$2,"")</f>
        <v/>
      </c>
      <c r="D122" t="str">
        <f>IF(A122=4,[1]總表!$D$2,"")</f>
        <v/>
      </c>
      <c r="F122" s="1"/>
      <c r="G122" t="str">
        <f>IFERROR(VLOOKUP(F122,[1]總表!F:I,2,FALSE),"")</f>
        <v/>
      </c>
      <c r="H122" t="str">
        <f>IFERROR(VLOOKUP(F122,[1]總表!F:I,3,FALSE),"")</f>
        <v/>
      </c>
      <c r="I122" t="str">
        <f>IFERROR(VLOOKUP(F122,[1]總表!F:I,4,FALSE),"")</f>
        <v/>
      </c>
      <c r="J122" t="str">
        <f t="shared" si="12"/>
        <v/>
      </c>
      <c r="N122" t="str">
        <f t="shared" si="13"/>
        <v/>
      </c>
      <c r="O122" t="str">
        <f t="shared" si="14"/>
        <v/>
      </c>
    </row>
    <row r="123" spans="1:15" x14ac:dyDescent="0.3">
      <c r="A123" t="str">
        <f t="shared" si="10"/>
        <v/>
      </c>
      <c r="B123" t="str">
        <f t="shared" si="11"/>
        <v/>
      </c>
      <c r="C123" t="str">
        <f>IF(A123=4,[1]總表!$C$2,"")</f>
        <v/>
      </c>
      <c r="D123" t="str">
        <f>IF(A123=4,[1]總表!$D$2,"")</f>
        <v/>
      </c>
      <c r="F123" s="1"/>
      <c r="G123" t="str">
        <f>IFERROR(VLOOKUP(F123,[1]總表!F:I,2,FALSE),"")</f>
        <v/>
      </c>
      <c r="H123" t="str">
        <f>IFERROR(VLOOKUP(F123,[1]總表!F:I,3,FALSE),"")</f>
        <v/>
      </c>
      <c r="I123" t="str">
        <f>IFERROR(VLOOKUP(F123,[1]總表!F:I,4,FALSE),"")</f>
        <v/>
      </c>
      <c r="J123" t="str">
        <f t="shared" si="12"/>
        <v/>
      </c>
      <c r="N123" t="str">
        <f t="shared" si="13"/>
        <v/>
      </c>
      <c r="O123" t="str">
        <f t="shared" si="14"/>
        <v/>
      </c>
    </row>
    <row r="124" spans="1:15" x14ac:dyDescent="0.3">
      <c r="A124" t="str">
        <f t="shared" si="10"/>
        <v/>
      </c>
      <c r="B124" t="str">
        <f t="shared" si="11"/>
        <v/>
      </c>
      <c r="C124" t="str">
        <f>IF(A124=4,[1]總表!$C$2,"")</f>
        <v/>
      </c>
      <c r="D124" t="str">
        <f>IF(A124=4,[1]總表!$D$2,"")</f>
        <v/>
      </c>
      <c r="F124" s="1"/>
      <c r="G124" t="str">
        <f>IFERROR(VLOOKUP(F124,[1]總表!F:I,2,FALSE),"")</f>
        <v/>
      </c>
      <c r="H124" t="str">
        <f>IFERROR(VLOOKUP(F124,[1]總表!F:I,3,FALSE),"")</f>
        <v/>
      </c>
      <c r="I124" t="str">
        <f>IFERROR(VLOOKUP(F124,[1]總表!F:I,4,FALSE),"")</f>
        <v/>
      </c>
      <c r="J124" t="str">
        <f t="shared" si="12"/>
        <v/>
      </c>
      <c r="N124" t="str">
        <f t="shared" si="13"/>
        <v/>
      </c>
      <c r="O124" t="str">
        <f t="shared" si="14"/>
        <v/>
      </c>
    </row>
  </sheetData>
  <phoneticPr fontId="1" type="noConversion"/>
  <conditionalFormatting sqref="F2:F124">
    <cfRule type="duplicateValues" dxfId="0" priority="1"/>
  </conditionalFormatting>
  <dataValidations count="5">
    <dataValidation type="textLength" operator="equal" showInputMessage="1" showErrorMessage="1" sqref="G2:G115" xr:uid="{67D3BC68-9732-47F9-904A-7DD65F338C50}">
      <formula1>10</formula1>
    </dataValidation>
    <dataValidation type="textLength" operator="equal" showInputMessage="1" showErrorMessage="1" sqref="H2" xr:uid="{C6A2D239-507F-4356-8507-384D2EEA4886}">
      <formula1>7</formula1>
    </dataValidation>
    <dataValidation type="textLength" operator="equal" showInputMessage="1" showErrorMessage="1" sqref="C2:C71" xr:uid="{ECE7682D-388B-4752-B25C-E24282F9B0AF}">
      <formula1>8</formula1>
    </dataValidation>
    <dataValidation type="textLength" operator="equal" allowBlank="1" showInputMessage="1" showErrorMessage="1" sqref="D2:D43" xr:uid="{195C3FEE-0E6C-41BF-9A24-048A3FF80131}">
      <formula1>1</formula1>
    </dataValidation>
    <dataValidation type="textLength" operator="equal" allowBlank="1" showInputMessage="1" showErrorMessage="1" sqref="E2:E25 F2:F24 L2:M35" xr:uid="{9643F593-2D50-404B-BC5B-611943509C3C}">
      <formula1>0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加保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端宏 王</dc:creator>
  <cp:lastModifiedBy>端宏 王</cp:lastModifiedBy>
  <dcterms:created xsi:type="dcterms:W3CDTF">2025-05-06T11:01:53Z</dcterms:created>
  <dcterms:modified xsi:type="dcterms:W3CDTF">2025-05-06T12:29:01Z</dcterms:modified>
</cp:coreProperties>
</file>