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DON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43" i="5"/>
  <c r="G30" i="5"/>
  <c r="G17" i="5"/>
  <c r="G10" i="5"/>
  <c r="E9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2" i="5"/>
  <c r="G41" i="5"/>
  <c r="G40" i="5"/>
  <c r="G39" i="5"/>
  <c r="G38" i="5"/>
  <c r="G37" i="5"/>
  <c r="G36" i="5"/>
  <c r="G35" i="5"/>
  <c r="G34" i="5"/>
  <c r="G33" i="5"/>
  <c r="G32" i="5"/>
  <c r="G31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<sst xmlns="http://schemas.openxmlformats.org/spreadsheetml/2006/main" count="89" uniqueCount="59">
  <si>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</si>
  <si>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</si>
  <si>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</si>
  <si>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</si>
  <si>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</si>
  <si>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</si>
  <si>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</si>
  <si>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</si>
  <si>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</si>
  <si>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</si>
  <si>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</si>
  <si>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</si>
  <si>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</si>
  <si>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</si>
  <si>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</si>
  <si>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</si>
  <si>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</si>
  <si>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</si>
  <si>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</si>
  <si>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</si>
  <si>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</si>
  <si>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</si>
  <si>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</si>
  <si>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</si>
  <si>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</si>
  <si>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</si>
  <si>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</si>
  <si>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</si>
  <si>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</si>
  <si>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</si>
  <si>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</si>
  <si>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</si>
  <si>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</si>
  <si>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</si>
  <si>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</si>
  <si>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</si>
  <si>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</si>
  <si>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</si>
  <si>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</si>
  <si>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</si>
  <si>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</si>
  <si>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</si>
  <si>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</si>
  <si>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</si>
  <si>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</si>
  <si>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</si>
  <si>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</si>
  <si>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</si>
  <si>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FL(5-0-0)</t>
  </si>
  <si>
    <t>MANLAPAZ, ROSALINDA</t>
  </si>
  <si>
    <t>SL(1-0-0)</t>
  </si>
  <si>
    <t>CL(1-0-0)</t>
  </si>
  <si>
    <t>QL(9-0-0)</t>
  </si>
  <si>
    <t>8/20-9/3/2021</t>
  </si>
  <si>
    <t>SL(7-0-0)</t>
  </si>
  <si>
    <t>5/3,5,8-12/2023</t>
  </si>
  <si>
    <t>CTO</t>
  </si>
  <si>
    <t>FL(2-0-0)</t>
  </si>
  <si>
    <t>5/26,29/2023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</si>
</sst>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1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5"/>
  <sheetViews>
    <sheetView tabSelected="1" zoomScale="120" zoomScaleNormal="120" workbookViewId="0">
      <pane ySplit="4425" topLeftCell="A50" activePane="bottomLeft"/>
      <selection activeCell="F4" sqref="F4:G4"/>
      <selection pane="bottomLeft" activeCell="D63" sqref="D6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49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47</v>
      </c>
      <c r="C4" s="50"/>
      <c r="D4" s="22" t="s">
        <v>12</v>
      </c>
      <c r="F4" s="55" t="s">
        <v>56</v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40.5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49.5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43678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43709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43739</v>
      </c>
      <c r="B14" s="20" t="s">
        <v>50</v>
      </c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>
        <v>1</v>
      </c>
      <c r="I14" s="9"/>
      <c r="J14" s="11"/>
      <c r="K14" s="49">
        <v>43766</v>
      </c>
    </row>
    <row r="15" spans="1:11" x14ac:dyDescent="0.25">
      <c r="A15" s="40">
        <v>43770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43800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43862</v>
      </c>
      <c r="B19" s="20" t="s">
        <v>51</v>
      </c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49">
        <v>43874</v>
      </c>
    </row>
    <row r="20" spans="1:11" x14ac:dyDescent="0.25">
      <c r="A20" s="40">
        <v>43891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44044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44075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44105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44136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44166</v>
      </c>
      <c r="B29" s="20" t="s">
        <v>48</v>
      </c>
      <c r="C29" s="13">
        <v>1.25</v>
      </c>
      <c r="D29" s="39">
        <v>5</v>
      </c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8" t="s">
        <v>44</v>
      </c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>
        <v>44197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44228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44256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44287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44317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44348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44378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44409</v>
      </c>
      <c r="B38" s="20" t="s">
        <v>52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 t="s">
        <v>53</v>
      </c>
    </row>
    <row r="39" spans="1:11" x14ac:dyDescent="0.25">
      <c r="A39" s="40">
        <v>44440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44470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44501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44531</v>
      </c>
      <c r="B42" s="20" t="s">
        <v>48</v>
      </c>
      <c r="C42" s="13">
        <v>1.25</v>
      </c>
      <c r="D42" s="39">
        <v>5</v>
      </c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8" t="s">
        <v>45</v>
      </c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>
        <v>44562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44593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44621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44652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44682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44713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44743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44774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44805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44835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44866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44896</v>
      </c>
      <c r="B55" s="20" t="s">
        <v>48</v>
      </c>
      <c r="C55" s="13">
        <v>1.25</v>
      </c>
      <c r="D55" s="39">
        <v>5</v>
      </c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8" t="s">
        <v>46</v>
      </c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>
        <v>44927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44958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44986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45017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45047</v>
      </c>
      <c r="B61" s="20" t="s">
        <v>54</v>
      </c>
      <c r="C61" s="13"/>
      <c r="D61" s="39"/>
      <c r="E61" s="9"/>
      <c r="F61" s="20"/>
      <c r="G61" s="13" t="str">
        <f>IF(ISBLANK(Table15[[#This Row],[EARNED]]),"",Table15[[#This Row],[EARNED]])</f>
        <v/>
      </c>
      <c r="H61" s="39">
        <v>7</v>
      </c>
      <c r="I61" s="9"/>
      <c r="J61" s="11"/>
      <c r="K61" s="20" t="s">
        <v>55</v>
      </c>
    </row>
    <row r="62" spans="1:11" x14ac:dyDescent="0.25">
      <c r="A62" s="40"/>
      <c r="B62" s="20" t="s">
        <v>57</v>
      </c>
      <c r="C62" s="13"/>
      <c r="D62" s="39">
        <v>2</v>
      </c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 t="s">
        <v>58</v>
      </c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1"/>
      <c r="B115" s="15"/>
      <c r="C115" s="42"/>
      <c r="D115" s="43"/>
      <c r="E115" s="9"/>
      <c r="F115" s="15"/>
      <c r="G115" s="42" t="str">
        <f>IF(ISBLANK(Table15[[#This Row],[EARNED]]),"",Table15[[#This Row],[EARNED]])</f>
        <v/>
      </c>
      <c r="H115" s="43"/>
      <c r="I115" s="9"/>
      <c r="J115" s="12"/>
      <c r="K11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10" zoomScaleNormal="110" workbookViewId="0">
      <pane ySplit="4050" topLeftCell="A3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MANLAPAZ, ROSALINDA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 t="str">
        <f>IF(ISBLANK('2018 LEAVE CREDITS'!F3:G3),"---------",'2018 LEAVE CREDITS'!F3:G3)</f>
        <v>---------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5" t="str">
        <f>IF(ISBLANK('2018 LEAVE CREDITS'!F4:G4),"",'2018 LEAVE CREDITS'!F4:G4)</f>
        <v>CTO</v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23" sqref="G2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2023-05-19T02:35:29Z</dcterms:modified>
</cp:coreProperties>
</file>