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39" i="1"/>
  <c r="G26" i="1"/>
  <c r="G13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14" i="1"/>
  <c r="G40" i="1" l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3" i="3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<sst xmlns="http://schemas.openxmlformats.org/spreadsheetml/2006/main" count="55" uniqueCount="51">
  <si>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</si>
  <si>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</si>
  <si>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</si>
  <si>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</si>
  <si>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</si>
  <si>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</si>
  <si>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</si>
  <si>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</si>
  <si>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</si>
  <si>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</si>
  <si>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</si>
  <si>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</si>
  <si>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</si>
  <si>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</si>
  <si>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</si>
  <si>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</si>
  <si>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</si>
  <si>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</si>
  <si>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</si>
  <si>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</si>
  <si>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</si>
  <si>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</si>
  <si>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</si>
  <si>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</si>
  <si>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</si>
  <si>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</si>
  <si>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</si>
  <si>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</si>
  <si>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</si>
  <si>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</si>
  <si>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</si>
  <si>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</si>
  <si>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</si>
  <si>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</si>
  <si>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</si>
  <si>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</si>
  <si>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</si>
  <si>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</si>
  <si>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</si>
  <si>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</si>
  <si>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</si>
  <si>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</si>
  <si>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</si>
  <si>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AALA, RONALD</t>
  </si>
  <si>
    <t>CO-TERMINUS</t>
  </si>
  <si>
    <t>LEGAL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</si>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</sst>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tabSelected="1" zoomScaleNormal="100" workbookViewId="0">
      <pane ySplit="3690" activePane="bottomLeft"/>
      <selection activeCell="F4" sqref="F4:G4"/>
      <selection pane="bottomLeft" activeCell="B16" sqref="B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43789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50.457999999999998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50.457999999999998</v>
      </c>
      <c r="J9" s="11"/>
      <c r="K9" s="20"/>
    </row>
    <row r="10" spans="1:11" x14ac:dyDescent="0.25">
      <c r="A10" s="63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43789</v>
      </c>
      <c r="B11" s="20"/>
      <c r="C11" s="13">
        <v>0.45799999999999985</v>
      </c>
      <c r="D11" s="39"/>
      <c r="E11" s="9"/>
      <c r="F11" s="20"/>
      <c r="G11" s="13">
        <f>IF(ISBLANK(Table1[[#This Row],[EARNED]]),"",Table1[[#This Row],[EARNED]])</f>
        <v>0.45799999999999985</v>
      </c>
      <c r="H11" s="39"/>
      <c r="I11" s="9"/>
      <c r="J11" s="11"/>
      <c r="K11" s="20"/>
    </row>
    <row r="12" spans="1:11" x14ac:dyDescent="0.25">
      <c r="A12" s="40">
        <v>43800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63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>EDATE(A12,1)</f>
        <v>43831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72" si="0">EDATE(A14,1)</f>
        <v>43862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43891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f t="shared" si="0"/>
        <v>43922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f t="shared" si="0"/>
        <v>43952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43983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44013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44044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44075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44105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44136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44166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63" t="s">
        <v>48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f>EDATE(A25,1)</f>
        <v>44197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44228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44256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44287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44317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44348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44378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44409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44440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44470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44501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44531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63" t="s">
        <v>49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>EDATE(A38,1)</f>
        <v>44562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44593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44621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44652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44682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44713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44743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44774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44805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44835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44866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44896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63" t="s">
        <v>50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f>EDATE(A51,1)</f>
        <v>44927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44958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44986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45017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 t="shared" si="0"/>
        <v>45047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f t="shared" si="0"/>
        <v>45078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 t="shared" si="0"/>
        <v>45108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 t="shared" si="0"/>
        <v>45139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f t="shared" si="0"/>
        <v>45170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f t="shared" si="0"/>
        <v>45200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 t="shared" si="0"/>
        <v>45231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f t="shared" si="0"/>
        <v>45261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 t="shared" si="0"/>
        <v>45292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 t="shared" si="0"/>
        <v>45323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f t="shared" si="0"/>
        <v>45352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f t="shared" si="0"/>
        <v>45383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f t="shared" si="0"/>
        <v>45413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f t="shared" si="0"/>
        <v>45444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f t="shared" si="0"/>
        <v>45474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f t="shared" si="0"/>
        <v>45505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  <row r="135" spans="1:11" x14ac:dyDescent="0.25">
      <c r="A135" s="41"/>
      <c r="B135" s="15"/>
      <c r="C135" s="42"/>
      <c r="D135" s="43"/>
      <c r="E135" s="49"/>
      <c r="F135" s="15"/>
      <c r="G135" s="42" t="str">
        <f>IF(ISBLANK(Table1[[#This Row],[EARNED]]),"",Table1[[#This Row],[EARNED]])</f>
        <v/>
      </c>
      <c r="H135" s="43"/>
      <c r="I135" s="4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20</v>
      </c>
      <c r="K3" s="35">
        <f>J4-1</f>
        <v>19</v>
      </c>
      <c r="L3" s="45">
        <f>IF($J$4=1,1.25,IF(ISBLANK($J$3),"---",1.25-VLOOKUP($K$3,$I$8:$K$37,2)))</f>
        <v>0.45799999999999985</v>
      </c>
    </row>
    <row r="4" spans="1:12" hidden="1" x14ac:dyDescent="0.25">
      <c r="G4" s="33"/>
      <c r="J4" s="1" t="str">
        <f>IF(TEXT(J3,"D")=1,1,TEXT(J3,"D"))</f>
        <v>20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50">
        <f>SUM(Sheet1!E9,Sheet1!I9)</f>
        <v>100.916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2023-04-17T07:04:31Z</dcterms:modified>
</cp:coreProperties>
</file>