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295F3E79-A4DB-4BEC-A9B1-4566ED0E6AE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369" i="1"/>
  <c r="G356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329" i="1"/>
  <c r="G328" i="1"/>
  <c r="G323" i="1"/>
  <c r="G320" i="1"/>
  <c r="G321" i="1"/>
  <c r="G322" i="1"/>
  <c r="G314" i="1" l="1"/>
  <c r="G294" i="1"/>
  <c r="G269" i="1"/>
  <c r="G116" i="1" l="1"/>
  <c r="G102" i="1"/>
  <c r="G84" i="1"/>
  <c r="G78" i="1"/>
  <c r="G57" i="1"/>
  <c r="G53" i="1"/>
  <c r="G51" i="1"/>
  <c r="G48" i="1"/>
  <c r="G49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4" i="1"/>
  <c r="G325" i="1"/>
  <c r="G326" i="1"/>
  <c r="G327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143" i="1"/>
  <c r="G130" i="1"/>
  <c r="G117" i="1"/>
  <c r="G103" i="1"/>
  <c r="G89" i="1"/>
  <c r="G74" i="1"/>
  <c r="G61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50" i="1"/>
  <c r="G52" i="1"/>
  <c r="G54" i="1"/>
  <c r="G55" i="1"/>
  <c r="G56" i="1"/>
  <c r="G58" i="1"/>
  <c r="G59" i="1"/>
  <c r="G60" i="1"/>
  <c r="G62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9" i="1"/>
  <c r="G80" i="1"/>
  <c r="G81" i="1"/>
  <c r="G82" i="1"/>
  <c r="G83" i="1"/>
  <c r="G85" i="1"/>
  <c r="G86" i="1"/>
  <c r="G87" i="1"/>
  <c r="G88" i="1"/>
  <c r="G90" i="1"/>
  <c r="G91" i="1"/>
  <c r="G92" i="1"/>
  <c r="G93" i="1"/>
  <c r="G94" i="1"/>
  <c r="G95" i="1"/>
  <c r="G96" i="1"/>
  <c r="G97" i="1"/>
  <c r="G98" i="1"/>
  <c r="G99" i="1"/>
  <c r="G100" i="1"/>
  <c r="G101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<sst xmlns="http://schemas.openxmlformats.org/spreadsheetml/2006/main" count="280" uniqueCount="176">
  <si>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</si>
  <si>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</si>
  <si>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</si>
  <si>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</si>
  <si>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</si>
  <si>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</si>
  <si>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</si>
  <si>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</si>
  <si>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</si>
  <si>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</si>
  <si>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</si>
  <si>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</si>
  <si>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</si>
  <si>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</si>
  <si>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</si>
  <si>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</si>
  <si>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</si>
  <si>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</si>
  <si>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</si>
  <si>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</si>
  <si>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</si>
  <si>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</si>
  <si>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</si>
  <si>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</si>
  <si>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</si>
  <si>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</si>
  <si>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</si>
  <si>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</si>
  <si>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</si>
  <si>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</si>
  <si>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</si>
  <si>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</si>
  <si>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</si>
  <si>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</si>
  <si>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</si>
  <si>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</si>
  <si>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</si>
  <si>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</si>
  <si>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</si>
  <si>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</si>
  <si>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</si>
  <si>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</si>
  <si>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HERNANDEZ, ROBERTO</t>
  </si>
  <si>
    <t>1994</t>
  </si>
  <si>
    <t>SEPT 05,1994</t>
  </si>
  <si>
    <t>OCT-DEC.1994</t>
  </si>
  <si>
    <t>1995</t>
  </si>
  <si>
    <t>JAN-DEC.1995</t>
  </si>
  <si>
    <t>FL(5-0-0)</t>
  </si>
  <si>
    <t>1996</t>
  </si>
  <si>
    <t>JAN.-JULY 1996</t>
  </si>
  <si>
    <t>AUG. 16-30,1996</t>
  </si>
  <si>
    <t>ROTATION</t>
  </si>
  <si>
    <t>SEPT- DEC 31,1996</t>
  </si>
  <si>
    <t>1997</t>
  </si>
  <si>
    <t>1998</t>
  </si>
  <si>
    <t>1999</t>
  </si>
  <si>
    <t>2000</t>
  </si>
  <si>
    <t>2001</t>
  </si>
  <si>
    <t>2003</t>
  </si>
  <si>
    <t>2002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</si>
  <si>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</si>
  <si>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</si>
  <si>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</si>
  <si>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</si>
  <si>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</si>
  <si>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</si>
  <si>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</si>
  <si>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</si>
  <si>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</si>
  <si>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</si>
  <si>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</si>
  <si>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</si>
  <si>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</si>
  <si>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</si>
  <si>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</si>
  <si>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</si>
  <si>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</si>
  <si>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SL(3-0-0)</t>
  </si>
  <si>
    <t>VL(2-0-0)</t>
  </si>
  <si>
    <t>VL(4-0-0)</t>
  </si>
  <si>
    <t>02/16,22,23/1999</t>
  </si>
  <si>
    <t>03/22,23/1999</t>
  </si>
  <si>
    <t>04/26,27,28,30/1999</t>
  </si>
  <si>
    <t>SL(1-0-0)</t>
  </si>
  <si>
    <t>05/14,15/1999</t>
  </si>
  <si>
    <t>SL(4-0-0)</t>
  </si>
  <si>
    <t>06/01,02,04,05/1999</t>
  </si>
  <si>
    <t>06/08,09,11/1999</t>
  </si>
  <si>
    <t>09/01-07/1999</t>
  </si>
  <si>
    <t>01/21,22/2000</t>
  </si>
  <si>
    <t>04/17,18,19,21/2000</t>
  </si>
  <si>
    <t>SL(2-0-0)</t>
  </si>
  <si>
    <t>01/08,09,10,12/2001</t>
  </si>
  <si>
    <t>02/09,10/2001</t>
  </si>
  <si>
    <t>03/27,28/2001</t>
  </si>
  <si>
    <t>SL(7-0-0)</t>
  </si>
  <si>
    <t>05/17-26/2001</t>
  </si>
  <si>
    <t>06/22,23/2001</t>
  </si>
  <si>
    <t>UT(0-2-30)</t>
  </si>
  <si>
    <t>UT(0-4-25)</t>
  </si>
  <si>
    <t>UT(0-2-15)</t>
  </si>
  <si>
    <t>UT(0-7-35)</t>
  </si>
  <si>
    <t>FL(3-0-0)</t>
  </si>
  <si>
    <t>07/26-31/2002</t>
  </si>
  <si>
    <t>FL(1-0-0)</t>
  </si>
  <si>
    <t>12/10,12,22,31/2003</t>
  </si>
  <si>
    <t>VL(20-0-0)</t>
  </si>
  <si>
    <t>03/25-04/23/2004</t>
  </si>
  <si>
    <t>VL(3-0-0)</t>
  </si>
  <si>
    <t>10/29-11/03,04/2004</t>
  </si>
  <si>
    <t>VL(11-0-0)</t>
  </si>
  <si>
    <t>07/21-08/04/2005</t>
  </si>
  <si>
    <t>VL(30-0-0)</t>
  </si>
  <si>
    <t>04/02-05/11/2007</t>
  </si>
  <si>
    <t>07/03,04,05/2007</t>
  </si>
  <si>
    <t>FL(9-0-0)</t>
  </si>
  <si>
    <t>01/15-25/2008</t>
  </si>
  <si>
    <t>UT(0-0-13)</t>
  </si>
  <si>
    <t>UT(0-1-1)</t>
  </si>
  <si>
    <t>UT(0-0-20)</t>
  </si>
  <si>
    <t>UT(0-1-57)</t>
  </si>
  <si>
    <t>FL((15-0-0)</t>
  </si>
  <si>
    <t>06/15-30/2009</t>
  </si>
  <si>
    <t>SP(2-0-0)</t>
  </si>
  <si>
    <t>08/19,20/2015</t>
  </si>
  <si>
    <t>08/24-28/2015</t>
  </si>
  <si>
    <t>11/17-20/2015</t>
  </si>
  <si>
    <t>VL(5-0-0)</t>
  </si>
  <si>
    <t>10/03-07/2016</t>
  </si>
  <si>
    <t>SP(3-0-0)</t>
  </si>
  <si>
    <t>DOMESTIC 01/22-24/2017</t>
  </si>
  <si>
    <t>SL(5-0-0)</t>
  </si>
  <si>
    <t>SL(10-0-0)</t>
  </si>
  <si>
    <t>06/13-26/2017</t>
  </si>
  <si>
    <t>06/26-30/2017</t>
  </si>
  <si>
    <t>SL(20-0-0)</t>
  </si>
  <si>
    <t>11/15-30/2018</t>
  </si>
  <si>
    <t>SL(17-0-0)</t>
  </si>
  <si>
    <t>12/01-31/2018</t>
  </si>
  <si>
    <t>SL(21-0-0)</t>
  </si>
  <si>
    <t>01/01-31/2019</t>
  </si>
  <si>
    <t>02/01-28/2019</t>
  </si>
  <si>
    <t>03/01-31/2019</t>
  </si>
  <si>
    <t>SL(19-0-0)</t>
  </si>
  <si>
    <t>04/01-30/2019</t>
  </si>
  <si>
    <t>05/01-30/2019</t>
  </si>
  <si>
    <t>06/01-30/2019</t>
  </si>
  <si>
    <t>07/01-30/2019</t>
  </si>
  <si>
    <t>08/01-30/2019</t>
  </si>
  <si>
    <t>SL(22-0-0)</t>
  </si>
  <si>
    <t>SL(18-0-0)</t>
  </si>
  <si>
    <t>SL(23-0-0)</t>
  </si>
  <si>
    <t>09/01-30/2019</t>
  </si>
  <si>
    <t>10/01-30/2019</t>
  </si>
  <si>
    <t>11/01-30/2019</t>
  </si>
  <si>
    <t>FILIAL O. 12/02,03,04/2019</t>
  </si>
  <si>
    <t>VL(10-0-0)</t>
  </si>
  <si>
    <t>12/05,06,09,11/2019</t>
  </si>
  <si>
    <t>12/12-27/2019</t>
  </si>
  <si>
    <t>01/01-31/2020</t>
  </si>
  <si>
    <t>03/01-31/2020</t>
  </si>
  <si>
    <t>02/01-29/2020</t>
  </si>
  <si>
    <t>SVL(11-0-0)</t>
  </si>
  <si>
    <t>SVL(22-0-0)</t>
  </si>
  <si>
    <t>06/16-30/2020</t>
  </si>
  <si>
    <t>07/01-31/2020</t>
  </si>
  <si>
    <t>08/01-31/2020</t>
  </si>
  <si>
    <t>09/01-31/2020</t>
  </si>
  <si>
    <t>SVL(20-0-0)</t>
  </si>
  <si>
    <t>VL(23-0-0)</t>
  </si>
  <si>
    <t>SS</t>
  </si>
  <si>
    <t>2023</t>
  </si>
  <si>
    <t>2021</t>
  </si>
  <si>
    <t>2022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</si>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</sst>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0" fillId="0" borderId="14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51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451"/>
  <sheetViews>
    <sheetView topLeftCell="A7" zoomScaleNormal="100" workbookViewId="0">
      <pane ySplit="1800" topLeftCell="A352" activePane="bottomLeft"/>
      <selection activeCell="K9" sqref="K9"/>
      <selection pane="bottomLeft" activeCell="B369" sqref="B369"/>
    </sheetView>
  </sheetViews>
  <sheetFormatPr defaultRowHeight="14.4" x14ac:dyDescent="0.3"/>
  <cols>
    <col min="1" max="1" width="17.10937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/>
      <c r="C4" s="52"/>
      <c r="D4" s="22" t="s">
        <v>12</v>
      </c>
      <c r="F4" s="57"/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142.42499999999995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39.95799999999997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23" t="s">
        <v>44</v>
      </c>
      <c r="B11" s="20"/>
      <c r="C11" s="13">
        <v>1.083</v>
      </c>
      <c r="D11" s="39"/>
      <c r="E11" s="9"/>
      <c r="F11" s="20"/>
      <c r="G11" s="13">
        <f>IF(ISBLANK(Table1[[#This Row],[EARNED]]),"",Table1[[#This Row],[EARNED]])</f>
        <v>1.083</v>
      </c>
      <c r="H11" s="39"/>
      <c r="I11" s="9"/>
      <c r="J11" s="11"/>
      <c r="K11" s="20"/>
    </row>
    <row r="12" spans="1:11" x14ac:dyDescent="0.3">
      <c r="A12" s="23" t="s">
        <v>45</v>
      </c>
      <c r="B12" s="20"/>
      <c r="C12" s="13">
        <v>3.75</v>
      </c>
      <c r="D12" s="39"/>
      <c r="E12" s="9"/>
      <c r="F12" s="20"/>
      <c r="G12" s="13">
        <f>IF(ISBLANK(Table1[[#This Row],[EARNED]]),"",Table1[[#This Row],[EARNED]])</f>
        <v>3.75</v>
      </c>
      <c r="H12" s="39"/>
      <c r="I12" s="9"/>
      <c r="J12" s="11"/>
      <c r="K12" s="20"/>
    </row>
    <row r="13" spans="1:11" x14ac:dyDescent="0.3">
      <c r="A13" s="47" t="s">
        <v>46</v>
      </c>
      <c r="B13" s="20"/>
      <c r="C13" s="13"/>
      <c r="D13" s="39"/>
      <c r="E13" s="34" t="s">
        <v>32</v>
      </c>
      <c r="F13" s="20"/>
      <c r="G13" s="13" t="str">
        <f>IF(ISBLANK(Table1[[#This Row],[EARNED]]),"",Table1[[#This Row],[EARNED]])</f>
        <v/>
      </c>
      <c r="H13" s="39"/>
      <c r="I13" s="34" t="s">
        <v>32</v>
      </c>
      <c r="J13" s="11"/>
      <c r="K13" s="20"/>
    </row>
    <row r="14" spans="1:11" x14ac:dyDescent="0.3">
      <c r="A14" s="23" t="s">
        <v>47</v>
      </c>
      <c r="B14" s="20" t="s">
        <v>48</v>
      </c>
      <c r="C14" s="13">
        <v>15</v>
      </c>
      <c r="D14" s="39">
        <v>5</v>
      </c>
      <c r="E14" s="9"/>
      <c r="F14" s="20"/>
      <c r="G14" s="13">
        <f>IF(ISBLANK(Table1[[#This Row],[EARNED]]),"",Table1[[#This Row],[EARNED]])</f>
        <v>15</v>
      </c>
      <c r="H14" s="39"/>
      <c r="I14" s="9"/>
      <c r="J14" s="11"/>
      <c r="K14" s="20"/>
    </row>
    <row r="15" spans="1:11" x14ac:dyDescent="0.3">
      <c r="A15" s="47" t="s">
        <v>49</v>
      </c>
      <c r="B15" s="20"/>
      <c r="C15" s="13"/>
      <c r="D15" s="39"/>
      <c r="E15" s="34" t="s">
        <v>32</v>
      </c>
      <c r="F15" s="20"/>
      <c r="G15" s="13" t="str">
        <f>IF(ISBLANK(Table1[[#This Row],[EARNED]]),"",Table1[[#This Row],[EARNED]])</f>
        <v/>
      </c>
      <c r="H15" s="39"/>
      <c r="I15" s="34" t="s">
        <v>32</v>
      </c>
      <c r="J15" s="11"/>
      <c r="K15" s="20"/>
    </row>
    <row r="16" spans="1:11" x14ac:dyDescent="0.3">
      <c r="A16" s="48" t="s">
        <v>50</v>
      </c>
      <c r="B16" s="15"/>
      <c r="C16" s="41">
        <v>8.75</v>
      </c>
      <c r="D16" s="42"/>
      <c r="E16" s="9"/>
      <c r="F16" s="15"/>
      <c r="G16" s="41">
        <f>IF(ISBLANK(Table1[[#This Row],[EARNED]]),"",Table1[[#This Row],[EARNED]])</f>
        <v>8.75</v>
      </c>
      <c r="H16" s="42"/>
      <c r="I16" s="9"/>
      <c r="J16" s="12"/>
      <c r="K16" s="15"/>
    </row>
    <row r="17" spans="1:11" x14ac:dyDescent="0.3">
      <c r="A17" s="23" t="s">
        <v>51</v>
      </c>
      <c r="B17" s="20" t="s">
        <v>52</v>
      </c>
      <c r="C17" s="13">
        <v>0.625</v>
      </c>
      <c r="D17" s="39"/>
      <c r="E17" s="9"/>
      <c r="F17" s="20"/>
      <c r="G17" s="13">
        <f>IF(ISBLANK(Table1[[#This Row],[EARNED]]),"",Table1[[#This Row],[EARNED]])</f>
        <v>0.625</v>
      </c>
      <c r="H17" s="39"/>
      <c r="I17" s="9"/>
      <c r="J17" s="11"/>
      <c r="K17" s="20"/>
    </row>
    <row r="18" spans="1:11" x14ac:dyDescent="0.3">
      <c r="A18" s="40" t="s">
        <v>53</v>
      </c>
      <c r="B18" s="20" t="s">
        <v>48</v>
      </c>
      <c r="C18" s="13">
        <v>5</v>
      </c>
      <c r="D18" s="39">
        <v>5</v>
      </c>
      <c r="E18" s="9"/>
      <c r="F18" s="20"/>
      <c r="G18" s="13">
        <f>IF(ISBLANK(Table1[[#This Row],[EARNED]]),"",Table1[[#This Row],[EARNED]])</f>
        <v>5</v>
      </c>
      <c r="H18" s="39"/>
      <c r="I18" s="9"/>
      <c r="J18" s="11"/>
      <c r="K18" s="20"/>
    </row>
    <row r="19" spans="1:11" x14ac:dyDescent="0.3">
      <c r="A19" s="47" t="s">
        <v>54</v>
      </c>
      <c r="B19" s="20"/>
      <c r="C19" s="13"/>
      <c r="D19" s="39"/>
      <c r="E19" s="34" t="s">
        <v>32</v>
      </c>
      <c r="F19" s="20"/>
      <c r="G19" s="13" t="str">
        <f>IF(ISBLANK(Table1[[#This Row],[EARNED]]),"",Table1[[#This Row],[EARNED]])</f>
        <v/>
      </c>
      <c r="H19" s="39"/>
      <c r="I19" s="34" t="s">
        <v>32</v>
      </c>
      <c r="J19" s="11"/>
      <c r="K19" s="20"/>
    </row>
    <row r="20" spans="1:11" x14ac:dyDescent="0.3">
      <c r="A20" s="40">
        <v>35431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35462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35490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35521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35551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35582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35612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35643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35674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35704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35735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35765</v>
      </c>
      <c r="B31" s="20" t="s">
        <v>48</v>
      </c>
      <c r="C31" s="13">
        <v>1.25</v>
      </c>
      <c r="D31" s="39">
        <v>5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7" t="s">
        <v>55</v>
      </c>
      <c r="B32" s="20"/>
      <c r="C32" s="13"/>
      <c r="D32" s="39"/>
      <c r="E32" s="34" t="s">
        <v>32</v>
      </c>
      <c r="F32" s="20"/>
      <c r="G32" s="13" t="str">
        <f>IF(ISBLANK(Table1[[#This Row],[EARNED]]),"",Table1[[#This Row],[EARNED]])</f>
        <v/>
      </c>
      <c r="H32" s="39"/>
      <c r="I32" s="34" t="s">
        <v>32</v>
      </c>
      <c r="J32" s="11"/>
      <c r="K32" s="20"/>
    </row>
    <row r="33" spans="1:11" x14ac:dyDescent="0.3">
      <c r="A33" s="40">
        <v>35796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35827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35855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35886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35916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35947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35977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36008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36039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36069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36100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36130</v>
      </c>
      <c r="B44" s="20" t="s">
        <v>48</v>
      </c>
      <c r="C44" s="13">
        <v>1.25</v>
      </c>
      <c r="D44" s="39">
        <v>5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7" t="s">
        <v>56</v>
      </c>
      <c r="B45" s="20"/>
      <c r="C45" s="13"/>
      <c r="D45" s="39"/>
      <c r="E45" s="34" t="s">
        <v>32</v>
      </c>
      <c r="F45" s="20"/>
      <c r="G45" s="13" t="str">
        <f>IF(ISBLANK(Table1[[#This Row],[EARNED]]),"",Table1[[#This Row],[EARNED]])</f>
        <v/>
      </c>
      <c r="H45" s="39"/>
      <c r="I45" s="34" t="s">
        <v>32</v>
      </c>
      <c r="J45" s="11"/>
      <c r="K45" s="20"/>
    </row>
    <row r="46" spans="1:11" x14ac:dyDescent="0.3">
      <c r="A46" s="40">
        <v>36161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36192</v>
      </c>
      <c r="B47" s="20" t="s">
        <v>78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3</v>
      </c>
      <c r="I47" s="9"/>
      <c r="J47" s="11"/>
      <c r="K47" s="20" t="s">
        <v>81</v>
      </c>
    </row>
    <row r="48" spans="1:11" x14ac:dyDescent="0.3">
      <c r="A48" s="40">
        <v>36220</v>
      </c>
      <c r="B48" s="20" t="s">
        <v>79</v>
      </c>
      <c r="C48" s="13">
        <v>1.25</v>
      </c>
      <c r="D48" s="39">
        <v>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82</v>
      </c>
    </row>
    <row r="49" spans="1:11" x14ac:dyDescent="0.3">
      <c r="A49" s="40">
        <v>36251</v>
      </c>
      <c r="B49" s="20" t="s">
        <v>80</v>
      </c>
      <c r="C49" s="13">
        <v>1.25</v>
      </c>
      <c r="D49" s="39">
        <v>4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83</v>
      </c>
    </row>
    <row r="50" spans="1:11" x14ac:dyDescent="0.3">
      <c r="A50" s="40">
        <v>36281</v>
      </c>
      <c r="B50" s="20" t="s">
        <v>79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85</v>
      </c>
    </row>
    <row r="51" spans="1:11" x14ac:dyDescent="0.3">
      <c r="A51" s="40"/>
      <c r="B51" s="20" t="s">
        <v>84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50">
        <v>36305</v>
      </c>
    </row>
    <row r="52" spans="1:11" x14ac:dyDescent="0.3">
      <c r="A52" s="40">
        <v>36312</v>
      </c>
      <c r="B52" s="20" t="s">
        <v>86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87</v>
      </c>
    </row>
    <row r="53" spans="1:11" x14ac:dyDescent="0.3">
      <c r="A53" s="40"/>
      <c r="B53" s="20" t="s">
        <v>78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88</v>
      </c>
    </row>
    <row r="54" spans="1:11" x14ac:dyDescent="0.3">
      <c r="A54" s="40">
        <v>36342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36373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36404</v>
      </c>
      <c r="B56" s="20" t="s">
        <v>48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89</v>
      </c>
    </row>
    <row r="57" spans="1:11" x14ac:dyDescent="0.3">
      <c r="A57" s="40"/>
      <c r="B57" s="20" t="s">
        <v>84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50">
        <v>36416</v>
      </c>
    </row>
    <row r="58" spans="1:11" x14ac:dyDescent="0.3">
      <c r="A58" s="40">
        <v>36434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36465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36495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7" t="s">
        <v>57</v>
      </c>
      <c r="B61" s="20"/>
      <c r="C61" s="13"/>
      <c r="D61" s="39"/>
      <c r="E61" s="34" t="s">
        <v>32</v>
      </c>
      <c r="F61" s="20"/>
      <c r="G61" s="13" t="str">
        <f>IF(ISBLANK(Table1[[#This Row],[EARNED]]),"",Table1[[#This Row],[EARNED]])</f>
        <v/>
      </c>
      <c r="H61" s="39"/>
      <c r="I61" s="34" t="s">
        <v>32</v>
      </c>
      <c r="J61" s="11"/>
      <c r="K61" s="20"/>
    </row>
    <row r="62" spans="1:11" x14ac:dyDescent="0.3">
      <c r="A62" s="40">
        <v>36526</v>
      </c>
      <c r="B62" s="20" t="s">
        <v>79</v>
      </c>
      <c r="C62" s="13">
        <v>1.25</v>
      </c>
      <c r="D62" s="39">
        <v>2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90</v>
      </c>
    </row>
    <row r="63" spans="1:11" x14ac:dyDescent="0.3">
      <c r="A63" s="40">
        <v>36557</v>
      </c>
      <c r="B63" s="20" t="s">
        <v>84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50">
        <v>36563</v>
      </c>
    </row>
    <row r="64" spans="1:11" x14ac:dyDescent="0.3">
      <c r="A64" s="40">
        <v>36586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36617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36647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36678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36708</v>
      </c>
      <c r="B68" s="20" t="s">
        <v>80</v>
      </c>
      <c r="C68" s="13">
        <v>1.25</v>
      </c>
      <c r="D68" s="39">
        <v>4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91</v>
      </c>
    </row>
    <row r="69" spans="1:11" x14ac:dyDescent="0.3">
      <c r="A69" s="40">
        <v>36739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36770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36800</v>
      </c>
      <c r="B71" s="20" t="s">
        <v>92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2</v>
      </c>
      <c r="I71" s="9"/>
      <c r="J71" s="11"/>
      <c r="K71" s="20"/>
    </row>
    <row r="72" spans="1:11" x14ac:dyDescent="0.3">
      <c r="A72" s="40">
        <v>36831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36861</v>
      </c>
      <c r="B73" s="20" t="s">
        <v>92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/>
    </row>
    <row r="74" spans="1:11" x14ac:dyDescent="0.3">
      <c r="A74" s="47" t="s">
        <v>58</v>
      </c>
      <c r="B74" s="20"/>
      <c r="C74" s="13"/>
      <c r="D74" s="39"/>
      <c r="E74" s="34" t="s">
        <v>32</v>
      </c>
      <c r="F74" s="20"/>
      <c r="G74" s="13" t="str">
        <f>IF(ISBLANK(Table1[[#This Row],[EARNED]]),"",Table1[[#This Row],[EARNED]])</f>
        <v/>
      </c>
      <c r="H74" s="39"/>
      <c r="I74" s="34" t="s">
        <v>32</v>
      </c>
      <c r="J74" s="11"/>
      <c r="K74" s="20"/>
    </row>
    <row r="75" spans="1:11" x14ac:dyDescent="0.3">
      <c r="A75" s="40">
        <v>36892</v>
      </c>
      <c r="B75" s="20" t="s">
        <v>86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4</v>
      </c>
      <c r="I75" s="9"/>
      <c r="J75" s="11"/>
      <c r="K75" s="20" t="s">
        <v>93</v>
      </c>
    </row>
    <row r="76" spans="1:11" x14ac:dyDescent="0.3">
      <c r="A76" s="40">
        <v>36923</v>
      </c>
      <c r="B76" s="20" t="s">
        <v>92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2</v>
      </c>
      <c r="I76" s="9"/>
      <c r="J76" s="11"/>
      <c r="K76" s="20" t="s">
        <v>94</v>
      </c>
    </row>
    <row r="77" spans="1:11" x14ac:dyDescent="0.3">
      <c r="A77" s="40">
        <v>36951</v>
      </c>
      <c r="B77" s="20" t="s">
        <v>84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50">
        <v>36958</v>
      </c>
    </row>
    <row r="78" spans="1:11" x14ac:dyDescent="0.3">
      <c r="A78" s="40"/>
      <c r="B78" s="20" t="s">
        <v>92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2</v>
      </c>
      <c r="I78" s="9"/>
      <c r="J78" s="11"/>
      <c r="K78" s="50" t="s">
        <v>95</v>
      </c>
    </row>
    <row r="79" spans="1:11" x14ac:dyDescent="0.3">
      <c r="A79" s="40">
        <v>36982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37012</v>
      </c>
      <c r="B80" s="20" t="s">
        <v>96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7</v>
      </c>
      <c r="I80" s="9"/>
      <c r="J80" s="11"/>
      <c r="K80" s="20" t="s">
        <v>97</v>
      </c>
    </row>
    <row r="81" spans="1:11" x14ac:dyDescent="0.3">
      <c r="A81" s="40">
        <v>37043</v>
      </c>
      <c r="B81" s="20" t="s">
        <v>92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2</v>
      </c>
      <c r="I81" s="9"/>
      <c r="J81" s="11"/>
      <c r="K81" s="20" t="s">
        <v>98</v>
      </c>
    </row>
    <row r="82" spans="1:11" x14ac:dyDescent="0.3">
      <c r="A82" s="40">
        <v>37073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37104</v>
      </c>
      <c r="B83" s="20" t="s">
        <v>84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50">
        <v>37117</v>
      </c>
    </row>
    <row r="84" spans="1:11" x14ac:dyDescent="0.3">
      <c r="A84" s="40"/>
      <c r="B84" s="20" t="s">
        <v>92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2</v>
      </c>
      <c r="I84" s="9"/>
      <c r="J84" s="11"/>
      <c r="K84" s="50"/>
    </row>
    <row r="85" spans="1:11" x14ac:dyDescent="0.3">
      <c r="A85" s="40">
        <v>37135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37165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37196</v>
      </c>
      <c r="B87" s="20" t="s">
        <v>92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2</v>
      </c>
      <c r="I87" s="9"/>
      <c r="J87" s="11"/>
      <c r="K87" s="20"/>
    </row>
    <row r="88" spans="1:11" x14ac:dyDescent="0.3">
      <c r="A88" s="40">
        <v>37226</v>
      </c>
      <c r="B88" s="20" t="s">
        <v>48</v>
      </c>
      <c r="C88" s="13">
        <v>1.25</v>
      </c>
      <c r="D88" s="39">
        <v>5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7" t="s">
        <v>60</v>
      </c>
      <c r="B89" s="20"/>
      <c r="C89" s="13"/>
      <c r="D89" s="39"/>
      <c r="E89" s="34" t="s">
        <v>32</v>
      </c>
      <c r="F89" s="20"/>
      <c r="G89" s="13" t="str">
        <f>IF(ISBLANK(Table1[[#This Row],[EARNED]]),"",Table1[[#This Row],[EARNED]])</f>
        <v/>
      </c>
      <c r="H89" s="39"/>
      <c r="I89" s="34" t="s">
        <v>32</v>
      </c>
      <c r="J89" s="11"/>
      <c r="K89" s="20"/>
    </row>
    <row r="90" spans="1:11" x14ac:dyDescent="0.3">
      <c r="A90" s="40">
        <v>37257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37288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37316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37347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37377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37408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37438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37469</v>
      </c>
      <c r="B97" s="20" t="s">
        <v>86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4</v>
      </c>
      <c r="I97" s="9"/>
      <c r="J97" s="11"/>
      <c r="K97" s="20" t="s">
        <v>104</v>
      </c>
    </row>
    <row r="98" spans="1:11" x14ac:dyDescent="0.3">
      <c r="A98" s="40">
        <v>37500</v>
      </c>
      <c r="B98" s="20" t="s">
        <v>99</v>
      </c>
      <c r="C98" s="13">
        <v>1.25</v>
      </c>
      <c r="D98" s="39">
        <v>0.312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37530</v>
      </c>
      <c r="B99" s="20" t="s">
        <v>100</v>
      </c>
      <c r="C99" s="13">
        <v>1.25</v>
      </c>
      <c r="D99" s="39">
        <v>0.55200000000000005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37561</v>
      </c>
      <c r="B100" s="20" t="s">
        <v>101</v>
      </c>
      <c r="C100" s="13">
        <v>1.25</v>
      </c>
      <c r="D100" s="39">
        <v>0.28100000000000003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37591</v>
      </c>
      <c r="B101" s="20" t="s">
        <v>102</v>
      </c>
      <c r="C101" s="13">
        <v>1.25</v>
      </c>
      <c r="D101" s="39">
        <v>0.94799999999999995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/>
      <c r="B102" s="20" t="s">
        <v>103</v>
      </c>
      <c r="C102" s="13"/>
      <c r="D102" s="39">
        <v>3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7" t="s">
        <v>59</v>
      </c>
      <c r="B103" s="20"/>
      <c r="C103" s="13"/>
      <c r="D103" s="39"/>
      <c r="E103" s="34" t="s">
        <v>32</v>
      </c>
      <c r="F103" s="20"/>
      <c r="G103" s="13" t="str">
        <f>IF(ISBLANK(Table1[[#This Row],[EARNED]]),"",Table1[[#This Row],[EARNED]])</f>
        <v/>
      </c>
      <c r="H103" s="39"/>
      <c r="I103" s="34" t="s">
        <v>32</v>
      </c>
      <c r="J103" s="11"/>
      <c r="K103" s="20"/>
    </row>
    <row r="104" spans="1:11" x14ac:dyDescent="0.3">
      <c r="A104" s="40">
        <v>37622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37653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37681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37712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37742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37773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37803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37834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37865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37895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37926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37956</v>
      </c>
      <c r="B115" s="20" t="s">
        <v>80</v>
      </c>
      <c r="C115" s="13">
        <v>1.25</v>
      </c>
      <c r="D115" s="39">
        <v>4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 t="s">
        <v>106</v>
      </c>
    </row>
    <row r="116" spans="1:11" x14ac:dyDescent="0.3">
      <c r="A116" s="40"/>
      <c r="B116" s="20" t="s">
        <v>105</v>
      </c>
      <c r="C116" s="13"/>
      <c r="D116" s="39">
        <v>1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7" t="s">
        <v>61</v>
      </c>
      <c r="B117" s="20"/>
      <c r="C117" s="13"/>
      <c r="D117" s="39"/>
      <c r="E117" s="34" t="s">
        <v>32</v>
      </c>
      <c r="F117" s="20"/>
      <c r="G117" s="13" t="str">
        <f>IF(ISBLANK(Table1[[#This Row],[EARNED]]),"",Table1[[#This Row],[EARNED]])</f>
        <v/>
      </c>
      <c r="H117" s="39"/>
      <c r="I117" s="34" t="s">
        <v>32</v>
      </c>
      <c r="J117" s="11"/>
      <c r="K117" s="20"/>
    </row>
    <row r="118" spans="1:11" x14ac:dyDescent="0.3">
      <c r="A118" s="40">
        <v>37987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38018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38047</v>
      </c>
      <c r="B120" s="20" t="s">
        <v>107</v>
      </c>
      <c r="C120" s="13">
        <v>1.25</v>
      </c>
      <c r="D120" s="39">
        <v>20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108</v>
      </c>
    </row>
    <row r="121" spans="1:11" x14ac:dyDescent="0.3">
      <c r="A121" s="40">
        <v>38078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38108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38139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38169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38200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38231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38261</v>
      </c>
      <c r="B127" s="20" t="s">
        <v>109</v>
      </c>
      <c r="C127" s="13">
        <v>1.25</v>
      </c>
      <c r="D127" s="39">
        <v>3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 t="s">
        <v>110</v>
      </c>
    </row>
    <row r="128" spans="1:11" x14ac:dyDescent="0.3">
      <c r="A128" s="40">
        <v>38292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38322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7" t="s">
        <v>62</v>
      </c>
      <c r="B130" s="20"/>
      <c r="C130" s="13"/>
      <c r="D130" s="39"/>
      <c r="E130" s="34" t="s">
        <v>32</v>
      </c>
      <c r="F130" s="20"/>
      <c r="G130" s="13" t="str">
        <f>IF(ISBLANK(Table1[[#This Row],[EARNED]]),"",Table1[[#This Row],[EARNED]])</f>
        <v/>
      </c>
      <c r="H130" s="39"/>
      <c r="I130" s="34" t="s">
        <v>32</v>
      </c>
      <c r="J130" s="11"/>
      <c r="K130" s="20"/>
    </row>
    <row r="131" spans="1:11" x14ac:dyDescent="0.3">
      <c r="A131" s="40">
        <v>38353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38384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38412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38443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38473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38504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38534</v>
      </c>
      <c r="B137" s="20" t="s">
        <v>111</v>
      </c>
      <c r="C137" s="13">
        <v>1.25</v>
      </c>
      <c r="D137" s="39">
        <v>11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112</v>
      </c>
    </row>
    <row r="138" spans="1:11" x14ac:dyDescent="0.3">
      <c r="A138" s="40">
        <v>38565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38596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38626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38657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38687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7" t="s">
        <v>63</v>
      </c>
      <c r="B143" s="20"/>
      <c r="C143" s="13"/>
      <c r="D143" s="39"/>
      <c r="E143" s="34" t="s">
        <v>32</v>
      </c>
      <c r="F143" s="20"/>
      <c r="G143" s="13" t="str">
        <f>IF(ISBLANK(Table1[[#This Row],[EARNED]]),"",Table1[[#This Row],[EARNED]])</f>
        <v/>
      </c>
      <c r="H143" s="39"/>
      <c r="I143" s="34" t="s">
        <v>32</v>
      </c>
      <c r="J143" s="11"/>
      <c r="K143" s="20"/>
    </row>
    <row r="144" spans="1:11" x14ac:dyDescent="0.3">
      <c r="A144" s="40">
        <v>38718</v>
      </c>
      <c r="B144" s="15"/>
      <c r="C144" s="13">
        <v>1.25</v>
      </c>
      <c r="D144" s="42"/>
      <c r="E144" s="9"/>
      <c r="F144" s="15"/>
      <c r="G144" s="41">
        <f>IF(ISBLANK(Table1[[#This Row],[EARNED]]),"",Table1[[#This Row],[EARNED]])</f>
        <v>1.25</v>
      </c>
      <c r="H144" s="42"/>
      <c r="I144" s="9"/>
      <c r="J144" s="12"/>
      <c r="K144" s="15"/>
    </row>
    <row r="145" spans="1:11" x14ac:dyDescent="0.3">
      <c r="A145" s="40">
        <v>38749</v>
      </c>
      <c r="B145" s="20"/>
      <c r="C145" s="13">
        <v>1.25</v>
      </c>
      <c r="D145" s="39"/>
      <c r="E145" s="9"/>
      <c r="F145" s="20"/>
      <c r="G145" s="41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38777</v>
      </c>
      <c r="B146" s="20"/>
      <c r="C146" s="13">
        <v>1.25</v>
      </c>
      <c r="D146" s="39"/>
      <c r="E146" s="9"/>
      <c r="F146" s="20"/>
      <c r="G146" s="41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38808</v>
      </c>
      <c r="B147" s="20"/>
      <c r="C147" s="13">
        <v>1.25</v>
      </c>
      <c r="D147" s="39"/>
      <c r="E147" s="9"/>
      <c r="F147" s="20"/>
      <c r="G147" s="41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38838</v>
      </c>
      <c r="B148" s="20"/>
      <c r="C148" s="13">
        <v>1.25</v>
      </c>
      <c r="D148" s="39"/>
      <c r="E148" s="9"/>
      <c r="F148" s="20"/>
      <c r="G148" s="41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38869</v>
      </c>
      <c r="B149" s="20"/>
      <c r="C149" s="13">
        <v>1.25</v>
      </c>
      <c r="D149" s="39"/>
      <c r="E149" s="9"/>
      <c r="F149" s="20"/>
      <c r="G149" s="41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38899</v>
      </c>
      <c r="B150" s="20"/>
      <c r="C150" s="13">
        <v>1.25</v>
      </c>
      <c r="D150" s="39"/>
      <c r="E150" s="9"/>
      <c r="F150" s="20"/>
      <c r="G150" s="41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38930</v>
      </c>
      <c r="B151" s="20"/>
      <c r="C151" s="13">
        <v>1.25</v>
      </c>
      <c r="D151" s="39"/>
      <c r="E151" s="9"/>
      <c r="F151" s="20"/>
      <c r="G151" s="41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38961</v>
      </c>
      <c r="B152" s="20"/>
      <c r="C152" s="13">
        <v>1.25</v>
      </c>
      <c r="D152" s="39"/>
      <c r="E152" s="9"/>
      <c r="F152" s="20"/>
      <c r="G152" s="41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38991</v>
      </c>
      <c r="B153" s="20"/>
      <c r="C153" s="13">
        <v>1.25</v>
      </c>
      <c r="D153" s="39"/>
      <c r="E153" s="9"/>
      <c r="F153" s="20"/>
      <c r="G153" s="41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39022</v>
      </c>
      <c r="B154" s="20"/>
      <c r="C154" s="13">
        <v>1.25</v>
      </c>
      <c r="D154" s="39"/>
      <c r="E154" s="9"/>
      <c r="F154" s="20"/>
      <c r="G154" s="41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39052</v>
      </c>
      <c r="B155" s="20" t="s">
        <v>48</v>
      </c>
      <c r="C155" s="13">
        <v>1.25</v>
      </c>
      <c r="D155" s="39">
        <v>5</v>
      </c>
      <c r="E155" s="9"/>
      <c r="F155" s="20"/>
      <c r="G155" s="41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7" t="s">
        <v>64</v>
      </c>
      <c r="B156" s="20"/>
      <c r="C156" s="13"/>
      <c r="D156" s="39"/>
      <c r="E156" s="34" t="s">
        <v>32</v>
      </c>
      <c r="F156" s="20"/>
      <c r="G156" s="41" t="str">
        <f>IF(ISBLANK(Table1[[#This Row],[EARNED]]),"",Table1[[#This Row],[EARNED]])</f>
        <v/>
      </c>
      <c r="H156" s="39"/>
      <c r="I156" s="34" t="s">
        <v>32</v>
      </c>
      <c r="J156" s="11"/>
      <c r="K156" s="20"/>
    </row>
    <row r="157" spans="1:11" x14ac:dyDescent="0.3">
      <c r="A157" s="40">
        <v>39083</v>
      </c>
      <c r="B157" s="20"/>
      <c r="C157" s="13">
        <v>1.25</v>
      </c>
      <c r="D157" s="39"/>
      <c r="E157" s="9"/>
      <c r="F157" s="20"/>
      <c r="G157" s="41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39114</v>
      </c>
      <c r="B158" s="20"/>
      <c r="C158" s="13">
        <v>1.25</v>
      </c>
      <c r="D158" s="39"/>
      <c r="E158" s="9"/>
      <c r="F158" s="20"/>
      <c r="G158" s="41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39142</v>
      </c>
      <c r="B159" s="20" t="s">
        <v>113</v>
      </c>
      <c r="C159" s="13">
        <v>1.25</v>
      </c>
      <c r="D159" s="39">
        <v>30</v>
      </c>
      <c r="E159" s="9"/>
      <c r="F159" s="20"/>
      <c r="G159" s="41">
        <f>IF(ISBLANK(Table1[[#This Row],[EARNED]]),"",Table1[[#This Row],[EARNED]])</f>
        <v>1.25</v>
      </c>
      <c r="H159" s="39"/>
      <c r="I159" s="9"/>
      <c r="J159" s="11"/>
      <c r="K159" s="20" t="s">
        <v>114</v>
      </c>
    </row>
    <row r="160" spans="1:11" x14ac:dyDescent="0.3">
      <c r="A160" s="40">
        <v>39173</v>
      </c>
      <c r="B160" s="20"/>
      <c r="C160" s="13">
        <v>1.25</v>
      </c>
      <c r="D160" s="39"/>
      <c r="E160" s="9"/>
      <c r="F160" s="20"/>
      <c r="G160" s="41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39203</v>
      </c>
      <c r="B161" s="20"/>
      <c r="C161" s="13">
        <v>1.25</v>
      </c>
      <c r="D161" s="39"/>
      <c r="E161" s="9"/>
      <c r="F161" s="20"/>
      <c r="G161" s="41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39234</v>
      </c>
      <c r="B162" s="20" t="s">
        <v>78</v>
      </c>
      <c r="C162" s="13">
        <v>1.25</v>
      </c>
      <c r="D162" s="39"/>
      <c r="E162" s="9"/>
      <c r="F162" s="20"/>
      <c r="G162" s="41">
        <f>IF(ISBLANK(Table1[[#This Row],[EARNED]]),"",Table1[[#This Row],[EARNED]])</f>
        <v>1.25</v>
      </c>
      <c r="H162" s="39">
        <v>3</v>
      </c>
      <c r="I162" s="9"/>
      <c r="J162" s="11"/>
      <c r="K162" s="20" t="s">
        <v>115</v>
      </c>
    </row>
    <row r="163" spans="1:11" x14ac:dyDescent="0.3">
      <c r="A163" s="40">
        <v>39264</v>
      </c>
      <c r="B163" s="20"/>
      <c r="C163" s="13">
        <v>1.25</v>
      </c>
      <c r="D163" s="39"/>
      <c r="E163" s="9"/>
      <c r="F163" s="20"/>
      <c r="G163" s="41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39295</v>
      </c>
      <c r="B164" s="20"/>
      <c r="C164" s="13">
        <v>1.25</v>
      </c>
      <c r="D164" s="39"/>
      <c r="E164" s="9"/>
      <c r="F164" s="20"/>
      <c r="G164" s="41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39326</v>
      </c>
      <c r="B165" s="20"/>
      <c r="C165" s="13">
        <v>1.25</v>
      </c>
      <c r="D165" s="39"/>
      <c r="E165" s="9"/>
      <c r="F165" s="20"/>
      <c r="G165" s="41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39356</v>
      </c>
      <c r="B166" s="20"/>
      <c r="C166" s="13">
        <v>1.25</v>
      </c>
      <c r="D166" s="39"/>
      <c r="E166" s="9"/>
      <c r="F166" s="20"/>
      <c r="G166" s="41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39387</v>
      </c>
      <c r="B167" s="20"/>
      <c r="C167" s="13">
        <v>1.25</v>
      </c>
      <c r="D167" s="39"/>
      <c r="E167" s="9"/>
      <c r="F167" s="20"/>
      <c r="G167" s="41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39417</v>
      </c>
      <c r="B168" s="20"/>
      <c r="C168" s="13">
        <v>1.25</v>
      </c>
      <c r="D168" s="39"/>
      <c r="E168" s="9"/>
      <c r="F168" s="20"/>
      <c r="G168" s="41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7" t="s">
        <v>65</v>
      </c>
      <c r="B169" s="20"/>
      <c r="C169" s="13"/>
      <c r="D169" s="39"/>
      <c r="E169" s="34" t="s">
        <v>32</v>
      </c>
      <c r="F169" s="20"/>
      <c r="G169" s="41" t="str">
        <f>IF(ISBLANK(Table1[[#This Row],[EARNED]]),"",Table1[[#This Row],[EARNED]])</f>
        <v/>
      </c>
      <c r="H169" s="39"/>
      <c r="I169" s="34" t="s">
        <v>32</v>
      </c>
      <c r="J169" s="11"/>
      <c r="K169" s="20"/>
    </row>
    <row r="170" spans="1:11" x14ac:dyDescent="0.3">
      <c r="A170" s="40">
        <v>39448</v>
      </c>
      <c r="B170" s="20" t="s">
        <v>116</v>
      </c>
      <c r="C170" s="13">
        <v>1.25</v>
      </c>
      <c r="D170" s="39">
        <v>9</v>
      </c>
      <c r="E170" s="9"/>
      <c r="F170" s="20"/>
      <c r="G170" s="41">
        <f>IF(ISBLANK(Table1[[#This Row],[EARNED]]),"",Table1[[#This Row],[EARNED]])</f>
        <v>1.25</v>
      </c>
      <c r="H170" s="39"/>
      <c r="I170" s="9"/>
      <c r="J170" s="11"/>
      <c r="K170" s="20" t="s">
        <v>117</v>
      </c>
    </row>
    <row r="171" spans="1:11" x14ac:dyDescent="0.3">
      <c r="A171" s="40">
        <v>39479</v>
      </c>
      <c r="B171" s="20" t="s">
        <v>84</v>
      </c>
      <c r="C171" s="13">
        <v>1.25</v>
      </c>
      <c r="D171" s="39"/>
      <c r="E171" s="9"/>
      <c r="F171" s="20"/>
      <c r="G171" s="41">
        <f>IF(ISBLANK(Table1[[#This Row],[EARNED]]),"",Table1[[#This Row],[EARNED]])</f>
        <v>1.25</v>
      </c>
      <c r="H171" s="39">
        <v>1</v>
      </c>
      <c r="I171" s="9"/>
      <c r="J171" s="11"/>
      <c r="K171" s="50">
        <v>39479</v>
      </c>
    </row>
    <row r="172" spans="1:11" x14ac:dyDescent="0.3">
      <c r="A172" s="40">
        <v>39508</v>
      </c>
      <c r="B172" s="20"/>
      <c r="C172" s="13">
        <v>1.25</v>
      </c>
      <c r="D172" s="39"/>
      <c r="E172" s="9"/>
      <c r="F172" s="20"/>
      <c r="G172" s="41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39539</v>
      </c>
      <c r="B173" s="20"/>
      <c r="C173" s="13">
        <v>1.25</v>
      </c>
      <c r="D173" s="39"/>
      <c r="E173" s="9"/>
      <c r="F173" s="20"/>
      <c r="G173" s="41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v>39569</v>
      </c>
      <c r="B174" s="20"/>
      <c r="C174" s="13">
        <v>1.25</v>
      </c>
      <c r="D174" s="39"/>
      <c r="E174" s="9"/>
      <c r="F174" s="20"/>
      <c r="G174" s="41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v>39600</v>
      </c>
      <c r="B175" s="20" t="s">
        <v>118</v>
      </c>
      <c r="C175" s="13">
        <v>1.25</v>
      </c>
      <c r="D175" s="39">
        <v>2.7E-2</v>
      </c>
      <c r="E175" s="9"/>
      <c r="F175" s="20"/>
      <c r="G175" s="41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39630</v>
      </c>
      <c r="B176" s="20" t="s">
        <v>119</v>
      </c>
      <c r="C176" s="13">
        <v>1.25</v>
      </c>
      <c r="D176" s="39">
        <v>0.127</v>
      </c>
      <c r="E176" s="9"/>
      <c r="F176" s="20"/>
      <c r="G176" s="41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39661</v>
      </c>
      <c r="B177" s="20" t="s">
        <v>120</v>
      </c>
      <c r="C177" s="13">
        <v>1.25</v>
      </c>
      <c r="D177" s="39">
        <v>4.2000000000000003E-2</v>
      </c>
      <c r="E177" s="9"/>
      <c r="F177" s="20"/>
      <c r="G177" s="41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39692</v>
      </c>
      <c r="B178" s="20" t="s">
        <v>121</v>
      </c>
      <c r="C178" s="13">
        <v>1.25</v>
      </c>
      <c r="D178" s="39">
        <v>0.24399999999999999</v>
      </c>
      <c r="E178" s="9"/>
      <c r="F178" s="20"/>
      <c r="G178" s="41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39722</v>
      </c>
      <c r="B179" s="20"/>
      <c r="C179" s="13">
        <v>1.25</v>
      </c>
      <c r="D179" s="39"/>
      <c r="E179" s="9"/>
      <c r="F179" s="20"/>
      <c r="G179" s="41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39753</v>
      </c>
      <c r="B180" s="20"/>
      <c r="C180" s="13">
        <v>1.25</v>
      </c>
      <c r="D180" s="39"/>
      <c r="E180" s="9"/>
      <c r="F180" s="20"/>
      <c r="G180" s="41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39783</v>
      </c>
      <c r="B181" s="20"/>
      <c r="C181" s="13">
        <v>1.25</v>
      </c>
      <c r="D181" s="39"/>
      <c r="E181" s="9"/>
      <c r="F181" s="20"/>
      <c r="G181" s="41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7" t="s">
        <v>66</v>
      </c>
      <c r="B182" s="20"/>
      <c r="C182" s="13"/>
      <c r="D182" s="39"/>
      <c r="E182" s="34" t="s">
        <v>32</v>
      </c>
      <c r="F182" s="20"/>
      <c r="G182" s="41" t="str">
        <f>IF(ISBLANK(Table1[[#This Row],[EARNED]]),"",Table1[[#This Row],[EARNED]])</f>
        <v/>
      </c>
      <c r="H182" s="39"/>
      <c r="I182" s="34" t="s">
        <v>32</v>
      </c>
      <c r="J182" s="11"/>
      <c r="K182" s="20"/>
    </row>
    <row r="183" spans="1:11" x14ac:dyDescent="0.3">
      <c r="A183" s="40">
        <v>39814</v>
      </c>
      <c r="B183" s="20"/>
      <c r="C183" s="13">
        <v>1.25</v>
      </c>
      <c r="D183" s="39"/>
      <c r="E183" s="9"/>
      <c r="F183" s="20"/>
      <c r="G183" s="41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39845</v>
      </c>
      <c r="B184" s="20"/>
      <c r="C184" s="13">
        <v>1.25</v>
      </c>
      <c r="D184" s="39"/>
      <c r="E184" s="9"/>
      <c r="F184" s="20"/>
      <c r="G184" s="41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39873</v>
      </c>
      <c r="B185" s="20"/>
      <c r="C185" s="13">
        <v>1.25</v>
      </c>
      <c r="D185" s="39"/>
      <c r="E185" s="9"/>
      <c r="F185" s="20"/>
      <c r="G185" s="41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39904</v>
      </c>
      <c r="B186" s="20"/>
      <c r="C186" s="13">
        <v>1.25</v>
      </c>
      <c r="D186" s="39"/>
      <c r="E186" s="9"/>
      <c r="F186" s="20"/>
      <c r="G186" s="41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39934</v>
      </c>
      <c r="B187" s="20"/>
      <c r="C187" s="13">
        <v>1.25</v>
      </c>
      <c r="D187" s="39"/>
      <c r="E187" s="9"/>
      <c r="F187" s="20"/>
      <c r="G187" s="41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39965</v>
      </c>
      <c r="B188" s="20" t="s">
        <v>122</v>
      </c>
      <c r="C188" s="13">
        <v>1.25</v>
      </c>
      <c r="D188" s="39">
        <v>15</v>
      </c>
      <c r="E188" s="9"/>
      <c r="F188" s="20"/>
      <c r="G188" s="41">
        <f>IF(ISBLANK(Table1[[#This Row],[EARNED]]),"",Table1[[#This Row],[EARNED]])</f>
        <v>1.25</v>
      </c>
      <c r="H188" s="39"/>
      <c r="I188" s="9"/>
      <c r="J188" s="11"/>
      <c r="K188" s="20" t="s">
        <v>123</v>
      </c>
    </row>
    <row r="189" spans="1:11" x14ac:dyDescent="0.3">
      <c r="A189" s="40">
        <v>39995</v>
      </c>
      <c r="B189" s="20"/>
      <c r="C189" s="13">
        <v>1.25</v>
      </c>
      <c r="D189" s="39"/>
      <c r="E189" s="9"/>
      <c r="F189" s="20"/>
      <c r="G189" s="41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40026</v>
      </c>
      <c r="B190" s="20"/>
      <c r="C190" s="13">
        <v>1.25</v>
      </c>
      <c r="D190" s="39"/>
      <c r="E190" s="9"/>
      <c r="F190" s="20"/>
      <c r="G190" s="41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40057</v>
      </c>
      <c r="B191" s="20"/>
      <c r="C191" s="13">
        <v>1.25</v>
      </c>
      <c r="D191" s="39"/>
      <c r="E191" s="9"/>
      <c r="F191" s="20"/>
      <c r="G191" s="41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40087</v>
      </c>
      <c r="B192" s="20"/>
      <c r="C192" s="13">
        <v>1.25</v>
      </c>
      <c r="D192" s="39"/>
      <c r="E192" s="9"/>
      <c r="F192" s="20"/>
      <c r="G192" s="41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40118</v>
      </c>
      <c r="B193" s="20"/>
      <c r="C193" s="13">
        <v>1.25</v>
      </c>
      <c r="D193" s="39"/>
      <c r="E193" s="9"/>
      <c r="F193" s="20"/>
      <c r="G193" s="41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40148</v>
      </c>
      <c r="B194" s="20"/>
      <c r="C194" s="13">
        <v>1.25</v>
      </c>
      <c r="D194" s="39"/>
      <c r="E194" s="9"/>
      <c r="F194" s="20"/>
      <c r="G194" s="41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7" t="s">
        <v>67</v>
      </c>
      <c r="B195" s="20"/>
      <c r="C195" s="13"/>
      <c r="D195" s="39"/>
      <c r="E195" s="34" t="s">
        <v>32</v>
      </c>
      <c r="F195" s="20"/>
      <c r="G195" s="41" t="str">
        <f>IF(ISBLANK(Table1[[#This Row],[EARNED]]),"",Table1[[#This Row],[EARNED]])</f>
        <v/>
      </c>
      <c r="H195" s="39"/>
      <c r="I195" s="34" t="s">
        <v>32</v>
      </c>
      <c r="J195" s="11"/>
      <c r="K195" s="20"/>
    </row>
    <row r="196" spans="1:11" x14ac:dyDescent="0.3">
      <c r="A196" s="40">
        <v>40179</v>
      </c>
      <c r="B196" s="20"/>
      <c r="C196" s="13">
        <v>1.25</v>
      </c>
      <c r="D196" s="39"/>
      <c r="E196" s="9"/>
      <c r="F196" s="20"/>
      <c r="G196" s="41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40210</v>
      </c>
      <c r="B197" s="20"/>
      <c r="C197" s="13">
        <v>1.25</v>
      </c>
      <c r="D197" s="39"/>
      <c r="E197" s="9"/>
      <c r="F197" s="20"/>
      <c r="G197" s="41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40238</v>
      </c>
      <c r="B198" s="20"/>
      <c r="C198" s="13">
        <v>1.25</v>
      </c>
      <c r="D198" s="39"/>
      <c r="E198" s="9"/>
      <c r="F198" s="20"/>
      <c r="G198" s="41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40269</v>
      </c>
      <c r="B199" s="20"/>
      <c r="C199" s="13">
        <v>1.25</v>
      </c>
      <c r="D199" s="39"/>
      <c r="E199" s="9"/>
      <c r="F199" s="20"/>
      <c r="G199" s="41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40299</v>
      </c>
      <c r="B200" s="20"/>
      <c r="C200" s="13">
        <v>1.25</v>
      </c>
      <c r="D200" s="39"/>
      <c r="E200" s="9"/>
      <c r="F200" s="20"/>
      <c r="G200" s="41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40330</v>
      </c>
      <c r="B201" s="20"/>
      <c r="C201" s="13">
        <v>1.25</v>
      </c>
      <c r="D201" s="39"/>
      <c r="E201" s="9"/>
      <c r="F201" s="20"/>
      <c r="G201" s="41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40360</v>
      </c>
      <c r="B202" s="20"/>
      <c r="C202" s="13">
        <v>1.25</v>
      </c>
      <c r="D202" s="39"/>
      <c r="E202" s="9"/>
      <c r="F202" s="20"/>
      <c r="G202" s="41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40391</v>
      </c>
      <c r="B203" s="20"/>
      <c r="C203" s="13">
        <v>1.25</v>
      </c>
      <c r="D203" s="39"/>
      <c r="E203" s="9"/>
      <c r="F203" s="20"/>
      <c r="G203" s="41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40422</v>
      </c>
      <c r="B204" s="20"/>
      <c r="C204" s="13">
        <v>1.25</v>
      </c>
      <c r="D204" s="39"/>
      <c r="E204" s="9"/>
      <c r="F204" s="20"/>
      <c r="G204" s="41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40452</v>
      </c>
      <c r="B205" s="20"/>
      <c r="C205" s="13">
        <v>1.25</v>
      </c>
      <c r="D205" s="39"/>
      <c r="E205" s="9"/>
      <c r="F205" s="20"/>
      <c r="G205" s="41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40483</v>
      </c>
      <c r="B206" s="20"/>
      <c r="C206" s="13">
        <v>1.25</v>
      </c>
      <c r="D206" s="39"/>
      <c r="E206" s="9"/>
      <c r="F206" s="20"/>
      <c r="G206" s="41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40513</v>
      </c>
      <c r="B207" s="20" t="s">
        <v>48</v>
      </c>
      <c r="C207" s="13">
        <v>1.25</v>
      </c>
      <c r="D207" s="39">
        <v>5</v>
      </c>
      <c r="E207" s="9"/>
      <c r="F207" s="20"/>
      <c r="G207" s="41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7" t="s">
        <v>68</v>
      </c>
      <c r="B208" s="20"/>
      <c r="C208" s="13"/>
      <c r="D208" s="39"/>
      <c r="E208" s="34" t="s">
        <v>32</v>
      </c>
      <c r="F208" s="20"/>
      <c r="G208" s="41" t="str">
        <f>IF(ISBLANK(Table1[[#This Row],[EARNED]]),"",Table1[[#This Row],[EARNED]])</f>
        <v/>
      </c>
      <c r="H208" s="39"/>
      <c r="I208" s="34" t="s">
        <v>32</v>
      </c>
      <c r="J208" s="11"/>
      <c r="K208" s="20"/>
    </row>
    <row r="209" spans="1:11" x14ac:dyDescent="0.3">
      <c r="A209" s="40">
        <v>40544</v>
      </c>
      <c r="B209" s="20"/>
      <c r="C209" s="13">
        <v>1.25</v>
      </c>
      <c r="D209" s="39"/>
      <c r="E209" s="9"/>
      <c r="F209" s="20"/>
      <c r="G209" s="41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40575</v>
      </c>
      <c r="B210" s="20"/>
      <c r="C210" s="13">
        <v>1.25</v>
      </c>
      <c r="D210" s="39"/>
      <c r="E210" s="9"/>
      <c r="F210" s="20"/>
      <c r="G210" s="41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40603</v>
      </c>
      <c r="B211" s="20"/>
      <c r="C211" s="13">
        <v>1.25</v>
      </c>
      <c r="D211" s="39"/>
      <c r="E211" s="9"/>
      <c r="F211" s="20"/>
      <c r="G211" s="41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v>40634</v>
      </c>
      <c r="B212" s="20"/>
      <c r="C212" s="13">
        <v>1.25</v>
      </c>
      <c r="D212" s="39"/>
      <c r="E212" s="9"/>
      <c r="F212" s="20"/>
      <c r="G212" s="41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v>40664</v>
      </c>
      <c r="B213" s="20"/>
      <c r="C213" s="13">
        <v>1.25</v>
      </c>
      <c r="D213" s="39"/>
      <c r="E213" s="9"/>
      <c r="F213" s="20"/>
      <c r="G213" s="41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40695</v>
      </c>
      <c r="B214" s="20"/>
      <c r="C214" s="13">
        <v>1.25</v>
      </c>
      <c r="D214" s="39"/>
      <c r="E214" s="9"/>
      <c r="F214" s="20"/>
      <c r="G214" s="41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40725</v>
      </c>
      <c r="B215" s="20"/>
      <c r="C215" s="13">
        <v>1.25</v>
      </c>
      <c r="D215" s="39"/>
      <c r="E215" s="9"/>
      <c r="F215" s="20"/>
      <c r="G215" s="41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40756</v>
      </c>
      <c r="B216" s="20"/>
      <c r="C216" s="13">
        <v>1.25</v>
      </c>
      <c r="D216" s="39"/>
      <c r="E216" s="9"/>
      <c r="F216" s="20"/>
      <c r="G216" s="41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40787</v>
      </c>
      <c r="B217" s="20"/>
      <c r="C217" s="13">
        <v>1.25</v>
      </c>
      <c r="D217" s="39"/>
      <c r="E217" s="9"/>
      <c r="F217" s="20"/>
      <c r="G217" s="41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40817</v>
      </c>
      <c r="B218" s="20"/>
      <c r="C218" s="13">
        <v>1.25</v>
      </c>
      <c r="D218" s="39"/>
      <c r="E218" s="9"/>
      <c r="F218" s="20"/>
      <c r="G218" s="41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40848</v>
      </c>
      <c r="B219" s="20"/>
      <c r="C219" s="13">
        <v>1.25</v>
      </c>
      <c r="D219" s="39"/>
      <c r="E219" s="9"/>
      <c r="F219" s="20"/>
      <c r="G219" s="41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v>40878</v>
      </c>
      <c r="B220" s="20" t="s">
        <v>48</v>
      </c>
      <c r="C220" s="13">
        <v>1.25</v>
      </c>
      <c r="D220" s="39">
        <v>5</v>
      </c>
      <c r="E220" s="9"/>
      <c r="F220" s="20"/>
      <c r="G220" s="41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7" t="s">
        <v>69</v>
      </c>
      <c r="B221" s="20"/>
      <c r="C221" s="13"/>
      <c r="D221" s="39"/>
      <c r="E221" s="34" t="s">
        <v>32</v>
      </c>
      <c r="F221" s="20"/>
      <c r="G221" s="41" t="str">
        <f>IF(ISBLANK(Table1[[#This Row],[EARNED]]),"",Table1[[#This Row],[EARNED]])</f>
        <v/>
      </c>
      <c r="H221" s="39"/>
      <c r="I221" s="34" t="s">
        <v>32</v>
      </c>
      <c r="J221" s="11"/>
      <c r="K221" s="20"/>
    </row>
    <row r="222" spans="1:11" x14ac:dyDescent="0.3">
      <c r="A222" s="40">
        <v>40909</v>
      </c>
      <c r="B222" s="20"/>
      <c r="C222" s="13">
        <v>1.25</v>
      </c>
      <c r="D222" s="39"/>
      <c r="E222" s="9"/>
      <c r="F222" s="20"/>
      <c r="G222" s="41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v>40940</v>
      </c>
      <c r="B223" s="20"/>
      <c r="C223" s="13">
        <v>1.25</v>
      </c>
      <c r="D223" s="39"/>
      <c r="E223" s="9"/>
      <c r="F223" s="20"/>
      <c r="G223" s="41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40969</v>
      </c>
      <c r="B224" s="20"/>
      <c r="C224" s="13">
        <v>1.25</v>
      </c>
      <c r="D224" s="39"/>
      <c r="E224" s="9"/>
      <c r="F224" s="20"/>
      <c r="G224" s="41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v>41000</v>
      </c>
      <c r="B225" s="20"/>
      <c r="C225" s="13">
        <v>1.25</v>
      </c>
      <c r="D225" s="39"/>
      <c r="E225" s="9"/>
      <c r="F225" s="20"/>
      <c r="G225" s="41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v>41030</v>
      </c>
      <c r="B226" s="20"/>
      <c r="C226" s="13">
        <v>1.25</v>
      </c>
      <c r="D226" s="39"/>
      <c r="E226" s="9"/>
      <c r="F226" s="20"/>
      <c r="G226" s="41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v>41061</v>
      </c>
      <c r="B227" s="20"/>
      <c r="C227" s="13">
        <v>1.25</v>
      </c>
      <c r="D227" s="39"/>
      <c r="E227" s="9"/>
      <c r="F227" s="20"/>
      <c r="G227" s="41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41091</v>
      </c>
      <c r="B228" s="20"/>
      <c r="C228" s="13">
        <v>1.25</v>
      </c>
      <c r="D228" s="39"/>
      <c r="E228" s="9"/>
      <c r="F228" s="20"/>
      <c r="G228" s="41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41122</v>
      </c>
      <c r="B229" s="20"/>
      <c r="C229" s="13">
        <v>1.25</v>
      </c>
      <c r="D229" s="39"/>
      <c r="E229" s="9"/>
      <c r="F229" s="20"/>
      <c r="G229" s="41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41153</v>
      </c>
      <c r="B230" s="20"/>
      <c r="C230" s="13">
        <v>1.25</v>
      </c>
      <c r="D230" s="39"/>
      <c r="E230" s="9"/>
      <c r="F230" s="20"/>
      <c r="G230" s="41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41183</v>
      </c>
      <c r="B231" s="20"/>
      <c r="C231" s="13">
        <v>1.25</v>
      </c>
      <c r="D231" s="39"/>
      <c r="E231" s="9"/>
      <c r="F231" s="20"/>
      <c r="G231" s="41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v>41214</v>
      </c>
      <c r="B232" s="20"/>
      <c r="C232" s="13">
        <v>1.25</v>
      </c>
      <c r="D232" s="39"/>
      <c r="E232" s="9"/>
      <c r="F232" s="20"/>
      <c r="G232" s="41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v>41244</v>
      </c>
      <c r="B233" s="20" t="s">
        <v>48</v>
      </c>
      <c r="C233" s="13">
        <v>1.25</v>
      </c>
      <c r="D233" s="39">
        <v>5</v>
      </c>
      <c r="E233" s="9"/>
      <c r="F233" s="20"/>
      <c r="G233" s="41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7" t="s">
        <v>70</v>
      </c>
      <c r="B234" s="20"/>
      <c r="C234" s="13"/>
      <c r="D234" s="39"/>
      <c r="E234" s="34" t="s">
        <v>32</v>
      </c>
      <c r="F234" s="20"/>
      <c r="G234" s="41" t="str">
        <f>IF(ISBLANK(Table1[[#This Row],[EARNED]]),"",Table1[[#This Row],[EARNED]])</f>
        <v/>
      </c>
      <c r="H234" s="39"/>
      <c r="I234" s="34" t="s">
        <v>32</v>
      </c>
      <c r="J234" s="11"/>
      <c r="K234" s="20"/>
    </row>
    <row r="235" spans="1:11" x14ac:dyDescent="0.3">
      <c r="A235" s="40">
        <v>41275</v>
      </c>
      <c r="B235" s="20"/>
      <c r="C235" s="13">
        <v>1.25</v>
      </c>
      <c r="D235" s="39"/>
      <c r="E235" s="9"/>
      <c r="F235" s="20"/>
      <c r="G235" s="41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41306</v>
      </c>
      <c r="B236" s="20"/>
      <c r="C236" s="13">
        <v>1.25</v>
      </c>
      <c r="D236" s="39"/>
      <c r="E236" s="9"/>
      <c r="F236" s="20"/>
      <c r="G236" s="41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v>41334</v>
      </c>
      <c r="B237" s="20"/>
      <c r="C237" s="13">
        <v>1.25</v>
      </c>
      <c r="D237" s="39"/>
      <c r="E237" s="9"/>
      <c r="F237" s="20"/>
      <c r="G237" s="41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v>41365</v>
      </c>
      <c r="B238" s="20"/>
      <c r="C238" s="13">
        <v>1.25</v>
      </c>
      <c r="D238" s="39"/>
      <c r="E238" s="9"/>
      <c r="F238" s="20"/>
      <c r="G238" s="41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v>41395</v>
      </c>
      <c r="B239" s="20"/>
      <c r="C239" s="13">
        <v>1.25</v>
      </c>
      <c r="D239" s="39"/>
      <c r="E239" s="9"/>
      <c r="F239" s="20"/>
      <c r="G239" s="41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v>41426</v>
      </c>
      <c r="B240" s="20"/>
      <c r="C240" s="13">
        <v>1.25</v>
      </c>
      <c r="D240" s="39"/>
      <c r="E240" s="9"/>
      <c r="F240" s="20"/>
      <c r="G240" s="41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41456</v>
      </c>
      <c r="B241" s="20"/>
      <c r="C241" s="13">
        <v>1.25</v>
      </c>
      <c r="D241" s="39"/>
      <c r="E241" s="9"/>
      <c r="F241" s="20"/>
      <c r="G241" s="41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41487</v>
      </c>
      <c r="B242" s="20"/>
      <c r="C242" s="13">
        <v>1.25</v>
      </c>
      <c r="D242" s="39"/>
      <c r="E242" s="9"/>
      <c r="F242" s="20"/>
      <c r="G242" s="41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41518</v>
      </c>
      <c r="B243" s="20"/>
      <c r="C243" s="13">
        <v>1.25</v>
      </c>
      <c r="D243" s="39"/>
      <c r="E243" s="9"/>
      <c r="F243" s="20"/>
      <c r="G243" s="41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41548</v>
      </c>
      <c r="B244" s="20"/>
      <c r="C244" s="13">
        <v>1.25</v>
      </c>
      <c r="D244" s="39"/>
      <c r="E244" s="9"/>
      <c r="F244" s="20"/>
      <c r="G244" s="41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41579</v>
      </c>
      <c r="B245" s="20"/>
      <c r="C245" s="13">
        <v>1.25</v>
      </c>
      <c r="D245" s="39"/>
      <c r="E245" s="9"/>
      <c r="F245" s="20"/>
      <c r="G245" s="41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v>41609</v>
      </c>
      <c r="B246" s="20" t="s">
        <v>48</v>
      </c>
      <c r="C246" s="13">
        <v>1.25</v>
      </c>
      <c r="D246" s="39">
        <v>5</v>
      </c>
      <c r="E246" s="9"/>
      <c r="F246" s="20"/>
      <c r="G246" s="41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7" t="s">
        <v>71</v>
      </c>
      <c r="B247" s="20"/>
      <c r="C247" s="13"/>
      <c r="D247" s="39"/>
      <c r="E247" s="34" t="s">
        <v>32</v>
      </c>
      <c r="F247" s="20"/>
      <c r="G247" s="41" t="str">
        <f>IF(ISBLANK(Table1[[#This Row],[EARNED]]),"",Table1[[#This Row],[EARNED]])</f>
        <v/>
      </c>
      <c r="H247" s="39"/>
      <c r="I247" s="34" t="s">
        <v>32</v>
      </c>
      <c r="J247" s="11"/>
      <c r="K247" s="20"/>
    </row>
    <row r="248" spans="1:11" x14ac:dyDescent="0.3">
      <c r="A248" s="40">
        <v>41640</v>
      </c>
      <c r="B248" s="20"/>
      <c r="C248" s="13">
        <v>1.25</v>
      </c>
      <c r="D248" s="39"/>
      <c r="E248" s="9"/>
      <c r="F248" s="20"/>
      <c r="G248" s="41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41671</v>
      </c>
      <c r="B249" s="20"/>
      <c r="C249" s="13">
        <v>1.25</v>
      </c>
      <c r="D249" s="39"/>
      <c r="E249" s="9"/>
      <c r="F249" s="20"/>
      <c r="G249" s="41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41699</v>
      </c>
      <c r="B250" s="20"/>
      <c r="C250" s="13">
        <v>1.25</v>
      </c>
      <c r="D250" s="39"/>
      <c r="E250" s="9"/>
      <c r="F250" s="20"/>
      <c r="G250" s="41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41730</v>
      </c>
      <c r="B251" s="20"/>
      <c r="C251" s="13">
        <v>1.25</v>
      </c>
      <c r="D251" s="39"/>
      <c r="E251" s="9"/>
      <c r="F251" s="20"/>
      <c r="G251" s="41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41760</v>
      </c>
      <c r="B252" s="20"/>
      <c r="C252" s="13">
        <v>1.25</v>
      </c>
      <c r="D252" s="39"/>
      <c r="E252" s="9"/>
      <c r="F252" s="20"/>
      <c r="G252" s="41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41791</v>
      </c>
      <c r="B253" s="20"/>
      <c r="C253" s="13">
        <v>1.25</v>
      </c>
      <c r="D253" s="39"/>
      <c r="E253" s="9"/>
      <c r="F253" s="20"/>
      <c r="G253" s="41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41821</v>
      </c>
      <c r="B254" s="20"/>
      <c r="C254" s="13">
        <v>1.25</v>
      </c>
      <c r="D254" s="39"/>
      <c r="E254" s="9"/>
      <c r="F254" s="20"/>
      <c r="G254" s="41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41852</v>
      </c>
      <c r="B255" s="20"/>
      <c r="C255" s="13">
        <v>1.25</v>
      </c>
      <c r="D255" s="39"/>
      <c r="E255" s="9"/>
      <c r="F255" s="20"/>
      <c r="G255" s="41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v>41883</v>
      </c>
      <c r="B256" s="20"/>
      <c r="C256" s="13">
        <v>1.25</v>
      </c>
      <c r="D256" s="39"/>
      <c r="E256" s="9"/>
      <c r="F256" s="20"/>
      <c r="G256" s="41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41913</v>
      </c>
      <c r="B257" s="20"/>
      <c r="C257" s="13">
        <v>1.25</v>
      </c>
      <c r="D257" s="39"/>
      <c r="E257" s="9"/>
      <c r="F257" s="20"/>
      <c r="G257" s="41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41944</v>
      </c>
      <c r="B258" s="20"/>
      <c r="C258" s="13">
        <v>1.25</v>
      </c>
      <c r="D258" s="39"/>
      <c r="E258" s="9"/>
      <c r="F258" s="20"/>
      <c r="G258" s="41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v>41974</v>
      </c>
      <c r="B259" s="20" t="s">
        <v>48</v>
      </c>
      <c r="C259" s="13">
        <v>1.25</v>
      </c>
      <c r="D259" s="39">
        <v>5</v>
      </c>
      <c r="E259" s="9"/>
      <c r="F259" s="20"/>
      <c r="G259" s="41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7" t="s">
        <v>72</v>
      </c>
      <c r="B260" s="20"/>
      <c r="C260" s="13"/>
      <c r="D260" s="39"/>
      <c r="E260" s="34" t="s">
        <v>32</v>
      </c>
      <c r="F260" s="20"/>
      <c r="G260" s="41" t="str">
        <f>IF(ISBLANK(Table1[[#This Row],[EARNED]]),"",Table1[[#This Row],[EARNED]])</f>
        <v/>
      </c>
      <c r="H260" s="39"/>
      <c r="I260" s="34" t="s">
        <v>32</v>
      </c>
      <c r="J260" s="11"/>
      <c r="K260" s="20"/>
    </row>
    <row r="261" spans="1:11" x14ac:dyDescent="0.3">
      <c r="A261" s="40">
        <v>42005</v>
      </c>
      <c r="B261" s="20"/>
      <c r="C261" s="13">
        <v>1.25</v>
      </c>
      <c r="D261" s="39"/>
      <c r="E261" s="9"/>
      <c r="F261" s="20"/>
      <c r="G261" s="41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v>42036</v>
      </c>
      <c r="B262" s="20"/>
      <c r="C262" s="13">
        <v>1.25</v>
      </c>
      <c r="D262" s="39"/>
      <c r="E262" s="9"/>
      <c r="F262" s="20"/>
      <c r="G262" s="41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v>42064</v>
      </c>
      <c r="B263" s="20"/>
      <c r="C263" s="13">
        <v>1.25</v>
      </c>
      <c r="D263" s="39"/>
      <c r="E263" s="9"/>
      <c r="F263" s="20"/>
      <c r="G263" s="41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42095</v>
      </c>
      <c r="B264" s="20"/>
      <c r="C264" s="13">
        <v>1.25</v>
      </c>
      <c r="D264" s="39"/>
      <c r="E264" s="9"/>
      <c r="F264" s="20"/>
      <c r="G264" s="41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v>42125</v>
      </c>
      <c r="B265" s="20"/>
      <c r="C265" s="13">
        <v>1.25</v>
      </c>
      <c r="D265" s="39"/>
      <c r="E265" s="9"/>
      <c r="F265" s="20"/>
      <c r="G265" s="41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42156</v>
      </c>
      <c r="B266" s="20"/>
      <c r="C266" s="13">
        <v>1.25</v>
      </c>
      <c r="D266" s="39"/>
      <c r="E266" s="9"/>
      <c r="F266" s="20"/>
      <c r="G266" s="41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42186</v>
      </c>
      <c r="B267" s="20"/>
      <c r="C267" s="13">
        <v>1.25</v>
      </c>
      <c r="D267" s="39"/>
      <c r="E267" s="9"/>
      <c r="F267" s="20"/>
      <c r="G267" s="41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42217</v>
      </c>
      <c r="B268" s="20" t="s">
        <v>124</v>
      </c>
      <c r="C268" s="13">
        <v>1.25</v>
      </c>
      <c r="D268" s="39"/>
      <c r="E268" s="9"/>
      <c r="F268" s="20"/>
      <c r="G268" s="41">
        <f>IF(ISBLANK(Table1[[#This Row],[EARNED]]),"",Table1[[#This Row],[EARNED]])</f>
        <v>1.25</v>
      </c>
      <c r="H268" s="39"/>
      <c r="I268" s="9"/>
      <c r="J268" s="11"/>
      <c r="K268" s="20" t="s">
        <v>125</v>
      </c>
    </row>
    <row r="269" spans="1:11" x14ac:dyDescent="0.3">
      <c r="A269" s="40"/>
      <c r="B269" s="20" t="s">
        <v>48</v>
      </c>
      <c r="C269" s="13"/>
      <c r="D269" s="39">
        <v>5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 t="s">
        <v>126</v>
      </c>
    </row>
    <row r="270" spans="1:11" x14ac:dyDescent="0.3">
      <c r="A270" s="40">
        <v>42248</v>
      </c>
      <c r="B270" s="20"/>
      <c r="C270" s="13">
        <v>1.25</v>
      </c>
      <c r="D270" s="39"/>
      <c r="E270" s="9"/>
      <c r="F270" s="20"/>
      <c r="G270" s="41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42278</v>
      </c>
      <c r="B271" s="20"/>
      <c r="C271" s="13">
        <v>1.25</v>
      </c>
      <c r="D271" s="39"/>
      <c r="E271" s="9"/>
      <c r="F271" s="20"/>
      <c r="G271" s="41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v>42309</v>
      </c>
      <c r="B272" s="20" t="s">
        <v>80</v>
      </c>
      <c r="C272" s="13">
        <v>1.25</v>
      </c>
      <c r="D272" s="39">
        <v>4</v>
      </c>
      <c r="E272" s="9"/>
      <c r="F272" s="20"/>
      <c r="G272" s="41">
        <f>IF(ISBLANK(Table1[[#This Row],[EARNED]]),"",Table1[[#This Row],[EARNED]])</f>
        <v>1.25</v>
      </c>
      <c r="H272" s="39"/>
      <c r="I272" s="9"/>
      <c r="J272" s="11"/>
      <c r="K272" s="20" t="s">
        <v>127</v>
      </c>
    </row>
    <row r="273" spans="1:11" x14ac:dyDescent="0.3">
      <c r="A273" s="40">
        <v>42339</v>
      </c>
      <c r="B273" s="20"/>
      <c r="C273" s="13">
        <v>1.25</v>
      </c>
      <c r="D273" s="39"/>
      <c r="E273" s="9"/>
      <c r="F273" s="20"/>
      <c r="G273" s="41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7" t="s">
        <v>73</v>
      </c>
      <c r="B274" s="20"/>
      <c r="C274" s="13"/>
      <c r="D274" s="39"/>
      <c r="E274" s="34" t="s">
        <v>32</v>
      </c>
      <c r="F274" s="20"/>
      <c r="G274" s="41" t="str">
        <f>IF(ISBLANK(Table1[[#This Row],[EARNED]]),"",Table1[[#This Row],[EARNED]])</f>
        <v/>
      </c>
      <c r="H274" s="39"/>
      <c r="I274" s="34" t="s">
        <v>32</v>
      </c>
      <c r="J274" s="11"/>
      <c r="K274" s="20"/>
    </row>
    <row r="275" spans="1:11" x14ac:dyDescent="0.3">
      <c r="A275" s="40">
        <v>42370</v>
      </c>
      <c r="B275" s="20"/>
      <c r="C275" s="13">
        <v>1.25</v>
      </c>
      <c r="D275" s="39"/>
      <c r="E275" s="9"/>
      <c r="F275" s="20"/>
      <c r="G275" s="41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v>42401</v>
      </c>
      <c r="B276" s="20"/>
      <c r="C276" s="13">
        <v>1.25</v>
      </c>
      <c r="D276" s="39"/>
      <c r="E276" s="9"/>
      <c r="F276" s="20"/>
      <c r="G276" s="41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42430</v>
      </c>
      <c r="B277" s="20"/>
      <c r="C277" s="13">
        <v>1.25</v>
      </c>
      <c r="D277" s="39"/>
      <c r="E277" s="9"/>
      <c r="F277" s="20"/>
      <c r="G277" s="41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42461</v>
      </c>
      <c r="B278" s="20"/>
      <c r="C278" s="13">
        <v>1.25</v>
      </c>
      <c r="D278" s="39"/>
      <c r="E278" s="9"/>
      <c r="F278" s="20"/>
      <c r="G278" s="41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42491</v>
      </c>
      <c r="B279" s="20"/>
      <c r="C279" s="13">
        <v>1.25</v>
      </c>
      <c r="D279" s="39"/>
      <c r="E279" s="9"/>
      <c r="F279" s="20"/>
      <c r="G279" s="41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v>42522</v>
      </c>
      <c r="B280" s="20"/>
      <c r="C280" s="13">
        <v>1.25</v>
      </c>
      <c r="D280" s="39"/>
      <c r="E280" s="9"/>
      <c r="F280" s="20"/>
      <c r="G280" s="41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v>42552</v>
      </c>
      <c r="B281" s="20"/>
      <c r="C281" s="13">
        <v>1.25</v>
      </c>
      <c r="D281" s="39"/>
      <c r="E281" s="9"/>
      <c r="F281" s="20"/>
      <c r="G281" s="41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v>42583</v>
      </c>
      <c r="B282" s="20"/>
      <c r="C282" s="13">
        <v>1.25</v>
      </c>
      <c r="D282" s="39"/>
      <c r="E282" s="9"/>
      <c r="F282" s="20"/>
      <c r="G282" s="41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v>42614</v>
      </c>
      <c r="B283" s="20"/>
      <c r="C283" s="13">
        <v>1.25</v>
      </c>
      <c r="D283" s="39"/>
      <c r="E283" s="9"/>
      <c r="F283" s="20"/>
      <c r="G283" s="41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v>42644</v>
      </c>
      <c r="B284" s="20" t="s">
        <v>128</v>
      </c>
      <c r="C284" s="13">
        <v>1.25</v>
      </c>
      <c r="D284" s="39">
        <v>5</v>
      </c>
      <c r="E284" s="9"/>
      <c r="F284" s="20"/>
      <c r="G284" s="41">
        <f>IF(ISBLANK(Table1[[#This Row],[EARNED]]),"",Table1[[#This Row],[EARNED]])</f>
        <v>1.25</v>
      </c>
      <c r="H284" s="39"/>
      <c r="I284" s="9"/>
      <c r="J284" s="11"/>
      <c r="K284" s="20" t="s">
        <v>129</v>
      </c>
    </row>
    <row r="285" spans="1:11" x14ac:dyDescent="0.3">
      <c r="A285" s="40">
        <v>42675</v>
      </c>
      <c r="B285" s="20"/>
      <c r="C285" s="13">
        <v>1.25</v>
      </c>
      <c r="D285" s="39"/>
      <c r="E285" s="9"/>
      <c r="F285" s="20"/>
      <c r="G285" s="41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42705</v>
      </c>
      <c r="B286" s="20"/>
      <c r="C286" s="13">
        <v>1.25</v>
      </c>
      <c r="D286" s="39"/>
      <c r="E286" s="9"/>
      <c r="F286" s="20"/>
      <c r="G286" s="41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7" t="s">
        <v>74</v>
      </c>
      <c r="B287" s="20"/>
      <c r="C287" s="13"/>
      <c r="D287" s="39"/>
      <c r="E287" s="34" t="s">
        <v>32</v>
      </c>
      <c r="F287" s="20"/>
      <c r="G287" s="41" t="str">
        <f>IF(ISBLANK(Table1[[#This Row],[EARNED]]),"",Table1[[#This Row],[EARNED]])</f>
        <v/>
      </c>
      <c r="H287" s="39"/>
      <c r="I287" s="34" t="s">
        <v>32</v>
      </c>
      <c r="J287" s="11"/>
      <c r="K287" s="20"/>
    </row>
    <row r="288" spans="1:11" x14ac:dyDescent="0.3">
      <c r="A288" s="40">
        <v>42736</v>
      </c>
      <c r="B288" s="20" t="s">
        <v>130</v>
      </c>
      <c r="C288" s="13">
        <v>1.25</v>
      </c>
      <c r="D288" s="39"/>
      <c r="E288" s="9"/>
      <c r="F288" s="20"/>
      <c r="G288" s="41">
        <f>IF(ISBLANK(Table1[[#This Row],[EARNED]]),"",Table1[[#This Row],[EARNED]])</f>
        <v>1.25</v>
      </c>
      <c r="H288" s="39"/>
      <c r="I288" s="9"/>
      <c r="J288" s="11"/>
      <c r="K288" s="20" t="s">
        <v>131</v>
      </c>
    </row>
    <row r="289" spans="1:11" x14ac:dyDescent="0.3">
      <c r="A289" s="40">
        <v>42767</v>
      </c>
      <c r="B289" s="20"/>
      <c r="C289" s="13">
        <v>1.25</v>
      </c>
      <c r="D289" s="39"/>
      <c r="E289" s="9"/>
      <c r="F289" s="20"/>
      <c r="G289" s="41">
        <f>IF(ISBLANK(Table1[[#This Row],[EARNED]]),"",Table1[[#This Row],[EARNED]])</f>
        <v>1.25</v>
      </c>
      <c r="H289" s="39"/>
      <c r="I289" s="9"/>
      <c r="J289" s="11"/>
      <c r="K289" s="49"/>
    </row>
    <row r="290" spans="1:11" x14ac:dyDescent="0.3">
      <c r="A290" s="40">
        <v>42795</v>
      </c>
      <c r="B290" s="20"/>
      <c r="C290" s="13">
        <v>1.25</v>
      </c>
      <c r="D290" s="39"/>
      <c r="E290" s="9"/>
      <c r="F290" s="20"/>
      <c r="G290" s="41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v>42826</v>
      </c>
      <c r="B291" s="20"/>
      <c r="C291" s="13">
        <v>1.25</v>
      </c>
      <c r="D291" s="39"/>
      <c r="E291" s="9"/>
      <c r="F291" s="20"/>
      <c r="G291" s="41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42856</v>
      </c>
      <c r="B292" s="20" t="s">
        <v>133</v>
      </c>
      <c r="C292" s="13">
        <v>1.25</v>
      </c>
      <c r="D292" s="39"/>
      <c r="E292" s="9"/>
      <c r="F292" s="20"/>
      <c r="G292" s="41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42887</v>
      </c>
      <c r="B293" s="20"/>
      <c r="C293" s="13">
        <v>1.25</v>
      </c>
      <c r="D293" s="39"/>
      <c r="E293" s="9"/>
      <c r="F293" s="20"/>
      <c r="G293" s="41">
        <f>IF(ISBLANK(Table1[[#This Row],[EARNED]]),"",Table1[[#This Row],[EARNED]])</f>
        <v>1.25</v>
      </c>
      <c r="H293" s="39">
        <v>10</v>
      </c>
      <c r="I293" s="9"/>
      <c r="J293" s="11"/>
      <c r="K293" s="20" t="s">
        <v>134</v>
      </c>
    </row>
    <row r="294" spans="1:11" x14ac:dyDescent="0.3">
      <c r="A294" s="40"/>
      <c r="B294" s="20" t="s">
        <v>132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5</v>
      </c>
      <c r="I294" s="9"/>
      <c r="J294" s="11"/>
      <c r="K294" s="20" t="s">
        <v>135</v>
      </c>
    </row>
    <row r="295" spans="1:11" x14ac:dyDescent="0.3">
      <c r="A295" s="40">
        <v>42917</v>
      </c>
      <c r="B295" s="20"/>
      <c r="C295" s="13">
        <v>1.25</v>
      </c>
      <c r="D295" s="39"/>
      <c r="E295" s="9"/>
      <c r="F295" s="20"/>
      <c r="G295" s="41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42948</v>
      </c>
      <c r="B296" s="20"/>
      <c r="C296" s="13">
        <v>1.25</v>
      </c>
      <c r="D296" s="39"/>
      <c r="E296" s="9"/>
      <c r="F296" s="20"/>
      <c r="G296" s="41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42979</v>
      </c>
      <c r="B297" s="20"/>
      <c r="C297" s="13">
        <v>1.25</v>
      </c>
      <c r="D297" s="39"/>
      <c r="E297" s="9"/>
      <c r="F297" s="20"/>
      <c r="G297" s="41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v>43009</v>
      </c>
      <c r="B298" s="20"/>
      <c r="C298" s="13">
        <v>1.25</v>
      </c>
      <c r="D298" s="39"/>
      <c r="E298" s="9"/>
      <c r="F298" s="20"/>
      <c r="G298" s="41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v>43040</v>
      </c>
      <c r="B299" s="20"/>
      <c r="C299" s="13">
        <v>1.25</v>
      </c>
      <c r="D299" s="39"/>
      <c r="E299" s="9"/>
      <c r="F299" s="20"/>
      <c r="G299" s="41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v>43070</v>
      </c>
      <c r="B300" s="20" t="s">
        <v>48</v>
      </c>
      <c r="C300" s="13">
        <v>1.25</v>
      </c>
      <c r="D300" s="39">
        <v>5</v>
      </c>
      <c r="E300" s="9"/>
      <c r="F300" s="20"/>
      <c r="G300" s="41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7" t="s">
        <v>75</v>
      </c>
      <c r="B301" s="20"/>
      <c r="C301" s="13"/>
      <c r="D301" s="39"/>
      <c r="E301" s="34" t="s">
        <v>32</v>
      </c>
      <c r="F301" s="20"/>
      <c r="G301" s="41" t="str">
        <f>IF(ISBLANK(Table1[[#This Row],[EARNED]]),"",Table1[[#This Row],[EARNED]])</f>
        <v/>
      </c>
      <c r="H301" s="39"/>
      <c r="I301" s="34" t="s">
        <v>32</v>
      </c>
      <c r="J301" s="11"/>
      <c r="K301" s="20"/>
    </row>
    <row r="302" spans="1:11" x14ac:dyDescent="0.3">
      <c r="A302" s="40">
        <v>43101</v>
      </c>
      <c r="B302" s="20"/>
      <c r="C302" s="13">
        <v>1.25</v>
      </c>
      <c r="D302" s="39"/>
      <c r="E302" s="9"/>
      <c r="F302" s="20"/>
      <c r="G302" s="41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v>43132</v>
      </c>
      <c r="B303" s="20"/>
      <c r="C303" s="13">
        <v>1.25</v>
      </c>
      <c r="D303" s="39"/>
      <c r="E303" s="9"/>
      <c r="F303" s="20"/>
      <c r="G303" s="41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v>43160</v>
      </c>
      <c r="B304" s="20" t="s">
        <v>136</v>
      </c>
      <c r="C304" s="13">
        <v>1.25</v>
      </c>
      <c r="D304" s="39"/>
      <c r="E304" s="9"/>
      <c r="F304" s="20"/>
      <c r="G304" s="41">
        <f>IF(ISBLANK(Table1[[#This Row],[EARNED]]),"",Table1[[#This Row],[EARNED]])</f>
        <v>1.25</v>
      </c>
      <c r="H304" s="39">
        <v>20</v>
      </c>
      <c r="I304" s="9"/>
      <c r="J304" s="11"/>
      <c r="K304" s="20"/>
    </row>
    <row r="305" spans="1:11" x14ac:dyDescent="0.3">
      <c r="A305" s="40">
        <v>43191</v>
      </c>
      <c r="B305" s="20"/>
      <c r="C305" s="13">
        <v>1.25</v>
      </c>
      <c r="D305" s="39"/>
      <c r="E305" s="9"/>
      <c r="F305" s="20"/>
      <c r="G305" s="41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0">
        <v>43221</v>
      </c>
      <c r="B306" s="20"/>
      <c r="C306" s="13">
        <v>1.25</v>
      </c>
      <c r="D306" s="39"/>
      <c r="E306" s="9"/>
      <c r="F306" s="20"/>
      <c r="G306" s="41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v>43252</v>
      </c>
      <c r="B307" s="20"/>
      <c r="C307" s="13">
        <v>1.25</v>
      </c>
      <c r="D307" s="39"/>
      <c r="E307" s="9"/>
      <c r="F307" s="20"/>
      <c r="G307" s="41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43282</v>
      </c>
      <c r="B308" s="20"/>
      <c r="C308" s="13">
        <v>1.25</v>
      </c>
      <c r="D308" s="39"/>
      <c r="E308" s="9"/>
      <c r="F308" s="20"/>
      <c r="G308" s="41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v>43313</v>
      </c>
      <c r="B309" s="20"/>
      <c r="C309" s="13">
        <v>1.25</v>
      </c>
      <c r="D309" s="39"/>
      <c r="E309" s="9"/>
      <c r="F309" s="20"/>
      <c r="G309" s="41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43344</v>
      </c>
      <c r="B310" s="20"/>
      <c r="C310" s="13">
        <v>1.25</v>
      </c>
      <c r="D310" s="39"/>
      <c r="E310" s="9"/>
      <c r="F310" s="20"/>
      <c r="G310" s="41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43374</v>
      </c>
      <c r="B311" s="20" t="s">
        <v>132</v>
      </c>
      <c r="C311" s="13">
        <v>1.25</v>
      </c>
      <c r="D311" s="39"/>
      <c r="E311" s="9"/>
      <c r="F311" s="20"/>
      <c r="G311" s="41">
        <f>IF(ISBLANK(Table1[[#This Row],[EARNED]]),"",Table1[[#This Row],[EARNED]])</f>
        <v>1.25</v>
      </c>
      <c r="H311" s="39">
        <v>15</v>
      </c>
      <c r="I311" s="9"/>
      <c r="J311" s="11"/>
      <c r="K311" s="20" t="s">
        <v>137</v>
      </c>
    </row>
    <row r="312" spans="1:11" x14ac:dyDescent="0.3">
      <c r="A312" s="40">
        <v>43405</v>
      </c>
      <c r="B312" s="20"/>
      <c r="C312" s="13">
        <v>1.25</v>
      </c>
      <c r="D312" s="39"/>
      <c r="E312" s="9"/>
      <c r="F312" s="20"/>
      <c r="G312" s="41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v>43435</v>
      </c>
      <c r="B313" s="20" t="s">
        <v>138</v>
      </c>
      <c r="C313" s="13">
        <v>1.25</v>
      </c>
      <c r="D313" s="39"/>
      <c r="E313" s="9"/>
      <c r="F313" s="20"/>
      <c r="G313" s="41">
        <f>IF(ISBLANK(Table1[[#This Row],[EARNED]]),"",Table1[[#This Row],[EARNED]])</f>
        <v>1.25</v>
      </c>
      <c r="H313" s="39">
        <v>17</v>
      </c>
      <c r="I313" s="9"/>
      <c r="J313" s="11"/>
      <c r="K313" s="20" t="s">
        <v>139</v>
      </c>
    </row>
    <row r="314" spans="1:11" x14ac:dyDescent="0.3">
      <c r="A314" s="40"/>
      <c r="B314" s="20" t="s">
        <v>48</v>
      </c>
      <c r="C314" s="13"/>
      <c r="D314" s="39">
        <v>5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3">
      <c r="A315" s="47" t="s">
        <v>76</v>
      </c>
      <c r="B315" s="20"/>
      <c r="C315" s="13"/>
      <c r="D315" s="39"/>
      <c r="E315" s="34" t="s">
        <v>32</v>
      </c>
      <c r="F315" s="20"/>
      <c r="G315" s="41" t="str">
        <f>IF(ISBLANK(Table1[[#This Row],[EARNED]]),"",Table1[[#This Row],[EARNED]])</f>
        <v/>
      </c>
      <c r="H315" s="39"/>
      <c r="I315" s="34" t="s">
        <v>32</v>
      </c>
      <c r="J315" s="11"/>
      <c r="K315" s="20"/>
    </row>
    <row r="316" spans="1:11" x14ac:dyDescent="0.3">
      <c r="A316" s="40">
        <v>43466</v>
      </c>
      <c r="B316" s="20" t="s">
        <v>140</v>
      </c>
      <c r="C316" s="13">
        <v>1.25</v>
      </c>
      <c r="D316" s="39"/>
      <c r="E316" s="9"/>
      <c r="F316" s="20"/>
      <c r="G316" s="41">
        <f>IF(ISBLANK(Table1[[#This Row],[EARNED]]),"",Table1[[#This Row],[EARNED]])</f>
        <v>1.25</v>
      </c>
      <c r="H316" s="39">
        <v>21</v>
      </c>
      <c r="I316" s="9"/>
      <c r="J316" s="11"/>
      <c r="K316" s="20" t="s">
        <v>141</v>
      </c>
    </row>
    <row r="317" spans="1:11" x14ac:dyDescent="0.3">
      <c r="A317" s="40">
        <v>43497</v>
      </c>
      <c r="B317" s="20" t="s">
        <v>136</v>
      </c>
      <c r="C317" s="13">
        <v>1.25</v>
      </c>
      <c r="D317" s="39"/>
      <c r="E317" s="9"/>
      <c r="F317" s="20"/>
      <c r="G317" s="41">
        <f>IF(ISBLANK(Table1[[#This Row],[EARNED]]),"",Table1[[#This Row],[EARNED]])</f>
        <v>1.25</v>
      </c>
      <c r="H317" s="39">
        <v>20</v>
      </c>
      <c r="I317" s="9"/>
      <c r="J317" s="11"/>
      <c r="K317" s="20" t="s">
        <v>142</v>
      </c>
    </row>
    <row r="318" spans="1:11" x14ac:dyDescent="0.3">
      <c r="A318" s="40">
        <v>43525</v>
      </c>
      <c r="B318" s="20" t="s">
        <v>136</v>
      </c>
      <c r="C318" s="13">
        <v>1.25</v>
      </c>
      <c r="D318" s="39"/>
      <c r="E318" s="9"/>
      <c r="F318" s="20"/>
      <c r="G318" s="41">
        <f>IF(ISBLANK(Table1[[#This Row],[EARNED]]),"",Table1[[#This Row],[EARNED]])</f>
        <v>1.25</v>
      </c>
      <c r="H318" s="39">
        <v>20</v>
      </c>
      <c r="I318" s="9"/>
      <c r="J318" s="11"/>
      <c r="K318" s="20" t="s">
        <v>143</v>
      </c>
    </row>
    <row r="319" spans="1:11" x14ac:dyDescent="0.3">
      <c r="A319" s="40">
        <v>43556</v>
      </c>
      <c r="B319" s="20" t="s">
        <v>144</v>
      </c>
      <c r="C319" s="13">
        <v>1.25</v>
      </c>
      <c r="D319" s="39"/>
      <c r="E319" s="9"/>
      <c r="F319" s="20"/>
      <c r="G319" s="41">
        <f>IF(ISBLANK(Table1[[#This Row],[EARNED]]),"",Table1[[#This Row],[EARNED]])</f>
        <v>1.25</v>
      </c>
      <c r="H319" s="39">
        <v>19</v>
      </c>
      <c r="I319" s="9"/>
      <c r="J319" s="11"/>
      <c r="K319" s="20" t="s">
        <v>145</v>
      </c>
    </row>
    <row r="320" spans="1:11" x14ac:dyDescent="0.3">
      <c r="A320" s="40">
        <v>43586</v>
      </c>
      <c r="B320" s="20" t="s">
        <v>150</v>
      </c>
      <c r="C320" s="13">
        <v>1.25</v>
      </c>
      <c r="D320" s="39"/>
      <c r="E320" s="9"/>
      <c r="F320" s="20"/>
      <c r="G320" s="41">
        <f>IF(ISBLANK(Table1[[#This Row],[EARNED]]),"",Table1[[#This Row],[EARNED]])</f>
        <v>1.25</v>
      </c>
      <c r="H320" s="39">
        <v>22</v>
      </c>
      <c r="I320" s="9"/>
      <c r="J320" s="11"/>
      <c r="K320" s="20" t="s">
        <v>146</v>
      </c>
    </row>
    <row r="321" spans="1:11" x14ac:dyDescent="0.3">
      <c r="A321" s="40">
        <v>43617</v>
      </c>
      <c r="B321" s="20" t="s">
        <v>151</v>
      </c>
      <c r="C321" s="13">
        <v>1.25</v>
      </c>
      <c r="D321" s="39"/>
      <c r="E321" s="9"/>
      <c r="F321" s="20"/>
      <c r="G321" s="41">
        <f>IF(ISBLANK(Table1[[#This Row],[EARNED]]),"",Table1[[#This Row],[EARNED]])</f>
        <v>1.25</v>
      </c>
      <c r="H321" s="39">
        <v>18</v>
      </c>
      <c r="I321" s="9"/>
      <c r="J321" s="11"/>
      <c r="K321" s="20" t="s">
        <v>147</v>
      </c>
    </row>
    <row r="322" spans="1:11" x14ac:dyDescent="0.3">
      <c r="A322" s="40">
        <v>43647</v>
      </c>
      <c r="B322" s="20" t="s">
        <v>152</v>
      </c>
      <c r="C322" s="13">
        <v>1.25</v>
      </c>
      <c r="D322" s="39"/>
      <c r="E322" s="9"/>
      <c r="F322" s="20"/>
      <c r="G322" s="41">
        <f>IF(ISBLANK(Table1[[#This Row],[EARNED]]),"",Table1[[#This Row],[EARNED]])</f>
        <v>1.25</v>
      </c>
      <c r="H322" s="39">
        <v>23</v>
      </c>
      <c r="I322" s="9"/>
      <c r="J322" s="11"/>
      <c r="K322" s="20" t="s">
        <v>148</v>
      </c>
    </row>
    <row r="323" spans="1:11" x14ac:dyDescent="0.3">
      <c r="A323" s="40">
        <v>43678</v>
      </c>
      <c r="B323" s="20" t="s">
        <v>144</v>
      </c>
      <c r="C323" s="13">
        <v>1.25</v>
      </c>
      <c r="D323" s="39"/>
      <c r="E323" s="9"/>
      <c r="F323" s="20"/>
      <c r="G323" s="41">
        <f>IF(ISBLANK(Table1[[#This Row],[EARNED]]),"",Table1[[#This Row],[EARNED]])</f>
        <v>1.25</v>
      </c>
      <c r="H323" s="39">
        <v>19</v>
      </c>
      <c r="I323" s="9"/>
      <c r="J323" s="11"/>
      <c r="K323" s="20" t="s">
        <v>149</v>
      </c>
    </row>
    <row r="324" spans="1:11" x14ac:dyDescent="0.3">
      <c r="A324" s="40">
        <v>43709</v>
      </c>
      <c r="B324" s="20" t="s">
        <v>140</v>
      </c>
      <c r="C324" s="13">
        <v>1.25</v>
      </c>
      <c r="D324" s="39"/>
      <c r="E324" s="9"/>
      <c r="F324" s="20"/>
      <c r="G324" s="41">
        <f>IF(ISBLANK(Table1[[#This Row],[EARNED]]),"",Table1[[#This Row],[EARNED]])</f>
        <v>1.25</v>
      </c>
      <c r="H324" s="39">
        <v>21</v>
      </c>
      <c r="I324" s="9"/>
      <c r="J324" s="11"/>
      <c r="K324" s="20" t="s">
        <v>153</v>
      </c>
    </row>
    <row r="325" spans="1:11" x14ac:dyDescent="0.3">
      <c r="A325" s="40">
        <v>43739</v>
      </c>
      <c r="B325" s="20" t="s">
        <v>152</v>
      </c>
      <c r="C325" s="13">
        <v>1.25</v>
      </c>
      <c r="D325" s="39"/>
      <c r="E325" s="9"/>
      <c r="F325" s="20"/>
      <c r="G325" s="41">
        <f>IF(ISBLANK(Table1[[#This Row],[EARNED]]),"",Table1[[#This Row],[EARNED]])</f>
        <v>1.25</v>
      </c>
      <c r="H325" s="39">
        <v>23</v>
      </c>
      <c r="I325" s="9"/>
      <c r="J325" s="11"/>
      <c r="K325" s="20" t="s">
        <v>154</v>
      </c>
    </row>
    <row r="326" spans="1:11" x14ac:dyDescent="0.3">
      <c r="A326" s="40">
        <v>43770</v>
      </c>
      <c r="B326" s="20" t="s">
        <v>136</v>
      </c>
      <c r="C326" s="13">
        <v>1.25</v>
      </c>
      <c r="D326" s="39"/>
      <c r="E326" s="9"/>
      <c r="F326" s="20"/>
      <c r="G326" s="41">
        <f>IF(ISBLANK(Table1[[#This Row],[EARNED]]),"",Table1[[#This Row],[EARNED]])</f>
        <v>1.25</v>
      </c>
      <c r="H326" s="39">
        <v>20</v>
      </c>
      <c r="I326" s="9"/>
      <c r="J326" s="11"/>
      <c r="K326" s="20" t="s">
        <v>155</v>
      </c>
    </row>
    <row r="327" spans="1:11" x14ac:dyDescent="0.3">
      <c r="A327" s="40">
        <v>43800</v>
      </c>
      <c r="B327" s="20" t="s">
        <v>130</v>
      </c>
      <c r="C327" s="13">
        <v>1.25</v>
      </c>
      <c r="D327" s="39"/>
      <c r="E327" s="9"/>
      <c r="F327" s="20"/>
      <c r="G327" s="41">
        <f>IF(ISBLANK(Table1[[#This Row],[EARNED]]),"",Table1[[#This Row],[EARNED]])</f>
        <v>1.25</v>
      </c>
      <c r="H327" s="39"/>
      <c r="I327" s="9"/>
      <c r="J327" s="11"/>
      <c r="K327" s="20" t="s">
        <v>156</v>
      </c>
    </row>
    <row r="328" spans="1:11" x14ac:dyDescent="0.3">
      <c r="A328" s="40"/>
      <c r="B328" s="20" t="s">
        <v>128</v>
      </c>
      <c r="C328" s="13"/>
      <c r="D328" s="39">
        <v>5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 t="s">
        <v>158</v>
      </c>
    </row>
    <row r="329" spans="1:11" x14ac:dyDescent="0.3">
      <c r="A329" s="40"/>
      <c r="B329" s="20" t="s">
        <v>157</v>
      </c>
      <c r="C329" s="13"/>
      <c r="D329" s="39">
        <v>10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 t="s">
        <v>159</v>
      </c>
    </row>
    <row r="330" spans="1:11" x14ac:dyDescent="0.3">
      <c r="A330" s="47" t="s">
        <v>77</v>
      </c>
      <c r="B330" s="20"/>
      <c r="C330" s="13"/>
      <c r="D330" s="39"/>
      <c r="E330" s="34" t="s">
        <v>32</v>
      </c>
      <c r="F330" s="49"/>
      <c r="G330" s="41" t="str">
        <f>IF(ISBLANK(Table1[[#This Row],[EARNED]]),"",Table1[[#This Row],[EARNED]])</f>
        <v/>
      </c>
      <c r="H330" s="39"/>
      <c r="I330" s="34" t="s">
        <v>32</v>
      </c>
      <c r="J330" s="11"/>
      <c r="K330" s="20"/>
    </row>
    <row r="331" spans="1:11" x14ac:dyDescent="0.3">
      <c r="A331" s="40">
        <v>43831</v>
      </c>
      <c r="B331" s="20" t="s">
        <v>150</v>
      </c>
      <c r="C331" s="13">
        <v>1.25</v>
      </c>
      <c r="D331" s="39"/>
      <c r="E331" s="9"/>
      <c r="F331" s="20"/>
      <c r="G331" s="41">
        <f>IF(ISBLANK(Table1[[#This Row],[EARNED]]),"",Table1[[#This Row],[EARNED]])</f>
        <v>1.25</v>
      </c>
      <c r="H331" s="39">
        <v>22</v>
      </c>
      <c r="I331" s="9"/>
      <c r="J331" s="11"/>
      <c r="K331" s="20" t="s">
        <v>160</v>
      </c>
    </row>
    <row r="332" spans="1:11" x14ac:dyDescent="0.3">
      <c r="A332" s="40">
        <v>43862</v>
      </c>
      <c r="B332" s="20" t="s">
        <v>136</v>
      </c>
      <c r="C332" s="13">
        <v>1.25</v>
      </c>
      <c r="D332" s="39"/>
      <c r="E332" s="9"/>
      <c r="F332" s="20"/>
      <c r="G332" s="41">
        <f>IF(ISBLANK(Table1[[#This Row],[EARNED]]),"",Table1[[#This Row],[EARNED]])</f>
        <v>1.25</v>
      </c>
      <c r="H332" s="39">
        <v>20</v>
      </c>
      <c r="I332" s="9"/>
      <c r="J332" s="11"/>
      <c r="K332" s="20" t="s">
        <v>162</v>
      </c>
    </row>
    <row r="333" spans="1:11" x14ac:dyDescent="0.3">
      <c r="A333" s="40">
        <v>43891</v>
      </c>
      <c r="B333" s="20" t="s">
        <v>164</v>
      </c>
      <c r="C333" s="13">
        <v>1.25</v>
      </c>
      <c r="D333" s="39">
        <v>12</v>
      </c>
      <c r="E333" s="9"/>
      <c r="F333" s="20"/>
      <c r="G333" s="41">
        <f>IF(ISBLANK(Table1[[#This Row],[EARNED]]),"",Table1[[#This Row],[EARNED]])</f>
        <v>1.25</v>
      </c>
      <c r="H333" s="39">
        <v>10</v>
      </c>
      <c r="I333" s="9"/>
      <c r="J333" s="11"/>
      <c r="K333" s="20" t="s">
        <v>161</v>
      </c>
    </row>
    <row r="334" spans="1:11" x14ac:dyDescent="0.3">
      <c r="A334" s="40">
        <v>43922</v>
      </c>
      <c r="B334" s="20"/>
      <c r="C334" s="13">
        <v>1.25</v>
      </c>
      <c r="D334" s="39"/>
      <c r="E334" s="9"/>
      <c r="F334" s="20"/>
      <c r="G334" s="41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43952</v>
      </c>
      <c r="B335" s="20"/>
      <c r="C335" s="13">
        <v>1.25</v>
      </c>
      <c r="D335" s="39"/>
      <c r="E335" s="9"/>
      <c r="F335" s="20"/>
      <c r="G335" s="41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43983</v>
      </c>
      <c r="B336" s="20" t="s">
        <v>163</v>
      </c>
      <c r="C336" s="13">
        <v>1.25</v>
      </c>
      <c r="D336" s="39">
        <v>11</v>
      </c>
      <c r="E336" s="9"/>
      <c r="F336" s="20"/>
      <c r="G336" s="41">
        <f>IF(ISBLANK(Table1[[#This Row],[EARNED]]),"",Table1[[#This Row],[EARNED]])</f>
        <v>1.25</v>
      </c>
      <c r="H336" s="39"/>
      <c r="I336" s="9"/>
      <c r="J336" s="11"/>
      <c r="K336" s="20" t="s">
        <v>165</v>
      </c>
    </row>
    <row r="337" spans="1:11" x14ac:dyDescent="0.3">
      <c r="A337" s="40">
        <v>44013</v>
      </c>
      <c r="B337" s="20" t="s">
        <v>170</v>
      </c>
      <c r="C337" s="13">
        <v>1.25</v>
      </c>
      <c r="D337" s="39">
        <v>23</v>
      </c>
      <c r="E337" s="9"/>
      <c r="F337" s="20"/>
      <c r="G337" s="41">
        <f>IF(ISBLANK(Table1[[#This Row],[EARNED]]),"",Table1[[#This Row],[EARNED]])</f>
        <v>1.25</v>
      </c>
      <c r="H337" s="39"/>
      <c r="I337" s="9"/>
      <c r="J337" s="11"/>
      <c r="K337" s="20" t="s">
        <v>166</v>
      </c>
    </row>
    <row r="338" spans="1:11" x14ac:dyDescent="0.3">
      <c r="A338" s="40">
        <v>44044</v>
      </c>
      <c r="B338" s="20" t="s">
        <v>169</v>
      </c>
      <c r="C338" s="13">
        <v>1.25</v>
      </c>
      <c r="D338" s="39" t="s">
        <v>171</v>
      </c>
      <c r="E338" s="9"/>
      <c r="F338" s="20"/>
      <c r="G338" s="41">
        <f>IF(ISBLANK(Table1[[#This Row],[EARNED]]),"",Table1[[#This Row],[EARNED]])</f>
        <v>1.25</v>
      </c>
      <c r="H338" s="39"/>
      <c r="I338" s="9"/>
      <c r="J338" s="11"/>
      <c r="K338" s="20" t="s">
        <v>167</v>
      </c>
    </row>
    <row r="339" spans="1:11" x14ac:dyDescent="0.3">
      <c r="A339" s="40">
        <v>44075</v>
      </c>
      <c r="B339" s="20" t="s">
        <v>164</v>
      </c>
      <c r="C339" s="13">
        <v>1.25</v>
      </c>
      <c r="D339" s="39">
        <v>20</v>
      </c>
      <c r="E339" s="9"/>
      <c r="F339" s="20"/>
      <c r="G339" s="41">
        <f>IF(ISBLANK(Table1[[#This Row],[EARNED]]),"",Table1[[#This Row],[EARNED]])</f>
        <v>1.25</v>
      </c>
      <c r="H339" s="39">
        <v>2</v>
      </c>
      <c r="I339" s="9"/>
      <c r="J339" s="11"/>
      <c r="K339" s="20" t="s">
        <v>168</v>
      </c>
    </row>
    <row r="340" spans="1:11" x14ac:dyDescent="0.3">
      <c r="A340" s="40">
        <v>44105</v>
      </c>
      <c r="B340" s="20"/>
      <c r="C340" s="13">
        <v>1.25</v>
      </c>
      <c r="D340" s="39"/>
      <c r="E340" s="9"/>
      <c r="F340" s="20"/>
      <c r="G340" s="41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44136</v>
      </c>
      <c r="B341" s="20"/>
      <c r="C341" s="13">
        <v>1.25</v>
      </c>
      <c r="D341" s="39"/>
      <c r="E341" s="9"/>
      <c r="F341" s="20"/>
      <c r="G341" s="41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44166</v>
      </c>
      <c r="B342" s="20"/>
      <c r="C342" s="13">
        <v>1.25</v>
      </c>
      <c r="D342" s="39"/>
      <c r="E342" s="9"/>
      <c r="F342" s="20"/>
      <c r="G342" s="41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7" t="s">
        <v>173</v>
      </c>
      <c r="B343" s="20"/>
      <c r="C343" s="13"/>
      <c r="D343" s="39"/>
      <c r="E343" s="9"/>
      <c r="F343" s="20"/>
      <c r="G343" s="41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0">
        <v>44197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44228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44256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44287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44317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44348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v>44378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44409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44440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44470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44501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v>44531</v>
      </c>
      <c r="B355" s="20" t="s">
        <v>48</v>
      </c>
      <c r="C355" s="13">
        <v>1.25</v>
      </c>
      <c r="D355" s="39">
        <v>5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7" t="s">
        <v>174</v>
      </c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>
        <v>44562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44593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44621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44652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v>44682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v>44713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v>44743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v>44774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v>44805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v>44835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44866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v>44896</v>
      </c>
      <c r="B368" s="20" t="s">
        <v>48</v>
      </c>
      <c r="C368" s="13">
        <v>1.25</v>
      </c>
      <c r="D368" s="39">
        <v>5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7" t="s">
        <v>172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>
        <v>44927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v>44958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44986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v>45017</v>
      </c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>
        <v>45047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>
        <v>45078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v>45108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>
        <v>45139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>
        <v>45170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>
        <v>45200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>
        <v>45231</v>
      </c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>
        <v>45261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>
        <v>45292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>
        <v>45323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>
        <v>45352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>
        <v>45383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>
        <v>45413</v>
      </c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>
        <v>45444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>
        <v>45474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>
        <v>45505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>
        <v>45536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v>45566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>
        <v>45597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>
        <v>45627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>
        <v>45658</v>
      </c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>
        <v>45689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>
        <v>45717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>
        <v>45748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>
        <v>45778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>
        <v>45809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>
        <v>45839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>
        <v>45870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>
        <v>45901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>
        <v>45931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>
        <v>45962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>
        <v>45992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>
        <v>46023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>
        <v>46054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>
        <v>46082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>
        <v>46113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>
        <v>46143</v>
      </c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>
        <v>46174</v>
      </c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>
        <v>46204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>
        <v>46235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>
        <v>46266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>
        <v>46296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>
        <v>46327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>
        <v>46357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>
        <v>46388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>
        <v>46419</v>
      </c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>
        <v>46447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>
        <v>46478</v>
      </c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>
        <v>46508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>
        <v>46539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>
        <v>46569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>
        <v>46600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0">
        <v>46631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>
        <v>46661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>
        <v>46692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>
        <v>46722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>
        <v>46753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>
        <v>46784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>
        <v>46813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>
        <v>46844</v>
      </c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>
        <v>46874</v>
      </c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0">
        <v>46905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>
        <v>46935</v>
      </c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>
        <v>46966</v>
      </c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3">
      <c r="A438" s="40">
        <v>46997</v>
      </c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>
        <v>47027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>
        <v>47058</v>
      </c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0">
        <v>47088</v>
      </c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0">
        <v>47119</v>
      </c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>
        <v>47150</v>
      </c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0"/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/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3">
      <c r="A446" s="40"/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0"/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3">
      <c r="A448" s="40"/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/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3">
      <c r="A450" s="40"/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3">
      <c r="A451" s="63"/>
      <c r="B451" s="15"/>
      <c r="C451" s="41"/>
      <c r="D451" s="42"/>
      <c r="E451" s="9"/>
      <c r="F451" s="15"/>
      <c r="G451" s="41" t="str">
        <f>IF(ISBLANK(Table1[[#This Row],[EARNED]]),"",Table1[[#This Row],[EARNED]])</f>
        <v/>
      </c>
      <c r="H451" s="42"/>
      <c r="I451" s="9"/>
      <c r="J451" s="12"/>
      <c r="K45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tabSelected="1" workbookViewId="0">
      <selection activeCell="A11" sqref="A11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/>
      <c r="E3">
        <v>1</v>
      </c>
      <c r="F3">
        <v>57</v>
      </c>
      <c r="G3" s="46">
        <f>SUMIFS(F7:F14,E7:E14,E3)+SUMIFS(D7:D66,C7:C66,F3)+D3</f>
        <v>0.24399999999999999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175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3">
      <c r="A7" s="11">
        <f>SUM(Sheet1!E9,Sheet1!I9)</f>
        <v>182.38299999999992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2023-04-17T05:49:00Z</dcterms:modified>
</cp:coreProperties>
</file>