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8" yWindow="-108" windowWidth="19416" windowHeight="1101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1" i="1"/>
  <c r="A167"/>
  <c r="A168" s="1"/>
  <c r="A169" s="1"/>
  <c r="A170" s="1"/>
  <c r="G152"/>
  <c r="G153"/>
  <c r="G154"/>
  <c r="G155"/>
  <c r="G156"/>
  <c r="G157"/>
  <c r="G158"/>
  <c r="G159"/>
  <c r="G160"/>
  <c r="G161"/>
  <c r="G162"/>
  <c r="G163"/>
  <c r="G164"/>
  <c r="A154"/>
  <c r="A155" s="1"/>
  <c r="A156" s="1"/>
  <c r="A157" s="1"/>
  <c r="A158" s="1"/>
  <c r="A159" s="1"/>
  <c r="A160" s="1"/>
  <c r="A161" s="1"/>
  <c r="A162" s="1"/>
  <c r="A163" s="1"/>
  <c r="A164" s="1"/>
  <c r="G151"/>
  <c r="G139"/>
  <c r="G140"/>
  <c r="G141"/>
  <c r="G142"/>
  <c r="G143"/>
  <c r="G144"/>
  <c r="G145"/>
  <c r="G146"/>
  <c r="G147"/>
  <c r="G148"/>
  <c r="G149"/>
  <c r="G150"/>
  <c r="A141"/>
  <c r="A142" s="1"/>
  <c r="A143" s="1"/>
  <c r="A144" s="1"/>
  <c r="A145" s="1"/>
  <c r="A146" s="1"/>
  <c r="A147" s="1"/>
  <c r="A148" s="1"/>
  <c r="A149" s="1"/>
  <c r="A150" s="1"/>
  <c r="A151" s="1"/>
  <c r="G138"/>
  <c r="G131"/>
  <c r="G132"/>
  <c r="G133"/>
  <c r="G134"/>
  <c r="G135"/>
  <c r="G136"/>
  <c r="G137"/>
  <c r="A128"/>
  <c r="A129" s="1"/>
  <c r="A130" s="1"/>
  <c r="A131" s="1"/>
  <c r="A132" s="1"/>
  <c r="A133" s="1"/>
  <c r="A134" s="1"/>
  <c r="A135" s="1"/>
  <c r="A136" s="1"/>
  <c r="A137" s="1"/>
  <c r="A138" s="1"/>
  <c r="A115"/>
  <c r="A116" s="1"/>
  <c r="A117" s="1"/>
  <c r="A118" s="1"/>
  <c r="A119" s="1"/>
  <c r="A120" s="1"/>
  <c r="A121" s="1"/>
  <c r="A122" s="1"/>
  <c r="A123" s="1"/>
  <c r="A124" s="1"/>
  <c r="A125" s="1"/>
  <c r="A102"/>
  <c r="A103" s="1"/>
  <c r="A104" s="1"/>
  <c r="A105" s="1"/>
  <c r="A106" s="1"/>
  <c r="A107" s="1"/>
  <c r="A108" s="1"/>
  <c r="A109" s="1"/>
  <c r="A110" s="1"/>
  <c r="A111" s="1"/>
  <c r="A112" s="1"/>
  <c r="A89"/>
  <c r="A90" s="1"/>
  <c r="A91" s="1"/>
  <c r="A92" s="1"/>
  <c r="A93" s="1"/>
  <c r="A94" s="1"/>
  <c r="A95" s="1"/>
  <c r="A96" s="1"/>
  <c r="A97" s="1"/>
  <c r="A98" s="1"/>
  <c r="A99" s="1"/>
  <c r="A76"/>
  <c r="A77" s="1"/>
  <c r="A78" s="1"/>
  <c r="A79" s="1"/>
  <c r="A80" s="1"/>
  <c r="A81" s="1"/>
  <c r="A82" s="1"/>
  <c r="A83" s="1"/>
  <c r="A84" s="1"/>
  <c r="A85" s="1"/>
  <c r="A86" s="1"/>
  <c r="A64"/>
  <c r="A65" s="1"/>
  <c r="A66" s="1"/>
  <c r="A67" s="1"/>
  <c r="A68" s="1"/>
  <c r="A69" s="1"/>
  <c r="A70" s="1"/>
  <c r="A71" s="1"/>
  <c r="A72" s="1"/>
  <c r="A73" s="1"/>
  <c r="A63"/>
  <c r="A50"/>
  <c r="A51" s="1"/>
  <c r="A52" s="1"/>
  <c r="A53" s="1"/>
  <c r="A54" s="1"/>
  <c r="A55" s="1"/>
  <c r="A56" s="1"/>
  <c r="A57" s="1"/>
  <c r="A58" s="1"/>
  <c r="A59" s="1"/>
  <c r="A60" s="1"/>
  <c r="A37"/>
  <c r="A38" s="1"/>
  <c r="A39" s="1"/>
  <c r="A40" s="1"/>
  <c r="A41" s="1"/>
  <c r="A42" s="1"/>
  <c r="A43" s="1"/>
  <c r="A44" s="1"/>
  <c r="A45" s="1"/>
  <c r="A46" s="1"/>
  <c r="A47" s="1"/>
  <c r="A24"/>
  <c r="A25" s="1"/>
  <c r="A26" s="1"/>
  <c r="A27" s="1"/>
  <c r="A28" s="1"/>
  <c r="A29" s="1"/>
  <c r="A30" s="1"/>
  <c r="A31" s="1"/>
  <c r="A32" s="1"/>
  <c r="A33" s="1"/>
  <c r="A34" s="1"/>
  <c r="A12"/>
  <c r="A13" s="1"/>
  <c r="A14" s="1"/>
  <c r="A15" s="1"/>
  <c r="A16" s="1"/>
  <c r="A17" s="1"/>
  <c r="A18" s="1"/>
  <c r="A19" s="1"/>
  <c r="A20" s="1"/>
  <c r="A21" s="1"/>
  <c r="G3" i="3"/>
  <c r="G17" i="1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0"/>
  <c r="G11"/>
  <c r="G12"/>
  <c r="G13"/>
  <c r="G14"/>
  <c r="G15"/>
  <c r="G16"/>
  <c r="J4" i="3"/>
  <c r="E9" i="1"/>
  <c r="G9"/>
  <c r="K3" i="3" l="1"/>
  <c r="L3" s="1"/>
  <c r="I9" i="1"/>
</calcChain>
</file>

<file path=xl/sharedStrings.xml><?xml version="1.0" encoding="utf-8"?>
<sst xmlns="http://schemas.openxmlformats.org/spreadsheetml/2006/main" count="70" uniqueCount="57">
  <si>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</si>
  <si>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</si>
  <si>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</si>
  <si>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</si>
  <si>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</si>
  <si>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</si>
  <si>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</si>
  <si>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</si>
  <si>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</si>
  <si>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</si>
  <si>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</si>
  <si>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</si>
  <si>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</si>
  <si>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</si>
  <si>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</si>
  <si>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</si>
  <si>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</si>
  <si>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</si>
  <si>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</si>
  <si>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</si>
  <si>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</si>
  <si>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</si>
  <si>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</si>
  <si>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</si>
  <si>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</si>
  <si>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</si>
  <si>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</si>
  <si>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</si>
  <si>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</si>
  <si>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</si>
  <si>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</si>
  <si>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</si>
  <si>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</si>
  <si>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</si>
  <si>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</si>
  <si>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</si>
  <si>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</si>
  <si>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</si>
  <si>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</si>
  <si>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</si>
  <si>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</si>
  <si>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</si>
  <si>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LUCERO, JOHN LAWRENCE</t>
  </si>
  <si>
    <t>2010</t>
  </si>
  <si>
    <t>FL (5-0-0)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</si>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</sst>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mm/dd/yy;@"/>
    <numFmt numFmtId="166" formatCode="###\-###\-###"/>
    <numFmt numFmtId="167" formatCode="&quot;CM&quot;\-#######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7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SUM([EARNED])-SUM([Absence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SUM([[EARNED ]])-SUM([Absence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2:K176"/>
  <sheetViews>
    <sheetView tabSelected="1" zoomScale="110" zoomScaleNormal="110" workbookViewId="0">
      <pane ySplit="2196" topLeftCell="A163" activePane="bottomLeft"/>
      <selection activeCell="B2" sqref="B2:C2"/>
      <selection pane="bottomLeft" activeCell="E171" sqref="E171"/>
    </sheetView>
  </sheetViews>
  <sheetFormatPr defaultRowHeight="14.4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>
      <c r="A5" s="16"/>
      <c r="H5" s="27" t="s">
        <v>18</v>
      </c>
      <c r="I5" s="27"/>
      <c r="K5" s="4"/>
    </row>
    <row r="6" spans="1:11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>
      <c r="A9" s="23"/>
      <c r="B9" s="24" t="s">
        <v>23</v>
      </c>
      <c r="C9" s="13"/>
      <c r="D9" s="11"/>
      <c r="E9" s="13">
        <f>SUM([EARNED])-SUM([Absence Undertime W/ Pay])+CONVERTION!$A$3</f>
        <v>136.25</v>
      </c>
      <c r="F9" s="11"/>
      <c r="G9" s="13" t="str">
        <f>IF(ISBLANK(Table1[[#This Row],[EARNED]]),"",Table1[[#This Row],[EARNED]])</f>
        <v/>
      </c>
      <c r="H9" s="11"/>
      <c r="I9" s="13">
        <f>SUM([[EARNED ]])-SUM([Absence Undertime  W/ Pay])+CONVERTION!$B$3</f>
        <v>178.75</v>
      </c>
      <c r="J9" s="11"/>
      <c r="K9" s="20"/>
    </row>
    <row r="10" spans="1:11">
      <c r="A10" s="60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>
      <c r="A11" s="40">
        <v>40210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>
      <c r="A12" s="40">
        <f>EDATE(A11,1)</f>
        <v>40238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>
      <c r="A13" s="40">
        <f t="shared" ref="A13:A22" si="0">EDATE(A12,1)</f>
        <v>40269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>
      <c r="A14" s="40">
        <f t="shared" si="0"/>
        <v>40299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>
      <c r="A15" s="40">
        <f t="shared" si="0"/>
        <v>40330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>
      <c r="A16" s="40">
        <f t="shared" si="0"/>
        <v>40360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>
      <c r="A17" s="40">
        <f t="shared" si="0"/>
        <v>40391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>
      <c r="A18" s="40">
        <f t="shared" si="0"/>
        <v>40422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>
      <c r="A19" s="40">
        <f>EDATE(A18,1)</f>
        <v>40452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>
      <c r="A20" s="40">
        <f t="shared" si="0"/>
        <v>40483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>
      <c r="A21" s="40">
        <f t="shared" si="0"/>
        <v>40513</v>
      </c>
      <c r="B21" s="20" t="s">
        <v>44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>
      <c r="A22" s="60" t="s">
        <v>45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>
      <c r="A23" s="40">
        <v>40544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>
      <c r="A24" s="40">
        <f>EDATE(A23,1)</f>
        <v>40575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>
      <c r="A25" s="40">
        <f t="shared" ref="A25:A33" si="1">EDATE(A24,1)</f>
        <v>40603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>
      <c r="A26" s="40">
        <f t="shared" si="1"/>
        <v>40634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>
      <c r="A27" s="40">
        <f t="shared" si="1"/>
        <v>40664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>
      <c r="A28" s="40">
        <f t="shared" si="1"/>
        <v>40695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>
      <c r="A29" s="40">
        <f t="shared" si="1"/>
        <v>40725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>
      <c r="A30" s="40">
        <f t="shared" si="1"/>
        <v>40756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>
      <c r="A31" s="40">
        <f>EDATE(A30,1)</f>
        <v>40787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>
      <c r="A32" s="40">
        <f t="shared" si="1"/>
        <v>40817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>
      <c r="A33" s="40">
        <f t="shared" si="1"/>
        <v>40848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>
      <c r="A34" s="40">
        <f>EDATE(A33,1)</f>
        <v>40878</v>
      </c>
      <c r="B34" s="20" t="s">
        <v>44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>
      <c r="A35" s="60" t="s">
        <v>46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>
      <c r="A36" s="40">
        <v>40909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>
      <c r="A37" s="40">
        <f>EDATE(A36,1)</f>
        <v>40940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>
      <c r="A38" s="40">
        <f t="shared" ref="A38:A47" si="2">EDATE(A37,1)</f>
        <v>40969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>
      <c r="A39" s="40">
        <f t="shared" si="2"/>
        <v>41000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>
      <c r="A40" s="40">
        <f t="shared" si="2"/>
        <v>41030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>
      <c r="A41" s="40">
        <f t="shared" si="2"/>
        <v>41061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>
      <c r="A42" s="40">
        <f t="shared" si="2"/>
        <v>41091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>
      <c r="A43" s="40">
        <f t="shared" si="2"/>
        <v>41122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>
      <c r="A44" s="40">
        <f t="shared" si="2"/>
        <v>41153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>
      <c r="A45" s="40">
        <f t="shared" si="2"/>
        <v>41183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>
      <c r="A46" s="40">
        <f t="shared" si="2"/>
        <v>41214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>
      <c r="A47" s="40">
        <f t="shared" si="2"/>
        <v>41244</v>
      </c>
      <c r="B47" s="20" t="s">
        <v>44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>
      <c r="A48" s="60" t="s">
        <v>47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>
      <c r="A49" s="40">
        <v>41275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>
      <c r="A50" s="40">
        <f>EDATE(A49,1)</f>
        <v>41306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>
      <c r="A51" s="40">
        <f t="shared" ref="A51:A59" si="3">EDATE(A50,1)</f>
        <v>41334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>
      <c r="A52" s="40">
        <f t="shared" si="3"/>
        <v>41365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>
      <c r="A53" s="40">
        <f t="shared" si="3"/>
        <v>41395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>
      <c r="A54" s="40">
        <f t="shared" si="3"/>
        <v>41426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>
      <c r="A55" s="40">
        <f t="shared" si="3"/>
        <v>41456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>
      <c r="A56" s="40">
        <f t="shared" si="3"/>
        <v>41487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>
      <c r="A57" s="40">
        <f t="shared" si="3"/>
        <v>41518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>
      <c r="A58" s="40">
        <f t="shared" si="3"/>
        <v>41548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>
      <c r="A59" s="40">
        <f t="shared" si="3"/>
        <v>41579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>
      <c r="A60" s="40">
        <f>EDATE(A59,1)</f>
        <v>41609</v>
      </c>
      <c r="B60" s="20" t="s">
        <v>44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>
      <c r="A61" s="60" t="s">
        <v>48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>
      <c r="A62" s="40">
        <v>41640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>
      <c r="A63" s="40">
        <f>EDATE(A62,1)</f>
        <v>41671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>
      <c r="A64" s="40">
        <f t="shared" ref="A64:A72" si="4">EDATE(A63,1)</f>
        <v>41699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>
      <c r="A65" s="40">
        <f t="shared" si="4"/>
        <v>41730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>
      <c r="A66" s="40">
        <f t="shared" si="4"/>
        <v>41760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>
      <c r="A67" s="40">
        <f t="shared" si="4"/>
        <v>41791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>
      <c r="A68" s="40">
        <f t="shared" si="4"/>
        <v>41821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>
      <c r="A69" s="40">
        <f t="shared" si="4"/>
        <v>41852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>
      <c r="A70" s="40">
        <f t="shared" si="4"/>
        <v>41883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>
      <c r="A71" s="40">
        <f t="shared" si="4"/>
        <v>41913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>
      <c r="A72" s="40">
        <f t="shared" si="4"/>
        <v>41944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>
      <c r="A73" s="40">
        <f>EDATE(A72,1)</f>
        <v>41974</v>
      </c>
      <c r="B73" s="20" t="s">
        <v>44</v>
      </c>
      <c r="C73" s="13">
        <v>1.25</v>
      </c>
      <c r="D73" s="39">
        <v>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>
      <c r="A74" s="60" t="s">
        <v>49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>
      <c r="A75" s="40">
        <v>42005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>
      <c r="A76" s="40">
        <f>EDATE(A75,1)</f>
        <v>42036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>
      <c r="A77" s="40">
        <f t="shared" ref="A77:A86" si="5">EDATE(A76,1)</f>
        <v>42064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>
      <c r="A78" s="40">
        <f t="shared" si="5"/>
        <v>42095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>
      <c r="A79" s="40">
        <f t="shared" si="5"/>
        <v>42125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>
      <c r="A80" s="40">
        <f t="shared" si="5"/>
        <v>42156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>
      <c r="A81" s="40">
        <f t="shared" si="5"/>
        <v>42186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>
      <c r="A82" s="40">
        <f t="shared" si="5"/>
        <v>42217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>
      <c r="A83" s="40">
        <f t="shared" si="5"/>
        <v>42248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>
      <c r="A84" s="40">
        <f t="shared" si="5"/>
        <v>42278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>
      <c r="A85" s="40">
        <f t="shared" si="5"/>
        <v>42309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>
      <c r="A86" s="40">
        <f t="shared" si="5"/>
        <v>42339</v>
      </c>
      <c r="B86" s="20" t="s">
        <v>44</v>
      </c>
      <c r="C86" s="13">
        <v>1.25</v>
      </c>
      <c r="D86" s="39">
        <v>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>
      <c r="A87" s="60" t="s">
        <v>50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>
      <c r="A88" s="40">
        <v>42370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>
      <c r="A89" s="40">
        <f>EDATE(A88,1)</f>
        <v>42401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>
      <c r="A90" s="40">
        <f t="shared" ref="A90:A99" si="6">EDATE(A89,1)</f>
        <v>42430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>
      <c r="A91" s="40">
        <f t="shared" si="6"/>
        <v>42461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>
      <c r="A92" s="40">
        <f t="shared" si="6"/>
        <v>42491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>
      <c r="A93" s="40">
        <f t="shared" si="6"/>
        <v>42522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>
      <c r="A94" s="40">
        <f t="shared" si="6"/>
        <v>42552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>
      <c r="A95" s="40">
        <f t="shared" si="6"/>
        <v>42583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>
      <c r="A96" s="40">
        <f t="shared" si="6"/>
        <v>42614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>
      <c r="A97" s="40">
        <f t="shared" si="6"/>
        <v>42644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>
      <c r="A98" s="40">
        <f>EDATE(A97,1)</f>
        <v>42675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>
      <c r="A99" s="40">
        <f t="shared" si="6"/>
        <v>42705</v>
      </c>
      <c r="B99" s="20" t="s">
        <v>44</v>
      </c>
      <c r="C99" s="13">
        <v>1.25</v>
      </c>
      <c r="D99" s="39">
        <v>5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>
      <c r="A100" s="60" t="s">
        <v>51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>
      <c r="A101" s="40">
        <v>42736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>
      <c r="A102" s="40">
        <f>EDATE(A101,1)</f>
        <v>42767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>
      <c r="A103" s="40">
        <f t="shared" ref="A103:A112" si="7">EDATE(A102,1)</f>
        <v>42795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>
      <c r="A104" s="40">
        <f t="shared" si="7"/>
        <v>42826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>
      <c r="A105" s="40">
        <f t="shared" si="7"/>
        <v>42856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>
      <c r="A106" s="40">
        <f t="shared" si="7"/>
        <v>42887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>
      <c r="A107" s="40">
        <f t="shared" si="7"/>
        <v>42917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>
      <c r="A108" s="40">
        <f t="shared" si="7"/>
        <v>42948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>
      <c r="A109" s="40">
        <f t="shared" si="7"/>
        <v>42979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>
      <c r="A110" s="40">
        <f t="shared" si="7"/>
        <v>43009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>
      <c r="A111" s="40">
        <f t="shared" si="7"/>
        <v>43040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>
      <c r="A112" s="40">
        <f t="shared" si="7"/>
        <v>43070</v>
      </c>
      <c r="B112" s="20" t="s">
        <v>44</v>
      </c>
      <c r="C112" s="13">
        <v>1.25</v>
      </c>
      <c r="D112" s="39">
        <v>5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>
      <c r="A113" s="60" t="s">
        <v>52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>
      <c r="A114" s="40">
        <v>43101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>
      <c r="A115" s="40">
        <f>EDATE(A114,1)</f>
        <v>43132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>
      <c r="A116" s="40">
        <f t="shared" ref="A116:A124" si="8">EDATE(A115,1)</f>
        <v>43160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>
      <c r="A117" s="40">
        <f t="shared" si="8"/>
        <v>43191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>
      <c r="A118" s="40">
        <f t="shared" si="8"/>
        <v>43221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>
      <c r="A119" s="40">
        <f t="shared" si="8"/>
        <v>43252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>
      <c r="A120" s="40">
        <f t="shared" si="8"/>
        <v>43282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>
      <c r="A121" s="40">
        <f t="shared" si="8"/>
        <v>43313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>
      <c r="A122" s="40">
        <f t="shared" si="8"/>
        <v>43344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>
      <c r="A123" s="40">
        <f t="shared" si="8"/>
        <v>43374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>
      <c r="A124" s="40">
        <f t="shared" si="8"/>
        <v>43405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>
      <c r="A125" s="40">
        <f>EDATE(A124,1)</f>
        <v>43435</v>
      </c>
      <c r="B125" s="20" t="s">
        <v>44</v>
      </c>
      <c r="C125" s="13">
        <v>1.25</v>
      </c>
      <c r="D125" s="39">
        <v>5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>
      <c r="A126" s="60" t="s">
        <v>53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>
      <c r="A127" s="40">
        <v>43466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>
      <c r="A128" s="40">
        <f>EDATE(A127,1)</f>
        <v>43497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>
      <c r="A129" s="40">
        <f t="shared" ref="A129:A138" si="9">EDATE(A128,1)</f>
        <v>43525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>
      <c r="A130" s="40">
        <f t="shared" si="9"/>
        <v>43556</v>
      </c>
      <c r="B130" s="15"/>
      <c r="C130" s="13">
        <v>1.25</v>
      </c>
      <c r="D130" s="43"/>
      <c r="E130" s="9"/>
      <c r="F130" s="15"/>
      <c r="G130" s="42">
        <f>IF(ISBLANK(Table1[[#This Row],[EARNED]]),"",Table1[[#This Row],[EARNED]])</f>
        <v>1.25</v>
      </c>
      <c r="H130" s="43"/>
      <c r="I130" s="9"/>
      <c r="J130" s="12"/>
      <c r="K130" s="15"/>
    </row>
    <row r="131" spans="1:11">
      <c r="A131" s="40">
        <f t="shared" si="9"/>
        <v>43586</v>
      </c>
      <c r="B131" s="20"/>
      <c r="C131" s="13">
        <v>1.25</v>
      </c>
      <c r="D131" s="39"/>
      <c r="E131" s="9"/>
      <c r="F131" s="20"/>
      <c r="G131" s="42">
        <f>IF(ISBLANK(Table1[[#This Row],[EARNED]]),"",Table1[[#This Row],[EARNED]])</f>
        <v>1.25</v>
      </c>
      <c r="H131" s="39"/>
      <c r="I131" s="9"/>
      <c r="J131" s="11"/>
      <c r="K131" s="20"/>
    </row>
    <row r="132" spans="1:11">
      <c r="A132" s="40">
        <f t="shared" si="9"/>
        <v>43617</v>
      </c>
      <c r="B132" s="20"/>
      <c r="C132" s="13">
        <v>1.25</v>
      </c>
      <c r="D132" s="39"/>
      <c r="E132" s="9"/>
      <c r="F132" s="20"/>
      <c r="G132" s="42">
        <f>IF(ISBLANK(Table1[[#This Row],[EARNED]]),"",Table1[[#This Row],[EARNED]])</f>
        <v>1.25</v>
      </c>
      <c r="H132" s="39"/>
      <c r="I132" s="9"/>
      <c r="J132" s="11"/>
      <c r="K132" s="20"/>
    </row>
    <row r="133" spans="1:11">
      <c r="A133" s="40">
        <f t="shared" si="9"/>
        <v>43647</v>
      </c>
      <c r="B133" s="20"/>
      <c r="C133" s="13">
        <v>1.25</v>
      </c>
      <c r="D133" s="39"/>
      <c r="E133" s="9"/>
      <c r="F133" s="20"/>
      <c r="G133" s="42">
        <f>IF(ISBLANK(Table1[[#This Row],[EARNED]]),"",Table1[[#This Row],[EARNED]])</f>
        <v>1.25</v>
      </c>
      <c r="H133" s="39"/>
      <c r="I133" s="9"/>
      <c r="J133" s="11"/>
      <c r="K133" s="20"/>
    </row>
    <row r="134" spans="1:11">
      <c r="A134" s="40">
        <f t="shared" si="9"/>
        <v>43678</v>
      </c>
      <c r="B134" s="20"/>
      <c r="C134" s="13">
        <v>1.25</v>
      </c>
      <c r="D134" s="39"/>
      <c r="E134" s="9"/>
      <c r="F134" s="20"/>
      <c r="G134" s="42">
        <f>IF(ISBLANK(Table1[[#This Row],[EARNED]]),"",Table1[[#This Row],[EARNED]])</f>
        <v>1.25</v>
      </c>
      <c r="H134" s="39"/>
      <c r="I134" s="9"/>
      <c r="J134" s="11"/>
      <c r="K134" s="20"/>
    </row>
    <row r="135" spans="1:11">
      <c r="A135" s="40">
        <f t="shared" si="9"/>
        <v>43709</v>
      </c>
      <c r="B135" s="20"/>
      <c r="C135" s="13">
        <v>1.25</v>
      </c>
      <c r="D135" s="39"/>
      <c r="E135" s="9"/>
      <c r="F135" s="20"/>
      <c r="G135" s="42">
        <f>IF(ISBLANK(Table1[[#This Row],[EARNED]]),"",Table1[[#This Row],[EARNED]])</f>
        <v>1.25</v>
      </c>
      <c r="H135" s="39"/>
      <c r="I135" s="9"/>
      <c r="J135" s="11"/>
      <c r="K135" s="20"/>
    </row>
    <row r="136" spans="1:11">
      <c r="A136" s="40">
        <f t="shared" si="9"/>
        <v>43739</v>
      </c>
      <c r="B136" s="20"/>
      <c r="C136" s="13">
        <v>1.25</v>
      </c>
      <c r="D136" s="39"/>
      <c r="E136" s="9"/>
      <c r="F136" s="20"/>
      <c r="G136" s="42">
        <f>IF(ISBLANK(Table1[[#This Row],[EARNED]]),"",Table1[[#This Row],[EARNED]])</f>
        <v>1.25</v>
      </c>
      <c r="H136" s="39"/>
      <c r="I136" s="9"/>
      <c r="J136" s="11"/>
      <c r="K136" s="20"/>
    </row>
    <row r="137" spans="1:11">
      <c r="A137" s="40">
        <f t="shared" si="9"/>
        <v>43770</v>
      </c>
      <c r="B137" s="20"/>
      <c r="C137" s="13">
        <v>1.25</v>
      </c>
      <c r="D137" s="39"/>
      <c r="E137" s="9"/>
      <c r="F137" s="20"/>
      <c r="G137" s="42">
        <f>IF(ISBLANK(Table1[[#This Row],[EARNED]]),"",Table1[[#This Row],[EARNED]])</f>
        <v>1.25</v>
      </c>
      <c r="H137" s="39"/>
      <c r="I137" s="9"/>
      <c r="J137" s="11"/>
      <c r="K137" s="20"/>
    </row>
    <row r="138" spans="1:11">
      <c r="A138" s="40">
        <f t="shared" si="9"/>
        <v>43800</v>
      </c>
      <c r="B138" s="20"/>
      <c r="C138" s="13">
        <v>1.25</v>
      </c>
      <c r="D138" s="39"/>
      <c r="E138" s="9"/>
      <c r="F138" s="20"/>
      <c r="G138" s="42">
        <f>IF(ISBLANK(Table1[[#This Row],[EARNED]]),"",Table1[[#This Row],[EARNED]])</f>
        <v>1.25</v>
      </c>
      <c r="H138" s="39"/>
      <c r="I138" s="9"/>
      <c r="J138" s="11"/>
      <c r="K138" s="20"/>
    </row>
    <row r="139" spans="1:11">
      <c r="A139" s="60" t="s">
        <v>54</v>
      </c>
      <c r="B139" s="20"/>
      <c r="C139" s="13"/>
      <c r="D139" s="39"/>
      <c r="E139" s="9"/>
      <c r="F139" s="20"/>
      <c r="G139" s="42" t="str">
        <f>IF(ISBLANK(Table1[[#This Row],[EARNED]]),"",Table1[[#This Row],[EARNED]])</f>
        <v/>
      </c>
      <c r="H139" s="39"/>
      <c r="I139" s="9"/>
      <c r="J139" s="11"/>
      <c r="K139" s="20"/>
    </row>
    <row r="140" spans="1:11">
      <c r="A140" s="40">
        <v>43831</v>
      </c>
      <c r="B140" s="20"/>
      <c r="C140" s="13">
        <v>1.25</v>
      </c>
      <c r="D140" s="39"/>
      <c r="E140" s="9"/>
      <c r="F140" s="20"/>
      <c r="G140" s="42">
        <f>IF(ISBLANK(Table1[[#This Row],[EARNED]]),"",Table1[[#This Row],[EARNED]])</f>
        <v>1.25</v>
      </c>
      <c r="H140" s="39"/>
      <c r="I140" s="9"/>
      <c r="J140" s="11"/>
      <c r="K140" s="20"/>
    </row>
    <row r="141" spans="1:11">
      <c r="A141" s="40">
        <f>EDATE(A140,1)</f>
        <v>43862</v>
      </c>
      <c r="B141" s="20"/>
      <c r="C141" s="13">
        <v>1.25</v>
      </c>
      <c r="D141" s="39"/>
      <c r="E141" s="9"/>
      <c r="F141" s="20"/>
      <c r="G141" s="42">
        <f>IF(ISBLANK(Table1[[#This Row],[EARNED]]),"",Table1[[#This Row],[EARNED]])</f>
        <v>1.25</v>
      </c>
      <c r="H141" s="39"/>
      <c r="I141" s="9"/>
      <c r="J141" s="11"/>
      <c r="K141" s="20"/>
    </row>
    <row r="142" spans="1:11">
      <c r="A142" s="40">
        <f t="shared" ref="A142:A150" si="10">EDATE(A141,1)</f>
        <v>43891</v>
      </c>
      <c r="B142" s="20"/>
      <c r="C142" s="13">
        <v>1.25</v>
      </c>
      <c r="D142" s="39"/>
      <c r="E142" s="9"/>
      <c r="F142" s="20"/>
      <c r="G142" s="42">
        <f>IF(ISBLANK(Table1[[#This Row],[EARNED]]),"",Table1[[#This Row],[EARNED]])</f>
        <v>1.25</v>
      </c>
      <c r="H142" s="39"/>
      <c r="I142" s="9"/>
      <c r="J142" s="11"/>
      <c r="K142" s="20"/>
    </row>
    <row r="143" spans="1:11">
      <c r="A143" s="40">
        <f t="shared" si="10"/>
        <v>43922</v>
      </c>
      <c r="B143" s="20"/>
      <c r="C143" s="13">
        <v>1.25</v>
      </c>
      <c r="D143" s="39"/>
      <c r="E143" s="9"/>
      <c r="F143" s="20"/>
      <c r="G143" s="42">
        <f>IF(ISBLANK(Table1[[#This Row],[EARNED]]),"",Table1[[#This Row],[EARNED]])</f>
        <v>1.25</v>
      </c>
      <c r="H143" s="39"/>
      <c r="I143" s="9"/>
      <c r="J143" s="11"/>
      <c r="K143" s="20"/>
    </row>
    <row r="144" spans="1:11">
      <c r="A144" s="40">
        <f t="shared" si="10"/>
        <v>43952</v>
      </c>
      <c r="B144" s="20"/>
      <c r="C144" s="13">
        <v>1.25</v>
      </c>
      <c r="D144" s="39"/>
      <c r="E144" s="9"/>
      <c r="F144" s="20"/>
      <c r="G144" s="42">
        <f>IF(ISBLANK(Table1[[#This Row],[EARNED]]),"",Table1[[#This Row],[EARNED]])</f>
        <v>1.25</v>
      </c>
      <c r="H144" s="39"/>
      <c r="I144" s="9"/>
      <c r="J144" s="11"/>
      <c r="K144" s="20"/>
    </row>
    <row r="145" spans="1:11">
      <c r="A145" s="40">
        <f t="shared" si="10"/>
        <v>43983</v>
      </c>
      <c r="B145" s="20"/>
      <c r="C145" s="13">
        <v>1.25</v>
      </c>
      <c r="D145" s="39"/>
      <c r="E145" s="9"/>
      <c r="F145" s="20"/>
      <c r="G145" s="42">
        <f>IF(ISBLANK(Table1[[#This Row],[EARNED]]),"",Table1[[#This Row],[EARNED]])</f>
        <v>1.25</v>
      </c>
      <c r="H145" s="39"/>
      <c r="I145" s="9"/>
      <c r="J145" s="11"/>
      <c r="K145" s="20"/>
    </row>
    <row r="146" spans="1:11">
      <c r="A146" s="40">
        <f t="shared" si="10"/>
        <v>44013</v>
      </c>
      <c r="B146" s="20"/>
      <c r="C146" s="13">
        <v>1.25</v>
      </c>
      <c r="D146" s="39"/>
      <c r="E146" s="9"/>
      <c r="F146" s="20"/>
      <c r="G146" s="42">
        <f>IF(ISBLANK(Table1[[#This Row],[EARNED]]),"",Table1[[#This Row],[EARNED]])</f>
        <v>1.25</v>
      </c>
      <c r="H146" s="39"/>
      <c r="I146" s="9"/>
      <c r="J146" s="11"/>
      <c r="K146" s="20"/>
    </row>
    <row r="147" spans="1:11">
      <c r="A147" s="40">
        <f t="shared" si="10"/>
        <v>44044</v>
      </c>
      <c r="B147" s="20"/>
      <c r="C147" s="13">
        <v>1.25</v>
      </c>
      <c r="D147" s="39"/>
      <c r="E147" s="9"/>
      <c r="F147" s="20"/>
      <c r="G147" s="42">
        <f>IF(ISBLANK(Table1[[#This Row],[EARNED]]),"",Table1[[#This Row],[EARNED]])</f>
        <v>1.25</v>
      </c>
      <c r="H147" s="39"/>
      <c r="I147" s="9"/>
      <c r="J147" s="11"/>
      <c r="K147" s="20"/>
    </row>
    <row r="148" spans="1:11">
      <c r="A148" s="40">
        <f t="shared" si="10"/>
        <v>44075</v>
      </c>
      <c r="B148" s="20"/>
      <c r="C148" s="13">
        <v>1.25</v>
      </c>
      <c r="D148" s="39"/>
      <c r="E148" s="9"/>
      <c r="F148" s="20"/>
      <c r="G148" s="42">
        <f>IF(ISBLANK(Table1[[#This Row],[EARNED]]),"",Table1[[#This Row],[EARNED]])</f>
        <v>1.25</v>
      </c>
      <c r="H148" s="39"/>
      <c r="I148" s="9"/>
      <c r="J148" s="11"/>
      <c r="K148" s="20"/>
    </row>
    <row r="149" spans="1:11">
      <c r="A149" s="40">
        <f t="shared" si="10"/>
        <v>44105</v>
      </c>
      <c r="B149" s="20"/>
      <c r="C149" s="13">
        <v>1.25</v>
      </c>
      <c r="D149" s="39"/>
      <c r="E149" s="9"/>
      <c r="F149" s="20"/>
      <c r="G149" s="42">
        <f>IF(ISBLANK(Table1[[#This Row],[EARNED]]),"",Table1[[#This Row],[EARNED]])</f>
        <v>1.25</v>
      </c>
      <c r="H149" s="39"/>
      <c r="I149" s="9"/>
      <c r="J149" s="11"/>
      <c r="K149" s="20"/>
    </row>
    <row r="150" spans="1:11">
      <c r="A150" s="40">
        <f t="shared" si="10"/>
        <v>44136</v>
      </c>
      <c r="B150" s="20"/>
      <c r="C150" s="13">
        <v>1.25</v>
      </c>
      <c r="D150" s="39"/>
      <c r="E150" s="9"/>
      <c r="F150" s="20"/>
      <c r="G150" s="42">
        <f>IF(ISBLANK(Table1[[#This Row],[EARNED]]),"",Table1[[#This Row],[EARNED]])</f>
        <v>1.25</v>
      </c>
      <c r="H150" s="39"/>
      <c r="I150" s="9"/>
      <c r="J150" s="11"/>
      <c r="K150" s="20"/>
    </row>
    <row r="151" spans="1:11">
      <c r="A151" s="40">
        <f>EDATE(A150,1)</f>
        <v>44166</v>
      </c>
      <c r="B151" s="20"/>
      <c r="C151" s="13">
        <v>1.25</v>
      </c>
      <c r="D151" s="39"/>
      <c r="E151" s="9"/>
      <c r="F151" s="20"/>
      <c r="G151" s="42">
        <f>IF(ISBLANK(Table1[[#This Row],[EARNED]]),"",Table1[[#This Row],[EARNED]])</f>
        <v>1.25</v>
      </c>
      <c r="H151" s="39"/>
      <c r="I151" s="9"/>
      <c r="J151" s="11"/>
      <c r="K151" s="20"/>
    </row>
    <row r="152" spans="1:11">
      <c r="A152" s="60" t="s">
        <v>55</v>
      </c>
      <c r="B152" s="20"/>
      <c r="C152" s="13"/>
      <c r="D152" s="39"/>
      <c r="E152" s="9"/>
      <c r="F152" s="20"/>
      <c r="G152" s="42" t="str">
        <f>IF(ISBLANK(Table1[[#This Row],[EARNED]]),"",Table1[[#This Row],[EARNED]])</f>
        <v/>
      </c>
      <c r="H152" s="39"/>
      <c r="I152" s="9"/>
      <c r="J152" s="11"/>
      <c r="K152" s="20"/>
    </row>
    <row r="153" spans="1:11">
      <c r="A153" s="40">
        <v>44197</v>
      </c>
      <c r="B153" s="20"/>
      <c r="C153" s="13">
        <v>1.25</v>
      </c>
      <c r="D153" s="39"/>
      <c r="E153" s="9"/>
      <c r="F153" s="20"/>
      <c r="G153" s="42">
        <f>IF(ISBLANK(Table1[[#This Row],[EARNED]]),"",Table1[[#This Row],[EARNED]])</f>
        <v>1.25</v>
      </c>
      <c r="H153" s="39"/>
      <c r="I153" s="9"/>
      <c r="J153" s="11"/>
      <c r="K153" s="20"/>
    </row>
    <row r="154" spans="1:11">
      <c r="A154" s="41">
        <f>EDATE(A153,1)</f>
        <v>44228</v>
      </c>
      <c r="B154" s="15"/>
      <c r="C154" s="13">
        <v>1.25</v>
      </c>
      <c r="D154" s="43"/>
      <c r="E154" s="61"/>
      <c r="F154" s="15"/>
      <c r="G154" s="42">
        <f>IF(ISBLANK(Table1[[#This Row],[EARNED]]),"",Table1[[#This Row],[EARNED]])</f>
        <v>1.25</v>
      </c>
      <c r="H154" s="43"/>
      <c r="I154" s="61"/>
      <c r="J154" s="12"/>
      <c r="K154" s="15"/>
    </row>
    <row r="155" spans="1:11">
      <c r="A155" s="41">
        <f t="shared" ref="A155:A163" si="11">EDATE(A154,1)</f>
        <v>44256</v>
      </c>
      <c r="B155" s="20"/>
      <c r="C155" s="13">
        <v>1.25</v>
      </c>
      <c r="D155" s="39"/>
      <c r="E155" s="9"/>
      <c r="F155" s="20"/>
      <c r="G155" s="42">
        <f>IF(ISBLANK(Table1[[#This Row],[EARNED]]),"",Table1[[#This Row],[EARNED]])</f>
        <v>1.25</v>
      </c>
      <c r="H155" s="39"/>
      <c r="I155" s="9"/>
      <c r="J155" s="11"/>
      <c r="K155" s="20"/>
    </row>
    <row r="156" spans="1:11">
      <c r="A156" s="41">
        <f t="shared" si="11"/>
        <v>44287</v>
      </c>
      <c r="B156" s="20"/>
      <c r="C156" s="13">
        <v>1.25</v>
      </c>
      <c r="D156" s="39"/>
      <c r="E156" s="9"/>
      <c r="F156" s="20"/>
      <c r="G156" s="42">
        <f>IF(ISBLANK(Table1[[#This Row],[EARNED]]),"",Table1[[#This Row],[EARNED]])</f>
        <v>1.25</v>
      </c>
      <c r="H156" s="39"/>
      <c r="I156" s="9"/>
      <c r="J156" s="11"/>
      <c r="K156" s="20"/>
    </row>
    <row r="157" spans="1:11">
      <c r="A157" s="41">
        <f t="shared" si="11"/>
        <v>44317</v>
      </c>
      <c r="B157" s="20"/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>
      <c r="A158" s="41">
        <f t="shared" si="11"/>
        <v>44348</v>
      </c>
      <c r="B158" s="20"/>
      <c r="C158" s="13">
        <v>1.25</v>
      </c>
      <c r="D158" s="39"/>
      <c r="E158" s="9"/>
      <c r="F158" s="20"/>
      <c r="G158" s="42">
        <f>IF(ISBLANK(Table1[[#This Row],[EARNED]]),"",Table1[[#This Row],[EARNED]])</f>
        <v>1.25</v>
      </c>
      <c r="H158" s="39"/>
      <c r="I158" s="9"/>
      <c r="J158" s="11"/>
      <c r="K158" s="20"/>
    </row>
    <row r="159" spans="1:11">
      <c r="A159" s="41">
        <f t="shared" si="11"/>
        <v>44378</v>
      </c>
      <c r="B159" s="20"/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>
      <c r="A160" s="41">
        <f t="shared" si="11"/>
        <v>44409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>
      <c r="A161" s="41">
        <f t="shared" si="11"/>
        <v>44440</v>
      </c>
      <c r="B161" s="20"/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>
      <c r="A162" s="41">
        <f t="shared" si="11"/>
        <v>44470</v>
      </c>
      <c r="B162" s="20"/>
      <c r="C162" s="13">
        <v>1.25</v>
      </c>
      <c r="D162" s="39"/>
      <c r="E162" s="9"/>
      <c r="F162" s="20"/>
      <c r="G162" s="42">
        <f>IF(ISBLANK(Table1[[#This Row],[EARNED]]),"",Table1[[#This Row],[EARNED]])</f>
        <v>1.25</v>
      </c>
      <c r="H162" s="39"/>
      <c r="I162" s="9"/>
      <c r="J162" s="11"/>
      <c r="K162" s="20"/>
    </row>
    <row r="163" spans="1:11">
      <c r="A163" s="41">
        <f t="shared" si="11"/>
        <v>44501</v>
      </c>
      <c r="B163" s="20"/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/>
    </row>
    <row r="164" spans="1:11">
      <c r="A164" s="41">
        <f>EDATE(A163,1)</f>
        <v>44531</v>
      </c>
      <c r="B164" s="20" t="s">
        <v>44</v>
      </c>
      <c r="C164" s="13">
        <v>1.25</v>
      </c>
      <c r="D164" s="39">
        <v>5</v>
      </c>
      <c r="E164" s="9"/>
      <c r="F164" s="20"/>
      <c r="G164" s="42">
        <f>IF(ISBLANK(Table1[[#This Row],[EARNED]]),"",Table1[[#This Row],[EARNED]])</f>
        <v>1.25</v>
      </c>
      <c r="H164" s="39"/>
      <c r="I164" s="9"/>
      <c r="J164" s="11"/>
      <c r="K164" s="20"/>
    </row>
    <row r="165" spans="1:11">
      <c r="A165" s="60" t="s">
        <v>56</v>
      </c>
      <c r="B165" s="20"/>
      <c r="C165" s="13"/>
      <c r="D165" s="39"/>
      <c r="E165" s="9"/>
      <c r="F165" s="20"/>
      <c r="G165" s="13"/>
      <c r="H165" s="39"/>
      <c r="I165" s="9"/>
      <c r="J165" s="11"/>
      <c r="K165" s="20"/>
    </row>
    <row r="166" spans="1:11">
      <c r="A166" s="40">
        <v>44562</v>
      </c>
      <c r="B166" s="20"/>
      <c r="C166" s="13">
        <v>1.25</v>
      </c>
      <c r="D166" s="39"/>
      <c r="E166" s="9"/>
      <c r="F166" s="20"/>
      <c r="G166" s="13"/>
      <c r="H166" s="39"/>
      <c r="I166" s="9"/>
      <c r="J166" s="11"/>
      <c r="K166" s="20"/>
    </row>
    <row r="167" spans="1:11">
      <c r="A167" s="40">
        <f>EDATE(A166,1)</f>
        <v>44593</v>
      </c>
      <c r="B167" s="20"/>
      <c r="C167" s="13">
        <v>1.25</v>
      </c>
      <c r="D167" s="39"/>
      <c r="E167" s="9"/>
      <c r="F167" s="20"/>
      <c r="G167" s="13"/>
      <c r="H167" s="39"/>
      <c r="I167" s="9"/>
      <c r="J167" s="11"/>
      <c r="K167" s="20"/>
    </row>
    <row r="168" spans="1:11">
      <c r="A168" s="40">
        <f t="shared" ref="A168:A171" si="12">EDATE(A167,1)</f>
        <v>44621</v>
      </c>
      <c r="B168" s="20"/>
      <c r="C168" s="13">
        <v>1.25</v>
      </c>
      <c r="D168" s="39"/>
      <c r="E168" s="9"/>
      <c r="F168" s="20"/>
      <c r="G168" s="13"/>
      <c r="H168" s="39"/>
      <c r="I168" s="9"/>
      <c r="J168" s="11"/>
      <c r="K168" s="20"/>
    </row>
    <row r="169" spans="1:11">
      <c r="A169" s="40">
        <f t="shared" si="12"/>
        <v>44652</v>
      </c>
      <c r="B169" s="20"/>
      <c r="C169" s="13">
        <v>1.25</v>
      </c>
      <c r="D169" s="39"/>
      <c r="E169" s="9"/>
      <c r="F169" s="20"/>
      <c r="G169" s="13"/>
      <c r="H169" s="39"/>
      <c r="I169" s="9"/>
      <c r="J169" s="11"/>
      <c r="K169" s="20"/>
    </row>
    <row r="170" spans="1:11">
      <c r="A170" s="40">
        <f t="shared" si="12"/>
        <v>44682</v>
      </c>
      <c r="B170" s="20"/>
      <c r="C170" s="13">
        <v>1.25</v>
      </c>
      <c r="D170" s="39"/>
      <c r="E170" s="9"/>
      <c r="F170" s="20"/>
      <c r="G170" s="13"/>
      <c r="H170" s="39"/>
      <c r="I170" s="9"/>
      <c r="J170" s="11"/>
      <c r="K170" s="20"/>
    </row>
    <row r="171" spans="1:11">
      <c r="A171" s="40">
        <f t="shared" si="12"/>
        <v>44713</v>
      </c>
      <c r="B171" s="20"/>
      <c r="C171" s="13">
        <v>1.25</v>
      </c>
      <c r="D171" s="39"/>
      <c r="E171" s="9"/>
      <c r="F171" s="20"/>
      <c r="G171" s="13"/>
      <c r="H171" s="39"/>
      <c r="I171" s="9"/>
      <c r="J171" s="11"/>
      <c r="K171" s="20"/>
    </row>
    <row r="172" spans="1:11">
      <c r="A172" s="41"/>
      <c r="B172" s="15"/>
      <c r="C172" s="42"/>
      <c r="D172" s="43"/>
      <c r="E172" s="61"/>
      <c r="F172" s="15"/>
      <c r="G172" s="42"/>
      <c r="H172" s="43"/>
      <c r="I172" s="61"/>
      <c r="J172" s="12"/>
      <c r="K172" s="15"/>
    </row>
    <row r="173" spans="1:11">
      <c r="A173" s="40"/>
      <c r="B173" s="20"/>
      <c r="C173" s="13"/>
      <c r="D173" s="39"/>
      <c r="E173" s="9"/>
      <c r="F173" s="20"/>
      <c r="G173" s="13"/>
      <c r="H173" s="39"/>
      <c r="I173" s="9"/>
      <c r="J173" s="11"/>
      <c r="K173" s="20"/>
    </row>
    <row r="174" spans="1:11">
      <c r="A174" s="40"/>
      <c r="B174" s="20"/>
      <c r="C174" s="13"/>
      <c r="D174" s="39"/>
      <c r="E174" s="9"/>
      <c r="F174" s="20"/>
      <c r="G174" s="13"/>
      <c r="H174" s="39"/>
      <c r="I174" s="9"/>
      <c r="J174" s="11"/>
      <c r="K174" s="20"/>
    </row>
    <row r="175" spans="1:11">
      <c r="A175" s="40"/>
      <c r="B175" s="20"/>
      <c r="C175" s="13"/>
      <c r="D175" s="39"/>
      <c r="E175" s="9"/>
      <c r="F175" s="20"/>
      <c r="G175" s="13"/>
      <c r="H175" s="39"/>
      <c r="I175" s="9"/>
      <c r="J175" s="11"/>
      <c r="K175" s="20"/>
    </row>
    <row r="176" spans="1:11">
      <c r="A176" s="41"/>
      <c r="B176" s="15"/>
      <c r="C176" s="42"/>
      <c r="D176" s="43"/>
      <c r="E176" s="61"/>
      <c r="F176" s="15"/>
      <c r="G176" s="42"/>
      <c r="H176" s="43"/>
      <c r="I176" s="61"/>
      <c r="J176" s="12"/>
      <c r="K17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67"/>
  <sheetViews>
    <sheetView workbookViewId="0">
      <selection activeCell="B5" sqref="B5"/>
    </sheetView>
  </sheetViews>
  <sheetFormatPr defaultRowHeight="14.4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>
      <c r="G4" s="33"/>
      <c r="J4" s="1" t="str">
        <f>IF(TEXT(J3,"D")=1,1,TEXT(J3,"D"))</f>
        <v>0</v>
      </c>
    </row>
    <row r="5" spans="1:12">
      <c r="J5" s="1"/>
    </row>
    <row r="6" spans="1:12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>
      <c r="C38" s="37">
        <v>32</v>
      </c>
      <c r="D38" s="33">
        <v>6.7000000000000004E-2</v>
      </c>
      <c r="G38"/>
    </row>
    <row r="39" spans="3:12" s="1" customFormat="1">
      <c r="C39" s="37">
        <v>33</v>
      </c>
      <c r="D39" s="33">
        <v>6.9000000000000006E-2</v>
      </c>
      <c r="G39"/>
    </row>
    <row r="40" spans="3:12" s="1" customFormat="1">
      <c r="C40" s="37">
        <v>34</v>
      </c>
      <c r="D40" s="33">
        <v>7.1000000000000008E-2</v>
      </c>
      <c r="G40"/>
    </row>
    <row r="41" spans="3:12" s="1" customFormat="1">
      <c r="C41" s="37">
        <v>35</v>
      </c>
      <c r="D41" s="33">
        <v>7.3000000000000009E-2</v>
      </c>
      <c r="G41"/>
    </row>
    <row r="42" spans="3:12" s="1" customFormat="1">
      <c r="C42" s="37">
        <v>36</v>
      </c>
      <c r="D42" s="33">
        <v>7.5000000000000011E-2</v>
      </c>
      <c r="G42"/>
    </row>
    <row r="43" spans="3:12" s="1" customFormat="1">
      <c r="C43" s="37">
        <v>37</v>
      </c>
      <c r="D43" s="33">
        <v>7.7000000000000013E-2</v>
      </c>
      <c r="G43"/>
    </row>
    <row r="44" spans="3:12" s="1" customFormat="1">
      <c r="C44" s="37">
        <v>38</v>
      </c>
      <c r="D44" s="33">
        <v>7.9000000000000015E-2</v>
      </c>
      <c r="G44"/>
    </row>
    <row r="45" spans="3:12" s="1" customFormat="1">
      <c r="C45" s="37">
        <v>39</v>
      </c>
      <c r="D45" s="33">
        <v>8.1000000000000016E-2</v>
      </c>
      <c r="G45"/>
    </row>
    <row r="46" spans="3:12" s="1" customFormat="1">
      <c r="C46" s="37">
        <v>40</v>
      </c>
      <c r="D46" s="33">
        <v>8.3000000000000018E-2</v>
      </c>
      <c r="G46"/>
    </row>
    <row r="47" spans="3:12" s="1" customFormat="1">
      <c r="C47" s="37">
        <v>41</v>
      </c>
      <c r="D47" s="33">
        <v>8.500000000000002E-2</v>
      </c>
      <c r="G47"/>
    </row>
    <row r="48" spans="3:12" s="1" customFormat="1">
      <c r="C48" s="37">
        <v>42</v>
      </c>
      <c r="D48" s="33">
        <v>8.7000000000000022E-2</v>
      </c>
      <c r="G48"/>
    </row>
    <row r="49" spans="3:7" s="1" customFormat="1">
      <c r="C49" s="37">
        <v>43</v>
      </c>
      <c r="D49" s="33">
        <v>0.09</v>
      </c>
      <c r="G49"/>
    </row>
    <row r="50" spans="3:7" s="1" customFormat="1">
      <c r="C50" s="37">
        <v>44</v>
      </c>
      <c r="D50" s="33">
        <v>9.1999999999999998E-2</v>
      </c>
      <c r="G50"/>
    </row>
    <row r="51" spans="3:7" s="1" customFormat="1">
      <c r="C51" s="37">
        <v>45</v>
      </c>
      <c r="D51" s="33">
        <v>9.4E-2</v>
      </c>
      <c r="G51"/>
    </row>
    <row r="52" spans="3:7" s="1" customFormat="1">
      <c r="C52" s="37">
        <v>46</v>
      </c>
      <c r="D52" s="33">
        <v>9.6000000000000002E-2</v>
      </c>
      <c r="G52"/>
    </row>
    <row r="53" spans="3:7" s="1" customFormat="1">
      <c r="C53" s="37">
        <v>47</v>
      </c>
      <c r="D53" s="33">
        <v>9.8000000000000004E-2</v>
      </c>
      <c r="G53"/>
    </row>
    <row r="54" spans="3:7" s="1" customFormat="1">
      <c r="C54" s="37">
        <v>48</v>
      </c>
      <c r="D54" s="33">
        <v>0.1</v>
      </c>
      <c r="G54"/>
    </row>
    <row r="55" spans="3:7" s="1" customFormat="1">
      <c r="C55" s="37">
        <v>49</v>
      </c>
      <c r="D55" s="33">
        <v>0.10200000000000001</v>
      </c>
      <c r="G55"/>
    </row>
    <row r="56" spans="3:7" s="1" customFormat="1">
      <c r="C56" s="37">
        <v>50</v>
      </c>
      <c r="D56" s="33">
        <v>0.10400000000000001</v>
      </c>
      <c r="G56"/>
    </row>
    <row r="57" spans="3:7" s="1" customFormat="1">
      <c r="C57" s="37">
        <v>51</v>
      </c>
      <c r="D57" s="33">
        <v>0.10600000000000001</v>
      </c>
      <c r="G57"/>
    </row>
    <row r="58" spans="3:7" s="1" customFormat="1">
      <c r="C58" s="37">
        <v>52</v>
      </c>
      <c r="D58" s="33">
        <v>0.10800000000000001</v>
      </c>
      <c r="G58"/>
    </row>
    <row r="59" spans="3:7" s="1" customFormat="1">
      <c r="C59" s="37">
        <v>53</v>
      </c>
      <c r="D59" s="33">
        <v>0.11000000000000001</v>
      </c>
      <c r="G59"/>
    </row>
    <row r="60" spans="3:7" s="1" customFormat="1">
      <c r="C60" s="37">
        <v>54</v>
      </c>
      <c r="D60" s="33">
        <v>0.11200000000000002</v>
      </c>
      <c r="G60"/>
    </row>
    <row r="61" spans="3:7" s="1" customFormat="1">
      <c r="C61" s="37">
        <v>55</v>
      </c>
      <c r="D61" s="33">
        <v>0.115</v>
      </c>
      <c r="G61"/>
    </row>
    <row r="62" spans="3:7" s="1" customFormat="1">
      <c r="C62" s="37">
        <v>56</v>
      </c>
      <c r="D62" s="33">
        <v>0.11700000000000001</v>
      </c>
      <c r="G62"/>
    </row>
    <row r="63" spans="3:7" s="1" customFormat="1">
      <c r="C63" s="37">
        <v>57</v>
      </c>
      <c r="D63" s="33">
        <v>0.11900000000000001</v>
      </c>
      <c r="G63"/>
    </row>
    <row r="64" spans="3:7" s="1" customFormat="1">
      <c r="C64" s="37">
        <v>58</v>
      </c>
      <c r="D64" s="33">
        <v>0.12100000000000001</v>
      </c>
      <c r="G64"/>
    </row>
    <row r="65" spans="3:12" s="1" customFormat="1">
      <c r="C65" s="37">
        <v>59</v>
      </c>
      <c r="D65" s="33">
        <v>0.12300000000000001</v>
      </c>
      <c r="G65"/>
    </row>
    <row r="66" spans="3:12" s="1" customFormat="1">
      <c r="C66" s="37">
        <v>60</v>
      </c>
      <c r="D66" s="33">
        <v>0.125</v>
      </c>
      <c r="G66"/>
    </row>
    <row r="67" spans="3:12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eduard</cp:lastModifiedBy>
  <cp:lastPrinted>2022-10-25T04:08:17Z</cp:lastPrinted>
  <dcterms:created xsi:type="dcterms:W3CDTF">2022-10-17T03:06:03Z</dcterms:created>
  <dcterms:modified xsi:type="dcterms:W3CDTF">2023-03-21T01:51:38Z</dcterms:modified>
</cp:coreProperties>
</file>