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B48454F3-F699-4676-9E2F-C8EBB75236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7" i="3" s="1"/>
  <c r="G188" i="1"/>
  <c r="G110" i="1"/>
  <c r="G97" i="1"/>
  <c r="G84" i="1"/>
  <c r="G71" i="1"/>
  <c r="G58" i="1"/>
  <c r="G31" i="1"/>
  <c r="G45" i="1"/>
  <c r="G32" i="1"/>
  <c r="G18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121" i="1"/>
  <c r="G122" i="1"/>
  <c r="G3" i="3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123" i="1"/>
  <c r="G124" i="1"/>
  <c r="G125" i="1"/>
  <c r="G126" i="1"/>
  <c r="G127" i="1"/>
  <c r="G128" i="1"/>
  <c r="G129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<sst xmlns="http://schemas.openxmlformats.org/spreadsheetml/2006/main" count="84" uniqueCount="68">
  <si>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</si>
  <si>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</si>
  <si>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</si>
  <si>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</si>
  <si>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</si>
  <si>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</si>
  <si>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</si>
  <si>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</si>
  <si>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</si>
  <si>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</si>
  <si>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</si>
  <si>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</si>
  <si>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</si>
  <si>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</si>
  <si>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</si>
  <si>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</si>
  <si>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</si>
  <si>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</si>
  <si>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</si>
  <si>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</si>
  <si>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</si>
  <si>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</si>
  <si>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</si>
  <si>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</si>
  <si>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</si>
  <si>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</si>
  <si>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</si>
  <si>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</si>
  <si>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</si>
  <si>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</si>
  <si>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</si>
  <si>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</si>
  <si>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</si>
  <si>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</si>
  <si>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</si>
  <si>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</si>
  <si>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</si>
  <si>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</si>
  <si>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</si>
  <si>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</si>
  <si>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</si>
  <si>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</si>
  <si>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LAURENCIANA, OSCAR</t>
  </si>
  <si>
    <t>PERMANENT</t>
  </si>
  <si>
    <t>2018</t>
  </si>
  <si>
    <t>2019</t>
  </si>
  <si>
    <t>2020</t>
  </si>
  <si>
    <t>2021</t>
  </si>
  <si>
    <t>2022</t>
  </si>
  <si>
    <t>FL(5-0-0)</t>
  </si>
  <si>
    <t>CENRO</t>
  </si>
  <si>
    <t>2009</t>
  </si>
  <si>
    <t>2010</t>
  </si>
  <si>
    <t>2011</t>
  </si>
  <si>
    <t>2012</t>
  </si>
  <si>
    <t>FL(2-0-0)</t>
  </si>
  <si>
    <t>12/16,17/2010</t>
  </si>
  <si>
    <t>12/22,23/2010</t>
  </si>
  <si>
    <t>FL(1-0-0)</t>
  </si>
  <si>
    <t>2013</t>
  </si>
  <si>
    <t>2014</t>
  </si>
  <si>
    <t>2015</t>
  </si>
  <si>
    <t>2016</t>
  </si>
  <si>
    <t>2017</t>
  </si>
  <si>
    <t>2023</t>
  </si>
  <si>
    <t>1 - Married (and not separated)</t>
  </si>
  <si>
    <t>PARK MNT GEN FOREMAN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</si>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</sst>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44"/>
  <sheetViews>
    <sheetView tabSelected="1" zoomScale="110" zoomScaleNormal="110" workbookViewId="0">
      <pane ySplit="3888" topLeftCell="A112" activePane="bottomLeft"/>
      <selection activeCell="E10" sqref="E10"/>
      <selection pane="bottomLeft" activeCell="D84" sqref="D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66</v>
      </c>
      <c r="C3" s="51"/>
      <c r="D3" s="22" t="s">
        <v>13</v>
      </c>
      <c r="F3" s="57">
        <v>37382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50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206.25</v>
      </c>
      <c r="J9" s="11"/>
      <c r="K9" s="20"/>
    </row>
    <row r="10" spans="1:11" x14ac:dyDescent="0.3">
      <c r="A10" s="47" t="s">
        <v>51</v>
      </c>
      <c r="B10" s="48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38"/>
      <c r="I10" s="49" t="s">
        <v>32</v>
      </c>
      <c r="J10" s="11"/>
      <c r="K10" s="20"/>
    </row>
    <row r="11" spans="1:11" x14ac:dyDescent="0.3">
      <c r="A11" s="23">
        <v>39965</v>
      </c>
      <c r="B11" s="2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v>39995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40026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40057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40087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40118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40148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47" t="s">
        <v>52</v>
      </c>
      <c r="B18" s="2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3">
      <c r="A19" s="23">
        <v>40179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v>40210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40238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v>40269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40299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v>40330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v>40360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40391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40422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40452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40483</v>
      </c>
      <c r="B29" s="20" t="s">
        <v>55</v>
      </c>
      <c r="C29" s="13">
        <v>1.25</v>
      </c>
      <c r="D29" s="38">
        <v>2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56</v>
      </c>
    </row>
    <row r="30" spans="1:11" x14ac:dyDescent="0.3">
      <c r="A30" s="23">
        <v>40513</v>
      </c>
      <c r="B30" s="20" t="s">
        <v>55</v>
      </c>
      <c r="C30" s="13">
        <v>1.25</v>
      </c>
      <c r="D30" s="38">
        <v>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 t="s">
        <v>57</v>
      </c>
    </row>
    <row r="31" spans="1:11" x14ac:dyDescent="0.3">
      <c r="A31" s="23"/>
      <c r="B31" s="20" t="s">
        <v>58</v>
      </c>
      <c r="C31" s="13"/>
      <c r="D31" s="38">
        <v>1</v>
      </c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47" t="s">
        <v>53</v>
      </c>
      <c r="B32" s="20"/>
      <c r="C32" s="13"/>
      <c r="D32" s="38"/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3">
      <c r="A33" s="23">
        <v>40544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v>40575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v>40603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40634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40664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40695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23">
        <v>40725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3">
      <c r="A40" s="23">
        <v>40756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40787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v>40817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40848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40878</v>
      </c>
      <c r="B44" s="20" t="s">
        <v>49</v>
      </c>
      <c r="C44" s="13">
        <v>1.25</v>
      </c>
      <c r="D44" s="38">
        <v>5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47" t="s">
        <v>54</v>
      </c>
      <c r="B45" s="20"/>
      <c r="C45" s="13"/>
      <c r="D45" s="38"/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3">
      <c r="A46" s="23">
        <v>40909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40940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40969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41000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v>41030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v>41061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v>41091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3">
      <c r="A53" s="23">
        <v>41122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v>41153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v>41183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41214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v>41244</v>
      </c>
      <c r="B57" s="20" t="s">
        <v>49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47" t="s">
        <v>59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v>41275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41306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41334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v>41365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v>41395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3">
      <c r="A64" s="23">
        <v>41426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41456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41487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41518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v>41548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v>41579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41609</v>
      </c>
      <c r="B70" s="20" t="s">
        <v>49</v>
      </c>
      <c r="C70" s="13">
        <v>1.25</v>
      </c>
      <c r="D70" s="38">
        <v>5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47" t="s">
        <v>60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3">
      <c r="A72" s="23">
        <v>41640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41671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v>41699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41730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v>41760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41791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3">
      <c r="A78" s="23">
        <v>41821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41852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v>41883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41913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41944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41974</v>
      </c>
      <c r="B83" s="20" t="s">
        <v>49</v>
      </c>
      <c r="C83" s="13">
        <v>1.25</v>
      </c>
      <c r="D83" s="38">
        <v>5</v>
      </c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47" t="s">
        <v>61</v>
      </c>
      <c r="B84" s="20"/>
      <c r="C84" s="13"/>
      <c r="D84" s="38"/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/>
    </row>
    <row r="85" spans="1:11" x14ac:dyDescent="0.3">
      <c r="A85" s="23">
        <v>42005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v>42036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v>42064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42095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23">
        <v>42125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42156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42186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v>42217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42248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v>42278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42309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42339</v>
      </c>
      <c r="B96" s="20" t="s">
        <v>49</v>
      </c>
      <c r="C96" s="13">
        <v>1.25</v>
      </c>
      <c r="D96" s="38">
        <v>5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47" t="s">
        <v>62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42370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42401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v>42430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23">
        <v>42461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v>42491</v>
      </c>
      <c r="B102" s="20"/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42522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>
        <v>42552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42583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42614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42644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42675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42705</v>
      </c>
      <c r="B109" s="20" t="s">
        <v>49</v>
      </c>
      <c r="C109" s="13">
        <v>1.25</v>
      </c>
      <c r="D109" s="38">
        <v>5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47" t="s">
        <v>63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v>42736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42767</v>
      </c>
      <c r="B112" s="20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42795</v>
      </c>
      <c r="B113" s="20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42826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42856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>
        <v>42887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v>42917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42948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v>42979</v>
      </c>
      <c r="B119" s="20"/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43009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43040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43070</v>
      </c>
      <c r="B122" s="20" t="s">
        <v>49</v>
      </c>
      <c r="C122" s="13">
        <v>1.25</v>
      </c>
      <c r="D122" s="38">
        <v>5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47" t="s">
        <v>44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3">
      <c r="A124" s="39">
        <v>43101</v>
      </c>
      <c r="B124" s="20"/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/>
    </row>
    <row r="125" spans="1:11" x14ac:dyDescent="0.3">
      <c r="A125" s="39">
        <v>43132</v>
      </c>
      <c r="B125" s="20"/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/>
      <c r="I125" s="9"/>
      <c r="J125" s="11"/>
      <c r="K125" s="20"/>
    </row>
    <row r="126" spans="1:11" x14ac:dyDescent="0.3">
      <c r="A126" s="39">
        <v>43160</v>
      </c>
      <c r="B126" s="20"/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3">
      <c r="A127" s="39">
        <v>43191</v>
      </c>
      <c r="B127" s="20"/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3">
      <c r="A128" s="39">
        <v>43221</v>
      </c>
      <c r="B128" s="20"/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/>
      <c r="I128" s="9"/>
      <c r="J128" s="11"/>
      <c r="K128" s="20"/>
    </row>
    <row r="129" spans="1:11" x14ac:dyDescent="0.3">
      <c r="A129" s="39">
        <v>43252</v>
      </c>
      <c r="B129" s="15"/>
      <c r="C129" s="13">
        <v>1.25</v>
      </c>
      <c r="D129" s="42"/>
      <c r="E129" s="9"/>
      <c r="F129" s="15"/>
      <c r="G129" s="41">
        <f>IF(ISBLANK(Table1[[#This Row],[EARNED]]),"",Table1[[#This Row],[EARNED]])</f>
        <v>1.25</v>
      </c>
      <c r="H129" s="42"/>
      <c r="I129" s="9"/>
      <c r="J129" s="12"/>
      <c r="K129" s="15"/>
    </row>
    <row r="130" spans="1:11" x14ac:dyDescent="0.3">
      <c r="A130" s="39">
        <v>43282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43313</v>
      </c>
      <c r="B131" s="20"/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3">
      <c r="A132" s="39">
        <v>43344</v>
      </c>
      <c r="B132" s="20"/>
      <c r="C132" s="13">
        <v>1.25</v>
      </c>
      <c r="D132" s="38"/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3">
      <c r="A133" s="39">
        <v>43374</v>
      </c>
      <c r="B133" s="20"/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3">
      <c r="A134" s="39">
        <v>43405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3">
      <c r="A135" s="39">
        <v>43435</v>
      </c>
      <c r="B135" s="20" t="s">
        <v>49</v>
      </c>
      <c r="C135" s="13">
        <v>1.25</v>
      </c>
      <c r="D135" s="38">
        <v>5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3">
      <c r="A136" s="47" t="s">
        <v>45</v>
      </c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43466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v>43497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v>43525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>
        <v>43556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3">
      <c r="A141" s="39">
        <v>43586</v>
      </c>
      <c r="B141" s="20"/>
      <c r="C141" s="13">
        <v>1.25</v>
      </c>
      <c r="D141" s="38"/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39">
        <v>43617</v>
      </c>
      <c r="B142" s="20"/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/>
      <c r="I142" s="9"/>
      <c r="J142" s="11"/>
      <c r="K142" s="20"/>
    </row>
    <row r="143" spans="1:11" x14ac:dyDescent="0.3">
      <c r="A143" s="39">
        <v>43647</v>
      </c>
      <c r="B143" s="20"/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39">
        <v>43678</v>
      </c>
      <c r="B144" s="20"/>
      <c r="C144" s="13">
        <v>1.25</v>
      </c>
      <c r="D144" s="38"/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3">
      <c r="A145" s="39">
        <v>43709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v>43739</v>
      </c>
      <c r="B146" s="20"/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/>
    </row>
    <row r="147" spans="1:11" x14ac:dyDescent="0.3">
      <c r="A147" s="39">
        <v>43770</v>
      </c>
      <c r="B147" s="20"/>
      <c r="C147" s="13">
        <v>1.25</v>
      </c>
      <c r="D147" s="38"/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39">
        <v>43800</v>
      </c>
      <c r="B148" s="20" t="s">
        <v>49</v>
      </c>
      <c r="C148" s="13">
        <v>1.25</v>
      </c>
      <c r="D148" s="38">
        <v>5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3">
      <c r="A149" s="47" t="s">
        <v>46</v>
      </c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3">
      <c r="A150" s="39">
        <v>43831</v>
      </c>
      <c r="B150" s="20"/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39">
        <v>43862</v>
      </c>
      <c r="B151" s="20"/>
      <c r="C151" s="13">
        <v>1.25</v>
      </c>
      <c r="D151" s="38"/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20"/>
    </row>
    <row r="152" spans="1:11" x14ac:dyDescent="0.3">
      <c r="A152" s="39">
        <v>43891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v>43922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v>43952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v>43983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v>44013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44044</v>
      </c>
      <c r="B157" s="20"/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3">
      <c r="A158" s="39">
        <v>44075</v>
      </c>
      <c r="B158" s="20"/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>
        <v>44105</v>
      </c>
      <c r="B159" s="20"/>
      <c r="C159" s="13">
        <v>1.25</v>
      </c>
      <c r="D159" s="38"/>
      <c r="E159" s="9"/>
      <c r="F159" s="20"/>
      <c r="G159" s="13">
        <f>IF(ISBLANK(Table1[[#This Row],[EARNED]]),"",Table1[[#This Row],[EARNED]])</f>
        <v>1.25</v>
      </c>
      <c r="H159" s="38"/>
      <c r="I159" s="9"/>
      <c r="J159" s="11"/>
      <c r="K159" s="20"/>
    </row>
    <row r="160" spans="1:11" x14ac:dyDescent="0.3">
      <c r="A160" s="39">
        <v>44136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v>44166</v>
      </c>
      <c r="B161" s="20" t="s">
        <v>49</v>
      </c>
      <c r="C161" s="13">
        <v>1.25</v>
      </c>
      <c r="D161" s="38">
        <v>5</v>
      </c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/>
    </row>
    <row r="162" spans="1:11" x14ac:dyDescent="0.3">
      <c r="A162" s="47" t="s">
        <v>47</v>
      </c>
      <c r="B162" s="20"/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3">
      <c r="A163" s="39">
        <v>44197</v>
      </c>
      <c r="B163" s="20"/>
      <c r="C163" s="13">
        <v>1.25</v>
      </c>
      <c r="D163" s="38"/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3">
      <c r="A164" s="39">
        <v>44228</v>
      </c>
      <c r="B164" s="20"/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/>
      <c r="I164" s="9"/>
      <c r="J164" s="11"/>
      <c r="K164" s="20"/>
    </row>
    <row r="165" spans="1:11" x14ac:dyDescent="0.3">
      <c r="A165" s="39">
        <v>44256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v>44287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v>44317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v>44348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v>44378</v>
      </c>
      <c r="B169" s="20"/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39">
        <v>44409</v>
      </c>
      <c r="B170" s="20"/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/>
      <c r="I170" s="9"/>
      <c r="J170" s="11"/>
      <c r="K170" s="20"/>
    </row>
    <row r="171" spans="1:11" x14ac:dyDescent="0.3">
      <c r="A171" s="39">
        <v>44440</v>
      </c>
      <c r="B171" s="20"/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/>
      <c r="I171" s="9"/>
      <c r="J171" s="11"/>
      <c r="K171" s="20"/>
    </row>
    <row r="172" spans="1:11" x14ac:dyDescent="0.3">
      <c r="A172" s="39">
        <v>44470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v>44501</v>
      </c>
      <c r="B173" s="20"/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/>
    </row>
    <row r="174" spans="1:11" x14ac:dyDescent="0.3">
      <c r="A174" s="39">
        <v>44531</v>
      </c>
      <c r="B174" s="20" t="s">
        <v>49</v>
      </c>
      <c r="C174" s="13">
        <v>1.25</v>
      </c>
      <c r="D174" s="38">
        <v>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47" t="s">
        <v>48</v>
      </c>
      <c r="B175" s="20"/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/>
      <c r="I175" s="9"/>
      <c r="J175" s="11"/>
      <c r="K175" s="20"/>
    </row>
    <row r="176" spans="1:11" x14ac:dyDescent="0.3">
      <c r="A176" s="39">
        <v>44562</v>
      </c>
      <c r="B176" s="20"/>
      <c r="C176" s="13">
        <v>1.25</v>
      </c>
      <c r="D176" s="38"/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/>
    </row>
    <row r="177" spans="1:11" x14ac:dyDescent="0.3">
      <c r="A177" s="39">
        <v>44593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39">
        <v>44621</v>
      </c>
      <c r="B178" s="20"/>
      <c r="C178" s="13">
        <v>1.25</v>
      </c>
      <c r="D178" s="38"/>
      <c r="E178" s="9"/>
      <c r="F178" s="20"/>
      <c r="G178" s="13">
        <f>IF(ISBLANK(Table1[[#This Row],[EARNED]]),"",Table1[[#This Row],[EARNED]])</f>
        <v>1.25</v>
      </c>
      <c r="H178" s="38"/>
      <c r="I178" s="9"/>
      <c r="J178" s="11"/>
      <c r="K178" s="20"/>
    </row>
    <row r="179" spans="1:11" x14ac:dyDescent="0.3">
      <c r="A179" s="39">
        <v>44652</v>
      </c>
      <c r="B179" s="20"/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/>
      <c r="I179" s="9"/>
      <c r="J179" s="11"/>
      <c r="K179" s="20"/>
    </row>
    <row r="180" spans="1:11" x14ac:dyDescent="0.3">
      <c r="A180" s="39">
        <v>44682</v>
      </c>
      <c r="B180" s="20"/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/>
    </row>
    <row r="181" spans="1:11" x14ac:dyDescent="0.3">
      <c r="A181" s="39">
        <v>44713</v>
      </c>
      <c r="B181" s="20"/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/>
      <c r="I181" s="9"/>
      <c r="J181" s="11"/>
      <c r="K181" s="20"/>
    </row>
    <row r="182" spans="1:11" x14ac:dyDescent="0.3">
      <c r="A182" s="39">
        <v>44743</v>
      </c>
      <c r="B182" s="20"/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20"/>
    </row>
    <row r="183" spans="1:11" x14ac:dyDescent="0.3">
      <c r="A183" s="39">
        <v>44774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v>44805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v>44835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v>44866</v>
      </c>
      <c r="B186" s="20"/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/>
      <c r="I186" s="9"/>
      <c r="J186" s="11"/>
      <c r="K186" s="20"/>
    </row>
    <row r="187" spans="1:11" x14ac:dyDescent="0.3">
      <c r="A187" s="39">
        <v>44896</v>
      </c>
      <c r="B187" s="20" t="s">
        <v>49</v>
      </c>
      <c r="C187" s="13">
        <v>1.25</v>
      </c>
      <c r="D187" s="38">
        <v>5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47" t="s">
        <v>64</v>
      </c>
      <c r="B188" s="20"/>
      <c r="C188" s="13"/>
      <c r="D188" s="38"/>
      <c r="E188" s="9"/>
      <c r="F188" s="20"/>
      <c r="G188" s="13" t="str">
        <f>IF(ISBLANK(Table1[[#This Row],[EARNED]]),"",Table1[[#This Row],[EARNED]])</f>
        <v/>
      </c>
      <c r="H188" s="38"/>
      <c r="I188" s="9"/>
      <c r="J188" s="11"/>
      <c r="K188" s="20"/>
    </row>
    <row r="189" spans="1:11" x14ac:dyDescent="0.3">
      <c r="A189" s="39">
        <v>44927</v>
      </c>
      <c r="B189" s="20"/>
      <c r="C189" s="13">
        <v>1.25</v>
      </c>
      <c r="D189" s="38"/>
      <c r="E189" s="9"/>
      <c r="F189" s="20"/>
      <c r="G189" s="13">
        <f>IF(ISBLANK(Table1[[#This Row],[EARNED]]),"",Table1[[#This Row],[EARNED]])</f>
        <v>1.25</v>
      </c>
      <c r="H189" s="38"/>
      <c r="I189" s="9"/>
      <c r="J189" s="11"/>
      <c r="K189" s="20"/>
    </row>
    <row r="190" spans="1:11" x14ac:dyDescent="0.3">
      <c r="A190" s="39">
        <v>44958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v>44986</v>
      </c>
      <c r="B191" s="20"/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3">
      <c r="A192" s="39">
        <v>45017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v>45047</v>
      </c>
      <c r="B193" s="20"/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/>
      <c r="I193" s="9"/>
      <c r="J193" s="11"/>
      <c r="K193" s="20"/>
    </row>
    <row r="194" spans="1:11" x14ac:dyDescent="0.3">
      <c r="A194" s="39">
        <v>45078</v>
      </c>
      <c r="B194" s="20"/>
      <c r="C194" s="13"/>
      <c r="D194" s="38"/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20"/>
    </row>
    <row r="195" spans="1:11" x14ac:dyDescent="0.3">
      <c r="A195" s="39">
        <v>45108</v>
      </c>
      <c r="B195" s="20"/>
      <c r="C195" s="13"/>
      <c r="D195" s="38"/>
      <c r="E195" s="9"/>
      <c r="F195" s="20"/>
      <c r="G195" s="13" t="str">
        <f>IF(ISBLANK(Table1[[#This Row],[EARNED]]),"",Table1[[#This Row],[EARNED]])</f>
        <v/>
      </c>
      <c r="H195" s="38"/>
      <c r="I195" s="9"/>
      <c r="J195" s="11"/>
      <c r="K195" s="20"/>
    </row>
    <row r="196" spans="1:11" x14ac:dyDescent="0.3">
      <c r="A196" s="39">
        <v>45139</v>
      </c>
      <c r="B196" s="20"/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/>
      <c r="I196" s="9"/>
      <c r="J196" s="11"/>
      <c r="K196" s="20"/>
    </row>
    <row r="197" spans="1:11" x14ac:dyDescent="0.3">
      <c r="A197" s="39">
        <v>45170</v>
      </c>
      <c r="B197" s="20"/>
      <c r="C197" s="13"/>
      <c r="D197" s="38"/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20"/>
    </row>
    <row r="198" spans="1:11" x14ac:dyDescent="0.3">
      <c r="A198" s="39">
        <v>45200</v>
      </c>
      <c r="B198" s="20"/>
      <c r="C198" s="13"/>
      <c r="D198" s="38"/>
      <c r="E198" s="9"/>
      <c r="F198" s="20"/>
      <c r="G198" s="13" t="str">
        <f>IF(ISBLANK(Table1[[#This Row],[EARNED]]),"",Table1[[#This Row],[EARNED]])</f>
        <v/>
      </c>
      <c r="H198" s="38"/>
      <c r="I198" s="9"/>
      <c r="J198" s="11"/>
      <c r="K198" s="20"/>
    </row>
    <row r="199" spans="1:11" x14ac:dyDescent="0.3">
      <c r="A199" s="39">
        <v>45231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45261</v>
      </c>
      <c r="B200" s="20"/>
      <c r="C200" s="13"/>
      <c r="D200" s="38"/>
      <c r="E200" s="9"/>
      <c r="F200" s="20"/>
      <c r="G200" s="13" t="str">
        <f>IF(ISBLANK(Table1[[#This Row],[EARNED]]),"",Table1[[#This Row],[EARNED]])</f>
        <v/>
      </c>
      <c r="H200" s="38"/>
      <c r="I200" s="9"/>
      <c r="J200" s="11"/>
      <c r="K200" s="20"/>
    </row>
    <row r="201" spans="1:11" x14ac:dyDescent="0.3">
      <c r="A201" s="39">
        <v>45292</v>
      </c>
      <c r="B201" s="20"/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3">
      <c r="A202" s="39">
        <v>45323</v>
      </c>
      <c r="B202" s="20"/>
      <c r="C202" s="13"/>
      <c r="D202" s="38"/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45352</v>
      </c>
      <c r="B203" s="20"/>
      <c r="C203" s="13"/>
      <c r="D203" s="38"/>
      <c r="E203" s="9"/>
      <c r="F203" s="20"/>
      <c r="G203" s="13" t="str">
        <f>IF(ISBLANK(Table1[[#This Row],[EARNED]]),"",Table1[[#This Row],[EARNED]])</f>
        <v/>
      </c>
      <c r="H203" s="38"/>
      <c r="I203" s="9"/>
      <c r="J203" s="11"/>
      <c r="K203" s="20"/>
    </row>
    <row r="204" spans="1:11" x14ac:dyDescent="0.3">
      <c r="A204" s="39">
        <v>45383</v>
      </c>
      <c r="B204" s="20"/>
      <c r="C204" s="13"/>
      <c r="D204" s="38"/>
      <c r="E204" s="9"/>
      <c r="F204" s="20"/>
      <c r="G204" s="13" t="str">
        <f>IF(ISBLANK(Table1[[#This Row],[EARNED]]),"",Table1[[#This Row],[EARNED]])</f>
        <v/>
      </c>
      <c r="H204" s="38"/>
      <c r="I204" s="9"/>
      <c r="J204" s="11"/>
      <c r="K204" s="20"/>
    </row>
    <row r="205" spans="1:11" x14ac:dyDescent="0.3">
      <c r="A205" s="39">
        <v>45413</v>
      </c>
      <c r="B205" s="20"/>
      <c r="C205" s="13"/>
      <c r="D205" s="38"/>
      <c r="E205" s="9"/>
      <c r="F205" s="20"/>
      <c r="G205" s="13" t="str">
        <f>IF(ISBLANK(Table1[[#This Row],[EARNED]]),"",Table1[[#This Row],[EARNED]])</f>
        <v/>
      </c>
      <c r="H205" s="38"/>
      <c r="I205" s="9"/>
      <c r="J205" s="11"/>
      <c r="K205" s="20"/>
    </row>
    <row r="206" spans="1:11" x14ac:dyDescent="0.3">
      <c r="A206" s="39">
        <v>45444</v>
      </c>
      <c r="B206" s="20"/>
      <c r="C206" s="13"/>
      <c r="D206" s="38"/>
      <c r="E206" s="9"/>
      <c r="F206" s="20"/>
      <c r="G206" s="13" t="str">
        <f>IF(ISBLANK(Table1[[#This Row],[EARNED]]),"",Table1[[#This Row],[EARNED]])</f>
        <v/>
      </c>
      <c r="H206" s="38"/>
      <c r="I206" s="9"/>
      <c r="J206" s="11"/>
      <c r="K206" s="20"/>
    </row>
    <row r="207" spans="1:11" x14ac:dyDescent="0.3">
      <c r="A207" s="39">
        <v>45474</v>
      </c>
      <c r="B207" s="20"/>
      <c r="C207" s="13"/>
      <c r="D207" s="38"/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45505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v>45536</v>
      </c>
      <c r="B209" s="20"/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/>
    </row>
    <row r="210" spans="1:11" x14ac:dyDescent="0.3">
      <c r="A210" s="39">
        <v>45566</v>
      </c>
      <c r="B210" s="20"/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/>
      <c r="I210" s="9"/>
      <c r="J210" s="11"/>
      <c r="K210" s="20"/>
    </row>
    <row r="211" spans="1:11" x14ac:dyDescent="0.3">
      <c r="A211" s="39">
        <v>45597</v>
      </c>
      <c r="B211" s="20"/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/>
      <c r="I211" s="9"/>
      <c r="J211" s="11"/>
      <c r="K211" s="20"/>
    </row>
    <row r="212" spans="1:11" x14ac:dyDescent="0.3">
      <c r="A212" s="39">
        <v>45627</v>
      </c>
      <c r="B212" s="20"/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45658</v>
      </c>
      <c r="B213" s="20"/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/>
    </row>
    <row r="214" spans="1:11" x14ac:dyDescent="0.3">
      <c r="A214" s="39">
        <v>45689</v>
      </c>
      <c r="B214" s="20"/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/>
      <c r="I214" s="9"/>
      <c r="J214" s="11"/>
      <c r="K214" s="20"/>
    </row>
    <row r="215" spans="1:11" x14ac:dyDescent="0.3">
      <c r="A215" s="39">
        <v>45717</v>
      </c>
      <c r="B215" s="20"/>
      <c r="C215" s="13"/>
      <c r="D215" s="38"/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20"/>
    </row>
    <row r="216" spans="1:11" x14ac:dyDescent="0.3">
      <c r="A216" s="39">
        <v>45748</v>
      </c>
      <c r="B216" s="20"/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/>
      <c r="I216" s="9"/>
      <c r="J216" s="11"/>
      <c r="K216" s="20"/>
    </row>
    <row r="217" spans="1:11" x14ac:dyDescent="0.3">
      <c r="A217" s="39">
        <v>45778</v>
      </c>
      <c r="B217" s="20"/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3">
      <c r="A218" s="39">
        <v>45809</v>
      </c>
      <c r="B218" s="20"/>
      <c r="C218" s="13"/>
      <c r="D218" s="38"/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3">
      <c r="A219" s="39">
        <v>45839</v>
      </c>
      <c r="B219" s="20"/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3">
      <c r="A220" s="39">
        <v>45870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45901</v>
      </c>
      <c r="B221" s="20"/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3">
      <c r="A222" s="39">
        <v>45931</v>
      </c>
      <c r="B222" s="20"/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/>
      <c r="I222" s="9"/>
      <c r="J222" s="11"/>
      <c r="K222" s="20"/>
    </row>
    <row r="223" spans="1:11" x14ac:dyDescent="0.3">
      <c r="A223" s="39">
        <v>45962</v>
      </c>
      <c r="B223" s="20"/>
      <c r="C223" s="13"/>
      <c r="D223" s="38"/>
      <c r="E223" s="9"/>
      <c r="F223" s="20"/>
      <c r="G223" s="13" t="str">
        <f>IF(ISBLANK(Table1[[#This Row],[EARNED]]),"",Table1[[#This Row],[EARNED]])</f>
        <v/>
      </c>
      <c r="H223" s="38"/>
      <c r="I223" s="9"/>
      <c r="J223" s="11"/>
      <c r="K223" s="20"/>
    </row>
    <row r="224" spans="1:11" x14ac:dyDescent="0.3">
      <c r="A224" s="39">
        <v>45992</v>
      </c>
      <c r="B224" s="20"/>
      <c r="C224" s="13"/>
      <c r="D224" s="38"/>
      <c r="E224" s="9"/>
      <c r="F224" s="20"/>
      <c r="G224" s="13" t="str">
        <f>IF(ISBLANK(Table1[[#This Row],[EARNED]]),"",Table1[[#This Row],[EARNED]])</f>
        <v/>
      </c>
      <c r="H224" s="38"/>
      <c r="I224" s="9"/>
      <c r="J224" s="11"/>
      <c r="K224" s="20"/>
    </row>
    <row r="225" spans="1:11" x14ac:dyDescent="0.3">
      <c r="A225" s="39">
        <v>46023</v>
      </c>
      <c r="B225" s="20"/>
      <c r="C225" s="13"/>
      <c r="D225" s="38"/>
      <c r="E225" s="9"/>
      <c r="F225" s="20"/>
      <c r="G225" s="13" t="str">
        <f>IF(ISBLANK(Table1[[#This Row],[EARNED]]),"",Table1[[#This Row],[EARNED]])</f>
        <v/>
      </c>
      <c r="H225" s="38"/>
      <c r="I225" s="9"/>
      <c r="J225" s="11"/>
      <c r="K225" s="20"/>
    </row>
    <row r="226" spans="1:11" x14ac:dyDescent="0.3">
      <c r="A226" s="39">
        <v>46054</v>
      </c>
      <c r="B226" s="20"/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3">
      <c r="A227" s="39">
        <v>46082</v>
      </c>
      <c r="B227" s="20"/>
      <c r="C227" s="13"/>
      <c r="D227" s="38"/>
      <c r="E227" s="9"/>
      <c r="F227" s="20"/>
      <c r="G227" s="13" t="str">
        <f>IF(ISBLANK(Table1[[#This Row],[EARNED]]),"",Table1[[#This Row],[EARNED]])</f>
        <v/>
      </c>
      <c r="H227" s="38"/>
      <c r="I227" s="9"/>
      <c r="J227" s="11"/>
      <c r="K227" s="20"/>
    </row>
    <row r="228" spans="1:11" x14ac:dyDescent="0.3">
      <c r="A228" s="39">
        <v>46113</v>
      </c>
      <c r="B228" s="20"/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/>
    </row>
    <row r="229" spans="1:11" x14ac:dyDescent="0.3">
      <c r="A229" s="39"/>
      <c r="B229" s="20"/>
      <c r="C229" s="13"/>
      <c r="D229" s="38"/>
      <c r="E229" s="9"/>
      <c r="F229" s="20"/>
      <c r="G229" s="13" t="str">
        <f>IF(ISBLANK(Table1[[#This Row],[EARNED]]),"",Table1[[#This Row],[EARNED]])</f>
        <v/>
      </c>
      <c r="H229" s="38"/>
      <c r="I229" s="9"/>
      <c r="J229" s="11"/>
      <c r="K229" s="20"/>
    </row>
    <row r="230" spans="1:11" x14ac:dyDescent="0.3">
      <c r="A230" s="39"/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/>
      <c r="B231" s="20"/>
      <c r="C231" s="13"/>
      <c r="D231" s="38"/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/>
      <c r="B232" s="20"/>
      <c r="C232" s="13"/>
      <c r="D232" s="38"/>
      <c r="E232" s="9"/>
      <c r="F232" s="20"/>
      <c r="G232" s="13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3">
      <c r="A233" s="39"/>
      <c r="B233" s="20"/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3">
      <c r="A234" s="39"/>
      <c r="B234" s="20"/>
      <c r="C234" s="13"/>
      <c r="D234" s="38"/>
      <c r="E234" s="9"/>
      <c r="F234" s="20"/>
      <c r="G234" s="13" t="str">
        <f>IF(ISBLANK(Table1[[#This Row],[EARNED]]),"",Table1[[#This Row],[EARNED]])</f>
        <v/>
      </c>
      <c r="H234" s="38"/>
      <c r="I234" s="9"/>
      <c r="J234" s="11"/>
      <c r="K234" s="20"/>
    </row>
    <row r="235" spans="1:11" x14ac:dyDescent="0.3">
      <c r="A235" s="39"/>
      <c r="B235" s="20"/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/>
    </row>
    <row r="236" spans="1:11" x14ac:dyDescent="0.3">
      <c r="A236" s="39"/>
      <c r="B236" s="20"/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/>
    </row>
    <row r="237" spans="1:11" x14ac:dyDescent="0.3">
      <c r="A237" s="39"/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/>
    </row>
    <row r="238" spans="1:11" x14ac:dyDescent="0.3">
      <c r="A238" s="39"/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20"/>
    </row>
    <row r="239" spans="1:11" x14ac:dyDescent="0.3">
      <c r="A239" s="39"/>
      <c r="B239" s="20"/>
      <c r="C239" s="13"/>
      <c r="D239" s="38"/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/>
      <c r="B240" s="20"/>
      <c r="C240" s="13"/>
      <c r="D240" s="38"/>
      <c r="E240" s="9"/>
      <c r="F240" s="20"/>
      <c r="G240" s="13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3">
      <c r="A241" s="39"/>
      <c r="B241" s="20"/>
      <c r="C241" s="13"/>
      <c r="D241" s="38"/>
      <c r="E241" s="9"/>
      <c r="F241" s="20"/>
      <c r="G241" s="13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3">
      <c r="A242" s="39"/>
      <c r="B242" s="20"/>
      <c r="C242" s="13"/>
      <c r="D242" s="38"/>
      <c r="E242" s="9"/>
      <c r="F242" s="20"/>
      <c r="G242" s="13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3">
      <c r="A243" s="39"/>
      <c r="B243" s="20"/>
      <c r="C243" s="13"/>
      <c r="D243" s="38"/>
      <c r="E243" s="9"/>
      <c r="F243" s="20"/>
      <c r="G243" s="13" t="str">
        <f>IF(ISBLANK(Table1[[#This Row],[EARNED]]),"",Table1[[#This Row],[EARNED]])</f>
        <v/>
      </c>
      <c r="H243" s="38"/>
      <c r="I243" s="9"/>
      <c r="J243" s="11"/>
      <c r="K243" s="20"/>
    </row>
    <row r="244" spans="1:11" x14ac:dyDescent="0.3">
      <c r="A244" s="40"/>
      <c r="B244" s="15"/>
      <c r="C244" s="41"/>
      <c r="D244" s="42"/>
      <c r="E244" s="9"/>
      <c r="F244" s="15"/>
      <c r="G244" s="41" t="str">
        <f>IF(ISBLANK(Table1[[#This Row],[EARNED]]),"",Table1[[#This Row],[EARNED]])</f>
        <v/>
      </c>
      <c r="H244" s="42"/>
      <c r="I244" s="9"/>
      <c r="J244" s="12"/>
      <c r="K2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3" sqref="B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67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3">
      <c r="A7" s="9">
        <f>SUM(Sheet1!E9,Sheet1!I9)</f>
        <v>347.5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2023-04-18T03:37:46Z</dcterms:modified>
</cp:coreProperties>
</file>