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<sst xmlns="http://schemas.openxmlformats.org/spreadsheetml/2006/main" count="53" uniqueCount="48">
  <si>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</si>
  <si>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</si>
  <si>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</si>
  <si>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</si>
  <si>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</si>
  <si>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</si>
  <si>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</si>
  <si>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</si>
  <si>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</si>
  <si>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</si>
  <si>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</si>
  <si>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</si>
  <si>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</si>
  <si>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</si>
  <si>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</si>
  <si>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</si>
  <si>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</si>
  <si>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</si>
  <si>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</si>
  <si>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</si>
  <si>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</si>
  <si>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</si>
  <si>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</si>
  <si>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</si>
  <si>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</si>
  <si>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</si>
  <si>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</si>
  <si>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</si>
  <si>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</si>
  <si>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</si>
  <si>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</si>
  <si>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</si>
  <si>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</si>
  <si>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</si>
  <si>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</si>
  <si>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</si>
  <si>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</si>
  <si>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</si>
  <si>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</si>
  <si>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</si>
  <si>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</si>
  <si>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MANALO, STEPHANIE CONCEPCION</t>
  </si>
  <si>
    <t>CASUAL</t>
  </si>
  <si>
    <t>MEDICAL TECHNOLOGIST</t>
  </si>
  <si>
    <t>ONT</t>
  </si>
  <si>
    <t>2023</t>
  </si>
  <si>
    <t>SL(1-0-0)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</si>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</sst>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7" activePane="bottomLeft"/>
      <selection activeCell="B2" sqref="B2:C2"/>
      <selection pane="bottomLeft" activeCell="E19" sqref="E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41</v>
      </c>
      <c r="C2" s="53"/>
      <c r="D2" s="21" t="s">
        <v>14</v>
      </c>
      <c r="E2" s="10"/>
      <c r="F2" s="57"/>
      <c r="G2" s="57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3" t="s">
        <v>43</v>
      </c>
      <c r="C3" s="53"/>
      <c r="D3" s="22" t="s">
        <v>13</v>
      </c>
      <c r="F3" s="60">
        <v>44929</v>
      </c>
      <c r="G3" s="54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7.9169999999999998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8.9169999999999998</v>
      </c>
      <c r="J9" s="11"/>
      <c r="K9" s="20"/>
    </row>
    <row r="10" spans="1:11" x14ac:dyDescent="0.25">
      <c r="A10" s="47" t="s">
        <v>45</v>
      </c>
      <c r="B10" s="20"/>
      <c r="C10" s="13"/>
      <c r="D10" s="38"/>
      <c r="E10" s="33" t="s">
        <v>30</v>
      </c>
      <c r="F10" s="20"/>
      <c r="G10" s="13" t="str">
        <f>IF(ISBLANK(Table15[[#This Row],[EARNED]]),"",Table15[[#This Row],[EARNED]])</f>
        <v/>
      </c>
      <c r="H10" s="38"/>
      <c r="I10" s="33" t="s">
        <v>30</v>
      </c>
      <c r="J10" s="11"/>
      <c r="K10" s="20"/>
    </row>
    <row r="11" spans="1:11" x14ac:dyDescent="0.25">
      <c r="A11" s="39">
        <v>44929</v>
      </c>
      <c r="B11" s="20"/>
      <c r="C11" s="13">
        <v>1.167</v>
      </c>
      <c r="D11" s="38"/>
      <c r="E11" s="9"/>
      <c r="F11" s="20"/>
      <c r="G11" s="13">
        <f>IF(ISBLANK(Table15[[#This Row],[EARNED]]),"",Table15[[#This Row],[EARNED]])</f>
        <v>1.167</v>
      </c>
      <c r="H11" s="38"/>
      <c r="I11" s="9"/>
      <c r="J11" s="11"/>
      <c r="K11" s="20"/>
    </row>
    <row r="12" spans="1:11" x14ac:dyDescent="0.25">
      <c r="A12" s="39">
        <v>44958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44986</v>
      </c>
      <c r="B13" s="20" t="s">
        <v>46</v>
      </c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>
        <v>1</v>
      </c>
      <c r="I13" s="9"/>
      <c r="J13" s="11"/>
      <c r="K13" s="48">
        <v>45002</v>
      </c>
    </row>
    <row r="14" spans="1:11" x14ac:dyDescent="0.25">
      <c r="A14" s="39">
        <v>45017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45047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45078</v>
      </c>
      <c r="B16" s="20" t="s">
        <v>47</v>
      </c>
      <c r="C16" s="13">
        <v>1.25</v>
      </c>
      <c r="D16" s="38">
        <v>1</v>
      </c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48">
        <v>45108</v>
      </c>
    </row>
    <row r="17" spans="1:11" x14ac:dyDescent="0.25">
      <c r="A17" s="39">
        <v>45108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45139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45170</v>
      </c>
      <c r="B19" s="20" t="s">
        <v>47</v>
      </c>
      <c r="C19" s="13"/>
      <c r="D19" s="38">
        <v>1</v>
      </c>
      <c r="E19" s="9"/>
      <c r="F19" s="20"/>
      <c r="G19" s="13" t="str">
        <f>IF(ISBLANK(Table15[[#This Row],[EARNED]]),"",Table15[[#This Row],[EARNED]])</f>
        <v/>
      </c>
      <c r="H19" s="38"/>
      <c r="I19" s="9"/>
      <c r="J19" s="11"/>
      <c r="K19" s="48">
        <v>45195</v>
      </c>
    </row>
    <row r="20" spans="1:11" x14ac:dyDescent="0.25">
      <c r="A20" s="39">
        <v>45200</v>
      </c>
      <c r="B20" s="20"/>
      <c r="C20" s="13"/>
      <c r="D20" s="38"/>
      <c r="E20" s="9"/>
      <c r="F20" s="20"/>
      <c r="G20" s="13" t="str">
        <f>IF(ISBLANK(Table15[[#This Row],[EARNED]]),"",Table15[[#This Row],[EARNED]])</f>
        <v/>
      </c>
      <c r="H20" s="38"/>
      <c r="I20" s="9"/>
      <c r="J20" s="11"/>
      <c r="K20" s="20"/>
    </row>
    <row r="21" spans="1:11" x14ac:dyDescent="0.25">
      <c r="A21" s="39">
        <v>45231</v>
      </c>
      <c r="B21" s="20"/>
      <c r="C21" s="13"/>
      <c r="D21" s="38"/>
      <c r="E21" s="9"/>
      <c r="F21" s="20"/>
      <c r="G21" s="13" t="str">
        <f>IF(ISBLANK(Table15[[#This Row],[EARNED]]),"",Table15[[#This Row],[EARNED]])</f>
        <v/>
      </c>
      <c r="H21" s="38"/>
      <c r="I21" s="9"/>
      <c r="J21" s="11"/>
      <c r="K21" s="20"/>
    </row>
    <row r="22" spans="1:11" x14ac:dyDescent="0.25">
      <c r="A22" s="39">
        <v>45261</v>
      </c>
      <c r="B22" s="20"/>
      <c r="C22" s="13"/>
      <c r="D22" s="38"/>
      <c r="E22" s="9"/>
      <c r="F22" s="20"/>
      <c r="G22" s="13" t="str">
        <f>IF(ISBLANK(Table15[[#This Row],[EARNED]]),"",Table15[[#This Row],[EARNED]])</f>
        <v/>
      </c>
      <c r="H22" s="38"/>
      <c r="I22" s="9"/>
      <c r="J22" s="11"/>
      <c r="K22" s="20"/>
    </row>
    <row r="23" spans="1:11" x14ac:dyDescent="0.25">
      <c r="A23" s="39">
        <v>45292</v>
      </c>
      <c r="B23" s="20"/>
      <c r="C23" s="13"/>
      <c r="D23" s="38"/>
      <c r="E23" s="9"/>
      <c r="F23" s="20"/>
      <c r="G23" s="13" t="str">
        <f>IF(ISBLANK(Table15[[#This Row],[EARNED]]),"",Table15[[#This Row],[EARNED]])</f>
        <v/>
      </c>
      <c r="H23" s="38"/>
      <c r="I23" s="9"/>
      <c r="J23" s="11"/>
      <c r="K23" s="20"/>
    </row>
    <row r="24" spans="1:11" x14ac:dyDescent="0.25">
      <c r="A24" s="39">
        <v>45323</v>
      </c>
      <c r="B24" s="20"/>
      <c r="C24" s="13"/>
      <c r="D24" s="38"/>
      <c r="E24" s="9"/>
      <c r="F24" s="20"/>
      <c r="G24" s="13" t="str">
        <f>IF(ISBLANK(Table15[[#This Row],[EARNED]]),"",Table15[[#This Row],[EARNED]])</f>
        <v/>
      </c>
      <c r="H24" s="38"/>
      <c r="I24" s="9"/>
      <c r="J24" s="11"/>
      <c r="K24" s="20"/>
    </row>
    <row r="25" spans="1:11" x14ac:dyDescent="0.25">
      <c r="A25" s="39">
        <v>45352</v>
      </c>
      <c r="B25" s="20"/>
      <c r="C25" s="13"/>
      <c r="D25" s="38"/>
      <c r="E25" s="9"/>
      <c r="F25" s="20"/>
      <c r="G25" s="13" t="str">
        <f>IF(ISBLANK(Table15[[#This Row],[EARNED]]),"",Table15[[#This Row],[EARNED]])</f>
        <v/>
      </c>
      <c r="H25" s="38"/>
      <c r="I25" s="9"/>
      <c r="J25" s="11"/>
      <c r="K25" s="20"/>
    </row>
    <row r="26" spans="1:11" x14ac:dyDescent="0.25">
      <c r="A26" s="39">
        <v>45383</v>
      </c>
      <c r="B26" s="20"/>
      <c r="C26" s="13"/>
      <c r="D26" s="38"/>
      <c r="E26" s="9"/>
      <c r="F26" s="20"/>
      <c r="G26" s="13" t="str">
        <f>IF(ISBLANK(Table15[[#This Row],[EARNED]]),"",Table15[[#This Row],[EARNED]])</f>
        <v/>
      </c>
      <c r="H26" s="38"/>
      <c r="I26" s="9"/>
      <c r="J26" s="11"/>
      <c r="K26" s="20"/>
    </row>
    <row r="27" spans="1:11" x14ac:dyDescent="0.25">
      <c r="A27" s="39">
        <v>45413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>
        <v>45444</v>
      </c>
      <c r="B28" s="20"/>
      <c r="C28" s="13"/>
      <c r="D28" s="38"/>
      <c r="E28" s="9"/>
      <c r="F28" s="20"/>
      <c r="G28" s="13" t="str">
        <f>IF(ISBLANK(Table15[[#This Row],[EARNED]]),"",Table15[[#This Row],[EARNED]])</f>
        <v/>
      </c>
      <c r="H28" s="38"/>
      <c r="I28" s="9"/>
      <c r="J28" s="11"/>
      <c r="K28" s="20"/>
    </row>
    <row r="29" spans="1:11" x14ac:dyDescent="0.25">
      <c r="A29" s="39">
        <v>45474</v>
      </c>
      <c r="B29" s="20"/>
      <c r="C29" s="13"/>
      <c r="D29" s="38"/>
      <c r="E29" s="9"/>
      <c r="F29" s="20"/>
      <c r="G29" s="13" t="str">
        <f>IF(ISBLANK(Table15[[#This Row],[EARNED]]),"",Table15[[#This Row],[EARNED]])</f>
        <v/>
      </c>
      <c r="H29" s="38"/>
      <c r="I29" s="9"/>
      <c r="J29" s="11"/>
      <c r="K29" s="20"/>
    </row>
    <row r="30" spans="1:11" x14ac:dyDescent="0.25">
      <c r="A30" s="39">
        <v>45505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45536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>
        <v>45566</v>
      </c>
      <c r="B32" s="20"/>
      <c r="C32" s="13"/>
      <c r="D32" s="38"/>
      <c r="E32" s="9"/>
      <c r="F32" s="20"/>
      <c r="G32" s="13" t="str">
        <f>IF(ISBLANK(Table15[[#This Row],[EARNED]]),"",Table15[[#This Row],[EARNED]])</f>
        <v/>
      </c>
      <c r="H32" s="38"/>
      <c r="I32" s="9"/>
      <c r="J32" s="11"/>
      <c r="K32" s="20"/>
    </row>
    <row r="33" spans="1:11" x14ac:dyDescent="0.25">
      <c r="A33" s="39">
        <v>45597</v>
      </c>
      <c r="B33" s="20"/>
      <c r="C33" s="13"/>
      <c r="D33" s="38"/>
      <c r="E33" s="9"/>
      <c r="F33" s="20"/>
      <c r="G33" s="13" t="str">
        <f>IF(ISBLANK(Table15[[#This Row],[EARNED]]),"",Table15[[#This Row],[EARNED]])</f>
        <v/>
      </c>
      <c r="H33" s="38"/>
      <c r="I33" s="9"/>
      <c r="J33" s="11"/>
      <c r="K33" s="20"/>
    </row>
    <row r="34" spans="1:11" x14ac:dyDescent="0.25">
      <c r="A34" s="39">
        <v>45627</v>
      </c>
      <c r="B34" s="20"/>
      <c r="C34" s="13"/>
      <c r="D34" s="38"/>
      <c r="E34" s="9"/>
      <c r="F34" s="20"/>
      <c r="G34" s="13" t="str">
        <f>IF(ISBLANK(Table15[[#This Row],[EARNED]]),"",Table15[[#This Row],[EARNED]])</f>
        <v/>
      </c>
      <c r="H34" s="38"/>
      <c r="I34" s="9"/>
      <c r="J34" s="11"/>
      <c r="K34" s="20"/>
    </row>
    <row r="35" spans="1:11" x14ac:dyDescent="0.25">
      <c r="A35" s="39">
        <v>45658</v>
      </c>
      <c r="B35" s="20"/>
      <c r="C35" s="13"/>
      <c r="D35" s="38"/>
      <c r="E35" s="9"/>
      <c r="F35" s="20"/>
      <c r="G35" s="13" t="str">
        <f>IF(ISBLANK(Table15[[#This Row],[EARNED]]),"",Table15[[#This Row],[EARNED]])</f>
        <v/>
      </c>
      <c r="H35" s="38"/>
      <c r="I35" s="9"/>
      <c r="J35" s="11"/>
      <c r="K35" s="20"/>
    </row>
    <row r="36" spans="1:11" x14ac:dyDescent="0.25">
      <c r="A36" s="39">
        <v>45689</v>
      </c>
      <c r="B36" s="20"/>
      <c r="C36" s="13"/>
      <c r="D36" s="38"/>
      <c r="E36" s="9"/>
      <c r="F36" s="20"/>
      <c r="G36" s="13" t="str">
        <f>IF(ISBLANK(Table15[[#This Row],[EARNED]]),"",Table15[[#This Row],[EARNED]])</f>
        <v/>
      </c>
      <c r="H36" s="38"/>
      <c r="I36" s="9"/>
      <c r="J36" s="11"/>
      <c r="K36" s="20"/>
    </row>
    <row r="37" spans="1:11" x14ac:dyDescent="0.25">
      <c r="A37" s="39">
        <v>45717</v>
      </c>
      <c r="B37" s="20"/>
      <c r="C37" s="13"/>
      <c r="D37" s="38"/>
      <c r="E37" s="9"/>
      <c r="F37" s="20"/>
      <c r="G37" s="13" t="str">
        <f>IF(ISBLANK(Table15[[#This Row],[EARNED]]),"",Table15[[#This Row],[EARNED]])</f>
        <v/>
      </c>
      <c r="H37" s="38"/>
      <c r="I37" s="9"/>
      <c r="J37" s="11"/>
      <c r="K37" s="20"/>
    </row>
    <row r="38" spans="1:11" x14ac:dyDescent="0.25">
      <c r="A38" s="39">
        <v>45748</v>
      </c>
      <c r="B38" s="20"/>
      <c r="C38" s="13"/>
      <c r="D38" s="38"/>
      <c r="E38" s="9"/>
      <c r="F38" s="20"/>
      <c r="G38" s="13" t="str">
        <f>IF(ISBLANK(Table15[[#This Row],[EARNED]]),"",Table15[[#This Row],[EARNED]])</f>
        <v/>
      </c>
      <c r="H38" s="38"/>
      <c r="I38" s="9"/>
      <c r="J38" s="11"/>
      <c r="K38" s="20"/>
    </row>
    <row r="39" spans="1:11" x14ac:dyDescent="0.25">
      <c r="A39" s="39">
        <v>45778</v>
      </c>
      <c r="B39" s="20"/>
      <c r="C39" s="13"/>
      <c r="D39" s="38"/>
      <c r="E39" s="9"/>
      <c r="F39" s="20"/>
      <c r="G39" s="13" t="str">
        <f>IF(ISBLANK(Table15[[#This Row],[EARNED]]),"",Table15[[#This Row],[EARNED]])</f>
        <v/>
      </c>
      <c r="H39" s="38"/>
      <c r="I39" s="9"/>
      <c r="J39" s="11"/>
      <c r="K39" s="20"/>
    </row>
    <row r="40" spans="1:11" x14ac:dyDescent="0.25">
      <c r="A40" s="39">
        <v>45809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>
        <v>45839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>
        <v>45870</v>
      </c>
      <c r="B42" s="20"/>
      <c r="C42" s="13"/>
      <c r="D42" s="38"/>
      <c r="E42" s="9"/>
      <c r="F42" s="20"/>
      <c r="G42" s="13" t="str">
        <f>IF(ISBLANK(Table15[[#This Row],[EARNED]]),"",Table15[[#This Row],[EARNED]])</f>
        <v/>
      </c>
      <c r="H42" s="38"/>
      <c r="I42" s="9"/>
      <c r="J42" s="11"/>
      <c r="K42" s="20"/>
    </row>
    <row r="43" spans="1:11" x14ac:dyDescent="0.25">
      <c r="A43" s="39">
        <v>45901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45931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>
        <v>45962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40"/>
      <c r="B70" s="15"/>
      <c r="C70" s="41"/>
      <c r="D70" s="42"/>
      <c r="E70" s="9"/>
      <c r="F70" s="15"/>
      <c r="G70" s="41" t="str">
        <f>IF(ISBLANK(Table15[[#This Row],[EARNED]]),"",Table15[[#This Row],[EARNED]])</f>
        <v/>
      </c>
      <c r="H70" s="42"/>
      <c r="I70" s="9"/>
      <c r="J70" s="12"/>
      <c r="K7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3" sqref="A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3" t="s">
        <v>31</v>
      </c>
      <c r="E1" s="63"/>
      <c r="F1" s="63"/>
      <c r="G1" s="63"/>
      <c r="J1" s="64" t="s">
        <v>32</v>
      </c>
      <c r="K1" s="64"/>
      <c r="L1" s="64"/>
    </row>
    <row r="2" spans="1:12" x14ac:dyDescent="0.25">
      <c r="A2" s="51"/>
      <c r="B2" s="51"/>
      <c r="D2" s="7" t="s">
        <v>24</v>
      </c>
      <c r="E2" s="5" t="s">
        <v>25</v>
      </c>
      <c r="F2" s="5" t="s">
        <v>26</v>
      </c>
      <c r="G2" s="45" t="s">
        <v>27</v>
      </c>
      <c r="J2" s="5" t="s">
        <v>33</v>
      </c>
      <c r="K2" s="5" t="s">
        <v>34</v>
      </c>
      <c r="L2" s="45" t="s">
        <v>35</v>
      </c>
    </row>
    <row r="3" spans="1:12" x14ac:dyDescent="0.25">
      <c r="A3" s="52"/>
      <c r="B3" s="52"/>
      <c r="D3"/>
      <c r="E3"/>
      <c r="F3"/>
      <c r="G3" s="46">
        <f>SUMIFS(F7:F14,E7:E14,E3)+SUMIFS(D7:D66,C7:C66,F3)+D3</f>
        <v>0</v>
      </c>
      <c r="J3" s="1">
        <v>3</v>
      </c>
      <c r="K3" s="34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2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50" t="s">
        <v>40</v>
      </c>
      <c r="C6" s="37" t="s">
        <v>26</v>
      </c>
      <c r="D6" s="30" t="s">
        <v>28</v>
      </c>
      <c r="E6" s="30" t="s">
        <v>29</v>
      </c>
      <c r="F6" s="30" t="s">
        <v>28</v>
      </c>
      <c r="G6" s="43"/>
      <c r="I6" s="64" t="s">
        <v>36</v>
      </c>
      <c r="J6" s="64"/>
      <c r="K6" s="64"/>
      <c r="L6" s="64"/>
    </row>
    <row r="7" spans="1:12" x14ac:dyDescent="0.25">
      <c r="A7" s="49">
        <f>SUM('LEAVE CREDITS'!E9,'LEAVE CREDITS'!I9)</f>
        <v>16.834</v>
      </c>
      <c r="C7" s="36">
        <v>1</v>
      </c>
      <c r="D7" s="32">
        <v>2E-3</v>
      </c>
      <c r="E7" s="1">
        <v>1</v>
      </c>
      <c r="F7" s="32">
        <v>0.125</v>
      </c>
      <c r="G7" s="43"/>
      <c r="I7" s="30" t="s">
        <v>37</v>
      </c>
      <c r="J7" s="30" t="s">
        <v>38</v>
      </c>
      <c r="K7" s="30" t="s">
        <v>39</v>
      </c>
      <c r="L7" s="30" t="s">
        <v>39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2023-09-19T01:31:07Z</dcterms:modified>
</cp:coreProperties>
</file>