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G36" i="5"/>
  <c r="G42" i="1"/>
  <c r="G43" i="1"/>
  <c r="G40" i="1"/>
  <c r="G37" i="1"/>
  <c r="G38" i="1"/>
  <c r="G23" i="5"/>
  <c r="G33" i="1"/>
  <c r="G31" i="1"/>
  <c r="G29" i="1"/>
  <c r="G26" i="1"/>
  <c r="G24" i="1"/>
  <c r="G25" i="1"/>
  <c r="G18" i="1"/>
  <c r="G19" i="1"/>
  <c r="G20" i="1"/>
  <c r="G21" i="1"/>
  <c r="G14" i="1"/>
  <c r="G15" i="1"/>
  <c r="G12" i="1"/>
  <c r="F3" i="1" l="1"/>
  <c r="B4" i="1"/>
  <c r="F4" i="1" l="1"/>
  <c r="B3" i="1"/>
  <c r="B2" i="1"/>
  <c r="G65" i="5"/>
  <c r="G52" i="5"/>
  <c r="G39" i="5"/>
  <c r="G24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3" i="1"/>
  <c r="G27" i="1"/>
  <c r="G28" i="1"/>
  <c r="G30" i="1"/>
  <c r="G32" i="1"/>
  <c r="G34" i="1"/>
  <c r="G35" i="1"/>
  <c r="G36" i="1"/>
  <c r="G39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3" i="1"/>
  <c r="G16" i="1"/>
  <c r="G17" i="1"/>
  <c r="G2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<sst xmlns="http://schemas.openxmlformats.org/spreadsheetml/2006/main" count="167" uniqueCount="96">
  <si>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</si>
  <si>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</si>
  <si>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</si>
  <si>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</si>
  <si>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</si>
  <si>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</si>
  <si>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</si>
  <si>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</si>
  <si>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</si>
  <si>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</si>
  <si>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</si>
  <si>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</si>
  <si>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</si>
  <si>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</si>
  <si>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</si>
  <si>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</si>
  <si>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</si>
  <si>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</si>
  <si>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</si>
  <si>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</si>
  <si>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</si>
  <si>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</si>
  <si>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</si>
  <si>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</si>
  <si>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</si>
  <si>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</si>
  <si>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</si>
  <si>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</si>
  <si>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</si>
  <si>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</si>
  <si>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</si>
  <si>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</si>
  <si>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</si>
  <si>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</si>
  <si>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</si>
  <si>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</si>
  <si>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</si>
  <si>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</si>
  <si>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</si>
  <si>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</si>
  <si>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</si>
  <si>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</si>
  <si>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</si>
  <si>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</si>
  <si>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</si>
  <si>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</si>
  <si>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</si>
  <si>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</si>
  <si>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</si>
  <si>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</si>
  <si>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BAYBAY, EDLYN</t>
  </si>
  <si>
    <t>SL(3-0-0)</t>
  </si>
  <si>
    <t>VL(10-0-0)</t>
  </si>
  <si>
    <t>1/28-30/2018</t>
  </si>
  <si>
    <t>2/17-27/2018</t>
  </si>
  <si>
    <t>2/3-14/2018</t>
  </si>
  <si>
    <t>SL(1-0-0)</t>
  </si>
  <si>
    <t>SL(2-0-0)</t>
  </si>
  <si>
    <t>UT(0-4-40)</t>
  </si>
  <si>
    <t>5/17,18/2018</t>
  </si>
  <si>
    <t>5/24-26/2018</t>
  </si>
  <si>
    <t>UT(2-0-0)</t>
  </si>
  <si>
    <t>7/5,7/2018</t>
  </si>
  <si>
    <t>7/19,21/2018</t>
  </si>
  <si>
    <t>UT(0-3-25)</t>
  </si>
  <si>
    <t>9/2-4/2018</t>
  </si>
  <si>
    <t>UT(0-1-55)</t>
  </si>
  <si>
    <t>UT(0-0-46)</t>
  </si>
  <si>
    <t>10/5-7/2018</t>
  </si>
  <si>
    <t>UT(0-4-27)</t>
  </si>
  <si>
    <t>11/17,18/2018</t>
  </si>
  <si>
    <t>UT(1-1-9)</t>
  </si>
  <si>
    <t>VL(2-0-0)</t>
  </si>
  <si>
    <t>12/7,8/2018</t>
  </si>
  <si>
    <t>6/10,11/2018</t>
  </si>
  <si>
    <t>FL(1-0-0)</t>
  </si>
  <si>
    <t>2/23,24/2019</t>
  </si>
  <si>
    <t>VL(1-0-0)</t>
  </si>
  <si>
    <t>5/16-18/2019</t>
  </si>
  <si>
    <t>7/12-14/2019</t>
  </si>
  <si>
    <t>VL(3-0-0)</t>
  </si>
  <si>
    <t>10/5-7/2019</t>
  </si>
  <si>
    <t>9/6,7/2019</t>
  </si>
  <si>
    <t>10/22,24,25/2019</t>
  </si>
  <si>
    <t>1/14,16/2019</t>
  </si>
  <si>
    <t>4/29,30/2019</t>
  </si>
  <si>
    <t>2/1-3/2019</t>
  </si>
  <si>
    <t>CL(5-0-0)</t>
  </si>
  <si>
    <t>1/3-7/2020</t>
  </si>
  <si>
    <t>2/14-16/2020</t>
  </si>
  <si>
    <t>SP(1-0-0)</t>
  </si>
  <si>
    <t>8/28,29/2020</t>
  </si>
  <si>
    <t>VL(12-0-0)</t>
  </si>
  <si>
    <t>5/16-18,20-26,28-31/2023</t>
  </si>
  <si>
    <t>SP(2-0-0)</t>
  </si>
  <si>
    <t>10/16,17/2023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</si>
</sst>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4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20" zoomScaleNormal="120" workbookViewId="0">
      <pane ySplit="4425" topLeftCell="A75" activePane="bottomLeft"/>
      <selection activeCell="F4" sqref="F4:G4"/>
      <selection pane="bottomLeft" activeCell="K88" sqref="K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 t="s">
        <v>72</v>
      </c>
      <c r="C16" s="13">
        <v>1.25</v>
      </c>
      <c r="D16" s="43">
        <v>2</v>
      </c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 t="s">
        <v>74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72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73</v>
      </c>
    </row>
    <row r="23" spans="1:11" x14ac:dyDescent="0.25">
      <c r="A23" s="40"/>
      <c r="B23" s="20" t="s">
        <v>75</v>
      </c>
      <c r="C23" s="13"/>
      <c r="D23" s="39">
        <v>1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 t="s">
        <v>80</v>
      </c>
      <c r="C26" s="13">
        <v>1.25</v>
      </c>
      <c r="D26" s="39">
        <v>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86</v>
      </c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 t="s">
        <v>72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85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 t="s">
        <v>90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43617</v>
      </c>
    </row>
    <row r="31" spans="1:11" x14ac:dyDescent="0.25">
      <c r="A31" s="40"/>
      <c r="B31" s="20" t="s">
        <v>90</v>
      </c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49">
        <v>43626</v>
      </c>
    </row>
    <row r="32" spans="1:11" x14ac:dyDescent="0.25">
      <c r="A32" s="40">
        <v>43647</v>
      </c>
      <c r="B32" s="20" t="s">
        <v>51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3</v>
      </c>
      <c r="I32" s="9"/>
      <c r="J32" s="11"/>
      <c r="K32" s="20" t="s">
        <v>79</v>
      </c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 t="s">
        <v>57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>
        <v>2</v>
      </c>
      <c r="I34" s="9"/>
      <c r="J34" s="11"/>
      <c r="K34" s="20" t="s">
        <v>82</v>
      </c>
    </row>
    <row r="35" spans="1:11" x14ac:dyDescent="0.25">
      <c r="A35" s="40">
        <v>43739</v>
      </c>
      <c r="B35" s="20" t="s">
        <v>56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>
        <v>1</v>
      </c>
      <c r="I35" s="9"/>
      <c r="J35" s="11"/>
      <c r="K35" s="49">
        <v>43761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3</v>
      </c>
      <c r="I36" s="9"/>
      <c r="J36" s="11"/>
      <c r="K36" s="20" t="s">
        <v>83</v>
      </c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57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</v>
      </c>
      <c r="I38" s="9"/>
      <c r="J38" s="11"/>
      <c r="K38" s="20" t="s">
        <v>84</v>
      </c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87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88</v>
      </c>
    </row>
    <row r="41" spans="1:11" x14ac:dyDescent="0.25">
      <c r="A41" s="40">
        <v>43862</v>
      </c>
      <c r="B41" s="20" t="s">
        <v>51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>
        <v>3</v>
      </c>
      <c r="I41" s="9"/>
      <c r="J41" s="11"/>
      <c r="K41" s="20" t="s">
        <v>89</v>
      </c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 t="s">
        <v>90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44018</v>
      </c>
    </row>
    <row r="47" spans="1:11" x14ac:dyDescent="0.25">
      <c r="A47" s="40">
        <v>44044</v>
      </c>
      <c r="B47" s="20" t="s">
        <v>57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>
        <v>2</v>
      </c>
      <c r="I47" s="9"/>
      <c r="J47" s="11"/>
      <c r="K47" s="20" t="s">
        <v>91</v>
      </c>
    </row>
    <row r="48" spans="1:11" x14ac:dyDescent="0.25">
      <c r="A48" s="40">
        <v>44075</v>
      </c>
      <c r="B48" s="20" t="s">
        <v>56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>
        <v>1</v>
      </c>
      <c r="I48" s="9"/>
      <c r="J48" s="11"/>
      <c r="K48" s="49">
        <v>44081</v>
      </c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49</v>
      </c>
      <c r="C51" s="13">
        <v>1.25</v>
      </c>
      <c r="D51" s="39">
        <v>5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49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45078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45108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45139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45170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45200</v>
      </c>
      <c r="B88" s="20" t="s">
        <v>94</v>
      </c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 t="s">
        <v>95</v>
      </c>
    </row>
    <row r="89" spans="1:11" x14ac:dyDescent="0.25">
      <c r="A89" s="40">
        <v>45231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45261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45413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45444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45474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45505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45536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45566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45597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45627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45658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45689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45717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45748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45778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45809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45839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45870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45901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45931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45962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45992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46023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46054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46082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46113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46143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46174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46204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46235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46266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46296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v>46327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>
        <v>46357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>
        <v>46388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1"/>
  <sheetViews>
    <sheetView zoomScale="120" zoomScaleNormal="120" workbookViewId="0">
      <pane ySplit="4425" topLeftCell="A43" activePane="bottomLeft"/>
      <selection activeCell="E9" sqref="E9"/>
      <selection pane="bottomLeft" activeCell="K49" sqref="K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BAYBAY, EDLYN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0.57900000000000063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/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/>
    </row>
    <row r="13" spans="1:11" x14ac:dyDescent="0.25">
      <c r="A13" s="40">
        <v>43132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53</v>
      </c>
    </row>
    <row r="14" spans="1:11" x14ac:dyDescent="0.25">
      <c r="A14" s="40"/>
      <c r="B14" s="20" t="s">
        <v>52</v>
      </c>
      <c r="C14" s="13"/>
      <c r="D14" s="39">
        <v>10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54</v>
      </c>
    </row>
    <row r="15" spans="1:11" x14ac:dyDescent="0.25">
      <c r="A15" s="40"/>
      <c r="B15" s="20" t="s">
        <v>52</v>
      </c>
      <c r="C15" s="13"/>
      <c r="D15" s="39">
        <v>10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0">
        <v>43160</v>
      </c>
      <c r="B16" s="20" t="s">
        <v>56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43172</v>
      </c>
    </row>
    <row r="17" spans="1:11" x14ac:dyDescent="0.25">
      <c r="A17" s="40">
        <v>43221</v>
      </c>
      <c r="B17" s="20" t="s">
        <v>56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43228</v>
      </c>
    </row>
    <row r="18" spans="1:11" x14ac:dyDescent="0.25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59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25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43251</v>
      </c>
    </row>
    <row r="21" spans="1:11" x14ac:dyDescent="0.25">
      <c r="A21" s="40"/>
      <c r="B21" s="20" t="s">
        <v>58</v>
      </c>
      <c r="C21" s="13"/>
      <c r="D21" s="39">
        <v>0.58299999999999996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43252</v>
      </c>
      <c r="B22" s="15" t="s">
        <v>61</v>
      </c>
      <c r="C22" s="42"/>
      <c r="D22" s="43">
        <v>2</v>
      </c>
      <c r="E22" s="9"/>
      <c r="F22" s="15"/>
      <c r="G22" s="42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25">
      <c r="A23" s="40">
        <v>43282</v>
      </c>
      <c r="B23" s="20" t="s">
        <v>56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43267</v>
      </c>
    </row>
    <row r="24" spans="1:11" x14ac:dyDescent="0.25">
      <c r="A24" s="40"/>
      <c r="B24" s="20" t="s">
        <v>57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62</v>
      </c>
    </row>
    <row r="25" spans="1:11" x14ac:dyDescent="0.25">
      <c r="A25" s="40"/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43293</v>
      </c>
    </row>
    <row r="26" spans="1:11" x14ac:dyDescent="0.25">
      <c r="A26" s="40"/>
      <c r="B26" s="20" t="s">
        <v>57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63</v>
      </c>
    </row>
    <row r="27" spans="1:11" x14ac:dyDescent="0.25">
      <c r="A27" s="40">
        <v>43313</v>
      </c>
      <c r="B27" s="20" t="s">
        <v>64</v>
      </c>
      <c r="C27" s="13"/>
      <c r="D27" s="39">
        <v>0.42699999999999999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43344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3</v>
      </c>
      <c r="I28" s="9"/>
      <c r="J28" s="11"/>
      <c r="K28" s="20" t="s">
        <v>65</v>
      </c>
    </row>
    <row r="29" spans="1:11" x14ac:dyDescent="0.25">
      <c r="A29" s="40"/>
      <c r="B29" s="20" t="s">
        <v>66</v>
      </c>
      <c r="C29" s="13"/>
      <c r="D29" s="39">
        <v>0.24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43374</v>
      </c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68</v>
      </c>
    </row>
    <row r="31" spans="1:11" x14ac:dyDescent="0.25">
      <c r="A31" s="40"/>
      <c r="B31" s="20" t="s">
        <v>67</v>
      </c>
      <c r="C31" s="13"/>
      <c r="D31" s="39">
        <v>9.6000000000000002E-2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43405</v>
      </c>
      <c r="B32" s="20" t="s">
        <v>57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70</v>
      </c>
    </row>
    <row r="33" spans="1:11" x14ac:dyDescent="0.25">
      <c r="A33" s="40"/>
      <c r="B33" s="20" t="s">
        <v>69</v>
      </c>
      <c r="C33" s="13"/>
      <c r="D33" s="39">
        <v>0.55600000000000005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43435</v>
      </c>
      <c r="B34" s="20" t="s">
        <v>71</v>
      </c>
      <c r="C34" s="13"/>
      <c r="D34" s="39">
        <v>1.1440000000000001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8" t="s">
        <v>43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43497</v>
      </c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43507</v>
      </c>
    </row>
    <row r="37" spans="1:11" x14ac:dyDescent="0.25">
      <c r="A37" s="40"/>
      <c r="B37" s="20" t="s">
        <v>56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43511</v>
      </c>
    </row>
    <row r="38" spans="1:11" x14ac:dyDescent="0.25">
      <c r="A38" s="40"/>
      <c r="B38" s="20" t="s">
        <v>57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76</v>
      </c>
    </row>
    <row r="39" spans="1:11" x14ac:dyDescent="0.25">
      <c r="A39" s="40">
        <v>43525</v>
      </c>
      <c r="B39" s="20" t="s">
        <v>56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43545</v>
      </c>
    </row>
    <row r="40" spans="1:11" x14ac:dyDescent="0.25">
      <c r="A40" s="40"/>
      <c r="B40" s="20" t="s">
        <v>56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43540</v>
      </c>
    </row>
    <row r="41" spans="1:11" x14ac:dyDescent="0.25">
      <c r="A41" s="40">
        <v>43586</v>
      </c>
      <c r="B41" s="20" t="s">
        <v>77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43613</v>
      </c>
    </row>
    <row r="42" spans="1:11" x14ac:dyDescent="0.25">
      <c r="A42" s="40"/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43595</v>
      </c>
    </row>
    <row r="43" spans="1:11" x14ac:dyDescent="0.25">
      <c r="A43" s="40"/>
      <c r="B43" s="20" t="s">
        <v>51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49" t="s">
        <v>78</v>
      </c>
    </row>
    <row r="44" spans="1:11" x14ac:dyDescent="0.25">
      <c r="A44" s="40">
        <v>43647</v>
      </c>
      <c r="B44" s="20" t="s">
        <v>56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43637</v>
      </c>
    </row>
    <row r="45" spans="1:11" x14ac:dyDescent="0.25">
      <c r="A45" s="40">
        <v>43739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40">
        <v>43770</v>
      </c>
      <c r="B46" s="20" t="s">
        <v>77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43778</v>
      </c>
    </row>
    <row r="47" spans="1:11" x14ac:dyDescent="0.25">
      <c r="A47" s="48" t="s">
        <v>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45017</v>
      </c>
      <c r="B48" s="20" t="s">
        <v>92</v>
      </c>
      <c r="C48" s="13"/>
      <c r="D48" s="39">
        <v>12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93</v>
      </c>
    </row>
    <row r="49" spans="1:11" x14ac:dyDescent="0.25">
      <c r="A49" s="40">
        <v>45200</v>
      </c>
      <c r="B49" s="20" t="s">
        <v>52</v>
      </c>
      <c r="C49" s="13"/>
      <c r="D49" s="39">
        <v>10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52.625</v>
      </c>
      <c r="B3" s="11">
        <v>40.25</v>
      </c>
      <c r="D3">
        <v>1</v>
      </c>
      <c r="E3">
        <v>1</v>
      </c>
      <c r="F3">
        <v>9</v>
      </c>
      <c r="G3" s="47">
        <f>SUMIFS(F7:F14,E7:E14,E3)+SUMIFS(D7:D66,C7:C66,F3)+D3</f>
        <v>1.1440000000000001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2023-09-13T02:20:41Z</dcterms:modified>
</cp:coreProperties>
</file>