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E9" i="4"/>
  <c r="G81" i="4"/>
  <c r="G75" i="4" l="1"/>
  <c r="G13" i="1"/>
  <c r="G15" i="1"/>
  <c r="G16" i="1"/>
  <c r="G17" i="1"/>
  <c r="G18" i="1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42" i="1" l="1"/>
  <c r="G11" i="1"/>
  <c r="G12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0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<sst xmlns="http://schemas.openxmlformats.org/spreadsheetml/2006/main" count="151" uniqueCount="70">
  <si>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</si>
  <si>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</si>
  <si>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</si>
  <si>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</si>
  <si>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</si>
  <si>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</si>
  <si>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</si>
  <si>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</si>
  <si>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</si>
  <si>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</si>
  <si>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</si>
  <si>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</si>
  <si>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</si>
  <si>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</si>
  <si>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</si>
  <si>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</si>
  <si>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</si>
  <si>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</si>
  <si>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</si>
  <si>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</si>
  <si>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</si>
  <si>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</si>
  <si>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</si>
  <si>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</si>
  <si>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</si>
  <si>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</si>
  <si>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</si>
  <si>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</si>
  <si>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</si>
  <si>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</si>
  <si>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</si>
  <si>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</si>
  <si>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</si>
  <si>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</si>
  <si>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</si>
  <si>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</si>
  <si>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</si>
  <si>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</si>
  <si>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</si>
  <si>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</si>
  <si>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</si>
  <si>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</si>
  <si>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</si>
  <si>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</si>
  <si>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</si>
  <si>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</si>
  <si>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</si>
  <si>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</si>
  <si>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</si>
  <si>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</si>
  <si>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SL(2-0-0)</t>
  </si>
  <si>
    <t>8/5,6/2019</t>
  </si>
  <si>
    <t>VL(1-0-0)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</si>
  <si>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</si>
  <si>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</si>
  <si>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</si>
  <si>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</si>
  <si>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</si>
  <si>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</si>
  <si>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</si>
  <si>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</si>
  <si>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</si>
  <si>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</si>
  <si>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FL(2-0-0)</t>
  </si>
  <si>
    <t>DOMESTIC 10/24/2022</t>
  </si>
  <si>
    <t>2023</t>
  </si>
  <si>
    <t>FL(4-0-0)</t>
  </si>
  <si>
    <t>COSA, PAOLA GRACE PANGANIBAN</t>
  </si>
  <si>
    <t>4/4,5/2023</t>
  </si>
  <si>
    <t>9/11,12/2023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</si>
</sst>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K98"/>
  <sheetViews>
    <sheetView zoomScaleNormal="100" workbookViewId="0">
      <pane ySplit="3690" topLeftCell="A75" activePane="bottomLeft"/>
      <selection activeCell="I10" sqref="I10"/>
      <selection pane="bottomLeft" activeCell="F93" sqref="F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3"/>
      <c r="C3" s="53"/>
      <c r="D3" s="22" t="s">
        <v>13</v>
      </c>
      <c r="F3" s="54">
        <v>41436</v>
      </c>
      <c r="G3" s="51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63.25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70.25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1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48"/>
    </row>
    <row r="18" spans="1:11" x14ac:dyDescent="0.25">
      <c r="A18" s="41">
        <v>43313</v>
      </c>
      <c r="B18" s="20" t="s">
        <v>52</v>
      </c>
      <c r="C18" s="13">
        <v>1.25</v>
      </c>
      <c r="D18" s="40">
        <v>1</v>
      </c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52</v>
      </c>
      <c r="C19" s="13">
        <v>1.25</v>
      </c>
      <c r="D19" s="40">
        <v>1</v>
      </c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25">
      <c r="A22" s="41">
        <v>43435</v>
      </c>
      <c r="B22" s="20" t="s">
        <v>52</v>
      </c>
      <c r="C22" s="13">
        <v>1.25</v>
      </c>
      <c r="D22" s="40">
        <v>1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48"/>
    </row>
    <row r="23" spans="1:11" x14ac:dyDescent="0.25">
      <c r="A23" s="41"/>
      <c r="B23" s="20" t="s">
        <v>63</v>
      </c>
      <c r="C23" s="13"/>
      <c r="D23" s="40">
        <v>2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46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48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/>
    </row>
    <row r="32" spans="1:11" x14ac:dyDescent="0.25">
      <c r="A32" s="41">
        <v>43678</v>
      </c>
      <c r="B32" s="20" t="s">
        <v>47</v>
      </c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>
        <v>1</v>
      </c>
      <c r="I32" s="9"/>
      <c r="J32" s="11"/>
      <c r="K32" s="48">
        <v>43705</v>
      </c>
    </row>
    <row r="33" spans="1:11" x14ac:dyDescent="0.25">
      <c r="A33" s="41">
        <v>43709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43770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48"/>
    </row>
    <row r="36" spans="1:11" x14ac:dyDescent="0.25">
      <c r="A36" s="41">
        <v>43800</v>
      </c>
      <c r="B36" s="20" t="s">
        <v>52</v>
      </c>
      <c r="C36" s="13">
        <v>1.25</v>
      </c>
      <c r="D36" s="40">
        <v>1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48">
        <v>43817</v>
      </c>
    </row>
    <row r="37" spans="1:11" x14ac:dyDescent="0.25">
      <c r="A37" s="41"/>
      <c r="B37" s="20" t="s">
        <v>66</v>
      </c>
      <c r="C37" s="13"/>
      <c r="D37" s="40">
        <v>4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7" t="s">
        <v>53</v>
      </c>
      <c r="B38" s="20"/>
      <c r="C38" s="13"/>
      <c r="D38" s="40"/>
      <c r="E38" s="9"/>
      <c r="F38" s="20"/>
      <c r="G38" s="13" t="str">
        <f>IF(ISBLANK(Table13[[#This Row],[EARNED]]),"",Table13[[#This Row],[EARNED]])</f>
        <v/>
      </c>
      <c r="H38" s="40"/>
      <c r="I38" s="9"/>
      <c r="J38" s="11"/>
      <c r="K38" s="20"/>
    </row>
    <row r="39" spans="1:11" x14ac:dyDescent="0.25">
      <c r="A39" s="41">
        <v>43831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43862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43891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48"/>
    </row>
    <row r="42" spans="1:11" x14ac:dyDescent="0.25">
      <c r="A42" s="41">
        <v>43922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43952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43983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44013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44044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44075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44105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44136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44166</v>
      </c>
      <c r="B50" s="20" t="s">
        <v>45</v>
      </c>
      <c r="C50" s="13">
        <v>1.25</v>
      </c>
      <c r="D50" s="40">
        <v>5</v>
      </c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7" t="s">
        <v>58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44470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1">
        <v>44531</v>
      </c>
      <c r="B63" s="20" t="s">
        <v>45</v>
      </c>
      <c r="C63" s="13">
        <v>1.25</v>
      </c>
      <c r="D63" s="40">
        <v>5</v>
      </c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7" t="s">
        <v>61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>
        <v>1</v>
      </c>
      <c r="I69" s="9"/>
      <c r="J69" s="11"/>
      <c r="K69" s="48">
        <v>44683</v>
      </c>
    </row>
    <row r="70" spans="1:11" x14ac:dyDescent="0.25">
      <c r="A70" s="41">
        <v>44713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 t="s">
        <v>62</v>
      </c>
    </row>
    <row r="71" spans="1:11" x14ac:dyDescent="0.25">
      <c r="A71" s="41">
        <v>44743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>
        <v>1</v>
      </c>
      <c r="I71" s="9"/>
      <c r="J71" s="11"/>
      <c r="K71" s="48">
        <v>44762</v>
      </c>
    </row>
    <row r="72" spans="1:11" x14ac:dyDescent="0.25">
      <c r="A72" s="41">
        <v>44774</v>
      </c>
      <c r="B72" s="20" t="s">
        <v>52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44778</v>
      </c>
    </row>
    <row r="73" spans="1:11" x14ac:dyDescent="0.25">
      <c r="A73" s="41"/>
      <c r="B73" s="20" t="s">
        <v>52</v>
      </c>
      <c r="C73" s="13"/>
      <c r="D73" s="40">
        <v>1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>
        <v>44795</v>
      </c>
    </row>
    <row r="74" spans="1:11" x14ac:dyDescent="0.25">
      <c r="A74" s="41">
        <v>44805</v>
      </c>
      <c r="B74" s="20" t="s">
        <v>52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44825</v>
      </c>
    </row>
    <row r="75" spans="1:11" x14ac:dyDescent="0.25">
      <c r="A75" s="41">
        <v>44835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>
        <v>1</v>
      </c>
      <c r="I76" s="9"/>
      <c r="J76" s="11"/>
      <c r="K76" s="48">
        <v>44890</v>
      </c>
    </row>
    <row r="77" spans="1:11" x14ac:dyDescent="0.25">
      <c r="A77" s="41">
        <v>44896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>
        <v>1</v>
      </c>
      <c r="I77" s="9"/>
      <c r="J77" s="11"/>
      <c r="K77" s="48">
        <v>44902</v>
      </c>
    </row>
    <row r="78" spans="1:11" x14ac:dyDescent="0.25">
      <c r="A78" s="47" t="s">
        <v>65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48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48">
        <v>44957</v>
      </c>
    </row>
    <row r="81" spans="1:11" x14ac:dyDescent="0.25">
      <c r="A81" s="41"/>
      <c r="B81" s="20" t="s">
        <v>47</v>
      </c>
      <c r="C81" s="13"/>
      <c r="D81" s="40"/>
      <c r="E81" s="9"/>
      <c r="F81" s="20"/>
      <c r="G81" s="13" t="str">
        <f>IF(ISBLANK(Table13[[#This Row],[EARNED]]),"",Table13[[#This Row],[EARNED]])</f>
        <v/>
      </c>
      <c r="H81" s="40">
        <v>1</v>
      </c>
      <c r="I81" s="9"/>
      <c r="J81" s="11"/>
      <c r="K81" s="48">
        <v>44985</v>
      </c>
    </row>
    <row r="82" spans="1:11" x14ac:dyDescent="0.25">
      <c r="A82" s="41">
        <v>44986</v>
      </c>
      <c r="B82" s="20" t="s">
        <v>47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1</v>
      </c>
      <c r="I82" s="9"/>
      <c r="J82" s="11"/>
      <c r="K82" s="48">
        <v>45008</v>
      </c>
    </row>
    <row r="83" spans="1:11" x14ac:dyDescent="0.25">
      <c r="A83" s="41"/>
      <c r="B83" s="20" t="s">
        <v>47</v>
      </c>
      <c r="C83" s="13"/>
      <c r="D83" s="40"/>
      <c r="E83" s="9"/>
      <c r="F83" s="20"/>
      <c r="G83" s="13" t="str">
        <f>IF(ISBLANK(Table13[[#This Row],[EARNED]]),"",Table13[[#This Row],[EARNED]])</f>
        <v/>
      </c>
      <c r="H83" s="40">
        <v>1</v>
      </c>
      <c r="I83" s="9"/>
      <c r="J83" s="11"/>
      <c r="K83" s="48">
        <v>45016</v>
      </c>
    </row>
    <row r="84" spans="1:11" x14ac:dyDescent="0.25">
      <c r="A84" s="41">
        <v>45017</v>
      </c>
      <c r="B84" s="20" t="s">
        <v>50</v>
      </c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>
        <v>2</v>
      </c>
      <c r="I84" s="9"/>
      <c r="J84" s="11"/>
      <c r="K84" s="20" t="s">
        <v>68</v>
      </c>
    </row>
    <row r="85" spans="1:11" x14ac:dyDescent="0.25">
      <c r="A85" s="41"/>
      <c r="B85" s="20" t="s">
        <v>47</v>
      </c>
      <c r="C85" s="13"/>
      <c r="D85" s="40"/>
      <c r="E85" s="9"/>
      <c r="F85" s="20"/>
      <c r="G85" s="13" t="str">
        <f>IF(ISBLANK(Table13[[#This Row],[EARNED]]),"",Table13[[#This Row],[EARNED]])</f>
        <v/>
      </c>
      <c r="H85" s="40">
        <v>1</v>
      </c>
      <c r="I85" s="9"/>
      <c r="J85" s="11"/>
      <c r="K85" s="48">
        <v>45036</v>
      </c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IF(ISBLANK(Table13[[#This Row],[EARNED]]),"",Table13[[#This Row],[EARNED]])</f>
        <v/>
      </c>
      <c r="H86" s="40">
        <v>1</v>
      </c>
      <c r="I86" s="9"/>
      <c r="J86" s="11"/>
      <c r="K86" s="48">
        <v>45033</v>
      </c>
    </row>
    <row r="87" spans="1:11" x14ac:dyDescent="0.25">
      <c r="A87" s="41">
        <v>45047</v>
      </c>
      <c r="B87" s="20" t="s">
        <v>48</v>
      </c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>
        <v>45051</v>
      </c>
    </row>
    <row r="88" spans="1:11" x14ac:dyDescent="0.25">
      <c r="A88" s="41"/>
      <c r="B88" s="20" t="s">
        <v>47</v>
      </c>
      <c r="C88" s="13"/>
      <c r="D88" s="40"/>
      <c r="E88" s="9"/>
      <c r="F88" s="20"/>
      <c r="G88" s="13" t="str">
        <f>IF(ISBLANK(Table13[[#This Row],[EARNED]]),"",Table13[[#This Row],[EARNED]])</f>
        <v/>
      </c>
      <c r="H88" s="40">
        <v>1</v>
      </c>
      <c r="I88" s="9"/>
      <c r="J88" s="11"/>
      <c r="K88" s="48">
        <v>45044</v>
      </c>
    </row>
    <row r="89" spans="1:11" x14ac:dyDescent="0.25">
      <c r="A89" s="41">
        <v>45078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25">
      <c r="A90" s="41">
        <v>45108</v>
      </c>
      <c r="B90" s="20"/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48"/>
    </row>
    <row r="91" spans="1:11" x14ac:dyDescent="0.25">
      <c r="A91" s="41">
        <v>45139</v>
      </c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48"/>
    </row>
    <row r="92" spans="1:11" x14ac:dyDescent="0.25">
      <c r="A92" s="41">
        <v>45170</v>
      </c>
      <c r="B92" s="20" t="s">
        <v>50</v>
      </c>
      <c r="C92" s="13">
        <v>1.25</v>
      </c>
      <c r="D92" s="40"/>
      <c r="E92" s="9"/>
      <c r="F92" s="20"/>
      <c r="G92" s="13">
        <f>IF(ISBLANK(Table13[[#This Row],[EARNED]]),"",Table13[[#This Row],[EARNED]])</f>
        <v>1.25</v>
      </c>
      <c r="H92" s="40">
        <v>2</v>
      </c>
      <c r="I92" s="9"/>
      <c r="J92" s="11"/>
      <c r="K92" s="20" t="s">
        <v>69</v>
      </c>
    </row>
    <row r="93" spans="1:11" x14ac:dyDescent="0.25">
      <c r="A93" s="41"/>
      <c r="B93" s="20" t="s">
        <v>47</v>
      </c>
      <c r="C93" s="13"/>
      <c r="D93" s="40"/>
      <c r="E93" s="9"/>
      <c r="F93" s="20"/>
      <c r="G93" s="13" t="str">
        <f>IF(ISBLANK(Table13[[#This Row],[EARNED]]),"",Table13[[#This Row],[EARNED]])</f>
        <v/>
      </c>
      <c r="H93" s="40">
        <v>1</v>
      </c>
      <c r="I93" s="9"/>
      <c r="J93" s="11"/>
      <c r="K93" s="48">
        <v>45191</v>
      </c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2"/>
      <c r="B98" s="15"/>
      <c r="C98" s="43"/>
      <c r="D98" s="44"/>
      <c r="E98" s="9"/>
      <c r="F98" s="15"/>
      <c r="G98" s="13" t="str">
        <f>IF(ISBLANK(Table13[[#This Row],[EARNED]]),"",Table13[[#This Row],[EARNED]])</f>
        <v/>
      </c>
      <c r="H98" s="44"/>
      <c r="I98" s="9"/>
      <c r="J98" s="12"/>
      <c r="K9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63"/>
  <sheetViews>
    <sheetView tabSelected="1" zoomScaleNormal="100" workbookViewId="0">
      <pane ySplit="3690" topLeftCell="A40" activePane="bottomLeft"/>
      <selection activeCell="B3" sqref="B3:C3"/>
      <selection pane="bottomLeft" activeCell="B49" sqref="B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67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3"/>
      <c r="C3" s="53"/>
      <c r="D3" s="22" t="s">
        <v>13</v>
      </c>
      <c r="F3" s="54">
        <v>41436</v>
      </c>
      <c r="G3" s="51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31.956000000000003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0.95799999999999841</v>
      </c>
      <c r="J9" s="11"/>
      <c r="K9" s="20"/>
    </row>
    <row r="10" spans="1:11" x14ac:dyDescent="0.25">
      <c r="A10" s="41">
        <v>43101</v>
      </c>
      <c r="B10" s="20" t="s">
        <v>48</v>
      </c>
      <c r="C10" s="13"/>
      <c r="D10" s="40"/>
      <c r="E10" s="9"/>
      <c r="F10" s="20"/>
      <c r="G10" s="13" t="str">
        <f>IF(ISBLANK(Table1[[#This Row],[EARNED]]),"",Table1[[#This Row],[EARNED]])</f>
        <v/>
      </c>
      <c r="H10" s="40"/>
      <c r="I10" s="9"/>
      <c r="J10" s="11"/>
      <c r="K10" s="48">
        <v>43131</v>
      </c>
    </row>
    <row r="11" spans="1:11" x14ac:dyDescent="0.25">
      <c r="A11" s="47" t="s">
        <v>46</v>
      </c>
      <c r="B11" s="20"/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/>
    </row>
    <row r="12" spans="1:11" x14ac:dyDescent="0.25">
      <c r="A12" s="41">
        <v>43466</v>
      </c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 t="s">
        <v>49</v>
      </c>
    </row>
    <row r="13" spans="1:11" x14ac:dyDescent="0.25">
      <c r="A13" s="41">
        <v>43678</v>
      </c>
      <c r="B13" s="20" t="s">
        <v>50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43699</v>
      </c>
    </row>
    <row r="15" spans="1:11" x14ac:dyDescent="0.25">
      <c r="A15" s="41">
        <v>43770</v>
      </c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43789</v>
      </c>
    </row>
    <row r="16" spans="1:11" x14ac:dyDescent="0.25">
      <c r="A16" s="41"/>
      <c r="B16" s="20" t="s">
        <v>47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43794</v>
      </c>
    </row>
    <row r="17" spans="1:11" x14ac:dyDescent="0.25">
      <c r="A17" s="41">
        <v>43800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43809</v>
      </c>
    </row>
    <row r="18" spans="1:11" x14ac:dyDescent="0.25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43803</v>
      </c>
    </row>
    <row r="19" spans="1:11" x14ac:dyDescent="0.25">
      <c r="A19" s="47" t="s">
        <v>53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48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43861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43871</v>
      </c>
    </row>
    <row r="22" spans="1:11" x14ac:dyDescent="0.25">
      <c r="A22" s="41"/>
      <c r="B22" s="20" t="s">
        <v>54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55</v>
      </c>
    </row>
    <row r="23" spans="1:11" x14ac:dyDescent="0.25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43887</v>
      </c>
    </row>
    <row r="24" spans="1:11" x14ac:dyDescent="0.25">
      <c r="A24" s="41">
        <v>43891</v>
      </c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43899</v>
      </c>
    </row>
    <row r="25" spans="1:11" x14ac:dyDescent="0.25">
      <c r="A25" s="41">
        <v>44166</v>
      </c>
      <c r="B25" s="20" t="s">
        <v>56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57</v>
      </c>
    </row>
    <row r="26" spans="1:11" x14ac:dyDescent="0.25">
      <c r="A26" s="47" t="s">
        <v>58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44378</v>
      </c>
      <c r="B27" s="20" t="s">
        <v>59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7</v>
      </c>
      <c r="I27" s="9"/>
      <c r="J27" s="11"/>
      <c r="K27" s="20" t="s">
        <v>60</v>
      </c>
    </row>
    <row r="28" spans="1:11" x14ac:dyDescent="0.25">
      <c r="A28" s="41">
        <v>44531</v>
      </c>
      <c r="B28" s="20" t="s">
        <v>56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44537</v>
      </c>
    </row>
    <row r="29" spans="1:11" x14ac:dyDescent="0.25">
      <c r="A29" s="47" t="s">
        <v>61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44682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44683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44699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44704</v>
      </c>
    </row>
    <row r="33" spans="1:11" x14ac:dyDescent="0.25">
      <c r="A33" s="41">
        <v>44713</v>
      </c>
      <c r="B33" s="20" t="s">
        <v>48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62</v>
      </c>
    </row>
    <row r="34" spans="1:11" x14ac:dyDescent="0.25">
      <c r="A34" s="41"/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44726</v>
      </c>
    </row>
    <row r="35" spans="1:11" x14ac:dyDescent="0.25">
      <c r="A35" s="41">
        <v>44743</v>
      </c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44762</v>
      </c>
    </row>
    <row r="36" spans="1:11" x14ac:dyDescent="0.25">
      <c r="A36" s="41">
        <v>44774</v>
      </c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44767</v>
      </c>
    </row>
    <row r="37" spans="1:11" x14ac:dyDescent="0.25">
      <c r="A37" s="41"/>
      <c r="B37" s="20" t="s">
        <v>47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1</v>
      </c>
      <c r="I37" s="9"/>
      <c r="J37" s="11"/>
      <c r="K37" s="48">
        <v>44788</v>
      </c>
    </row>
    <row r="38" spans="1:11" x14ac:dyDescent="0.25">
      <c r="A38" s="41">
        <v>44805</v>
      </c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44819</v>
      </c>
    </row>
    <row r="39" spans="1:11" x14ac:dyDescent="0.25">
      <c r="A39" s="41">
        <v>44835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44847</v>
      </c>
    </row>
    <row r="40" spans="1:11" x14ac:dyDescent="0.25">
      <c r="A40" s="41"/>
      <c r="B40" s="20" t="s">
        <v>48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 t="s">
        <v>64</v>
      </c>
    </row>
    <row r="41" spans="1:11" x14ac:dyDescent="0.25">
      <c r="A41" s="41">
        <v>44866</v>
      </c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44890</v>
      </c>
    </row>
    <row r="42" spans="1:11" x14ac:dyDescent="0.25">
      <c r="A42" s="41"/>
      <c r="B42" s="20" t="s">
        <v>47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44888</v>
      </c>
    </row>
    <row r="43" spans="1:11" x14ac:dyDescent="0.25">
      <c r="A43" s="41">
        <v>44896</v>
      </c>
      <c r="B43" s="20" t="s">
        <v>47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44902</v>
      </c>
    </row>
    <row r="44" spans="1:11" x14ac:dyDescent="0.25">
      <c r="A44" s="47" t="s">
        <v>65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44927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44958</v>
      </c>
      <c r="B46" s="20" t="s">
        <v>48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44957</v>
      </c>
    </row>
    <row r="47" spans="1:11" x14ac:dyDescent="0.25">
      <c r="A47" s="41">
        <v>45139</v>
      </c>
      <c r="B47" s="20" t="s">
        <v>52</v>
      </c>
      <c r="C47" s="13"/>
      <c r="D47" s="40">
        <v>1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48">
        <v>45160</v>
      </c>
    </row>
    <row r="48" spans="1:11" x14ac:dyDescent="0.25">
      <c r="A48" s="41">
        <v>45170</v>
      </c>
      <c r="B48" s="20" t="s">
        <v>52</v>
      </c>
      <c r="C48" s="13"/>
      <c r="D48" s="40">
        <v>1</v>
      </c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48">
        <v>45190</v>
      </c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2"/>
      <c r="B63" s="15"/>
      <c r="C63" s="43"/>
      <c r="D63" s="44"/>
      <c r="E63" s="9"/>
      <c r="F63" s="15"/>
      <c r="G63" s="13" t="str">
        <f>IF(ISBLANK(Table1[[#This Row],[EARNED]]),"",Table1[[#This Row],[EARNED]])</f>
        <v/>
      </c>
      <c r="H63" s="44"/>
      <c r="I63" s="9"/>
      <c r="J63" s="12"/>
      <c r="K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2023-09-29T06:00:05Z</dcterms:modified>
</cp:coreProperties>
</file>