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1" l="1"/>
  <c r="E9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6" i="1"/>
  <c r="G31" i="1"/>
  <c r="G32" i="1"/>
  <c r="G27" i="1"/>
  <c r="G28" i="1"/>
  <c r="G26" i="1"/>
  <c r="G24" i="1"/>
  <c r="G20" i="1"/>
  <c r="G16" i="1"/>
  <c r="G17" i="1"/>
  <c r="G12" i="1"/>
  <c r="G40" i="1"/>
  <c r="G38" i="1"/>
  <c r="G34" i="1"/>
  <c r="G29" i="1"/>
  <c r="G3" i="3"/>
  <c r="G19" i="1"/>
  <c r="G21" i="1"/>
  <c r="G22" i="1"/>
  <c r="G23" i="1"/>
  <c r="G25" i="1"/>
  <c r="G30" i="1"/>
  <c r="G33" i="1"/>
  <c r="G35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" i="1"/>
  <c r="G11" i="1"/>
  <c r="G13" i="1"/>
  <c r="G14" i="1"/>
  <c r="G15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<sst xmlns="http://schemas.openxmlformats.org/spreadsheetml/2006/main" count="160" uniqueCount="95">
  <si>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</si>
  <si>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</si>
  <si>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</si>
  <si>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</si>
  <si>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</si>
  <si>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</si>
  <si>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</si>
  <si>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</si>
  <si>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</si>
  <si>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</si>
  <si>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</si>
  <si>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</si>
  <si>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</si>
  <si>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</si>
  <si>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</si>
  <si>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</si>
  <si>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</si>
  <si>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</si>
  <si>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</si>
  <si>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</si>
  <si>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</si>
  <si>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</si>
  <si>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</si>
  <si>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</si>
  <si>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</si>
  <si>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</si>
  <si>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</si>
  <si>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</si>
  <si>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</si>
  <si>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</si>
  <si>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</si>
  <si>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</si>
  <si>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</si>
  <si>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</si>
  <si>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</si>
  <si>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</si>
  <si>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</si>
  <si>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</si>
  <si>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</si>
  <si>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</si>
  <si>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</si>
  <si>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</si>
  <si>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ESTOLE, JOCELYN</t>
  </si>
  <si>
    <t>CASUAL</t>
  </si>
  <si>
    <t>2018</t>
  </si>
  <si>
    <t>2019</t>
  </si>
  <si>
    <t>2020</t>
  </si>
  <si>
    <t>2021</t>
  </si>
  <si>
    <t>2022</t>
  </si>
  <si>
    <t>SL(1-0-0)</t>
  </si>
  <si>
    <t>SL(2-0-0)</t>
  </si>
  <si>
    <t>2/12,13/2018</t>
  </si>
  <si>
    <t>SL(3-0-0)</t>
  </si>
  <si>
    <t>4/16 -18,2018</t>
  </si>
  <si>
    <t>5/22,23/2018</t>
  </si>
  <si>
    <t>UT(1-2-58)</t>
  </si>
  <si>
    <t>5/28M29,30/2018</t>
  </si>
  <si>
    <t>UT(0-2-34)</t>
  </si>
  <si>
    <t>UT(1-0-47)</t>
  </si>
  <si>
    <t>UT(1-1-6)</t>
  </si>
  <si>
    <t>UT(0-3-45)</t>
  </si>
  <si>
    <t>10/11,12,17/2018</t>
  </si>
  <si>
    <t>UT(3-0-56)</t>
  </si>
  <si>
    <t>11/5,6,7/2018</t>
  </si>
  <si>
    <t>UT(2-2-53)</t>
  </si>
  <si>
    <t>FL(5-0-0)</t>
  </si>
  <si>
    <t>12/3-4,10-12/2018</t>
  </si>
  <si>
    <t>UT(0-0-34)</t>
  </si>
  <si>
    <t>VL(2-0-0)</t>
  </si>
  <si>
    <t>4/25-26/2019</t>
  </si>
  <si>
    <t>2/1,6/2019</t>
  </si>
  <si>
    <t>2/20,27/2019</t>
  </si>
  <si>
    <t>2/21-21/2019</t>
  </si>
  <si>
    <t>1/6,7,8/2020</t>
  </si>
  <si>
    <t>CALAMITY LEAVE</t>
  </si>
  <si>
    <t>1/26,27,28/2020</t>
  </si>
  <si>
    <t>9/17,20/2020\</t>
  </si>
  <si>
    <t>VL(5-0-0)</t>
  </si>
  <si>
    <t>12/16,17,21-23/2021</t>
  </si>
  <si>
    <t>2/17-19/2022</t>
  </si>
  <si>
    <t>6/2,3,4/2022</t>
  </si>
  <si>
    <t>7/12,13,14/2022</t>
  </si>
  <si>
    <t>2023</t>
  </si>
  <si>
    <t>2/14,15/2023</t>
  </si>
  <si>
    <t>CENRO</t>
  </si>
  <si>
    <t>3/8-10/2023</t>
  </si>
  <si>
    <t>4/27,28/2023</t>
  </si>
  <si>
    <t>6/1,5/2023</t>
  </si>
  <si>
    <t>5/18-20/2023</t>
  </si>
  <si>
    <t>VL(1-0-0)</t>
  </si>
  <si>
    <t>VL(3-0-0)</t>
  </si>
  <si>
    <t>06/10,17,24/2023</t>
  </si>
  <si>
    <t>05/27, 06/03/2023</t>
  </si>
  <si>
    <t>VL(6-0-0)</t>
  </si>
  <si>
    <t>06/12,21,22,23,29,30/2023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</si>
</sst>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4" activePane="bottomLeft"/>
      <selection activeCell="I9" sqref="I9"/>
      <selection pane="bottomLeft" activeCell="K72" sqref="K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84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58.75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83.75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65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66</v>
      </c>
    </row>
    <row r="23" spans="1:11" x14ac:dyDescent="0.25">
      <c r="A23" s="50" t="s">
        <v>45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 t="s">
        <v>65</v>
      </c>
      <c r="C34" s="14">
        <v>1.25</v>
      </c>
      <c r="D34" s="41">
        <v>5</v>
      </c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46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65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47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5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77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 t="s">
        <v>78</v>
      </c>
    </row>
    <row r="62" spans="1:11" x14ac:dyDescent="0.25">
      <c r="A62" s="50" t="s">
        <v>48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82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44957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44985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45016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45046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45077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45107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42">
        <v>45138</v>
      </c>
      <c r="B82" s="21"/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/>
      <c r="I82" s="10"/>
      <c r="J82" s="12"/>
      <c r="K82" s="21"/>
    </row>
    <row r="83" spans="1:11" x14ac:dyDescent="0.25">
      <c r="A83" s="42">
        <v>45169</v>
      </c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>
        <v>45199</v>
      </c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>
        <v>45230</v>
      </c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>
        <v>45260</v>
      </c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>
        <v>45291</v>
      </c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zoomScaleNormal="100" workbookViewId="0">
      <pane ySplit="3690" topLeftCell="A41" activePane="bottomLeft"/>
      <selection activeCell="E9" sqref="E9"/>
      <selection pane="bottomLeft" activeCell="K55" sqref="K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109.79799999999999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28.25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43159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43136</v>
      </c>
    </row>
    <row r="12" spans="1:11" x14ac:dyDescent="0.25">
      <c r="A12" s="42"/>
      <c r="B12" s="21" t="s">
        <v>50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51" t="s">
        <v>51</v>
      </c>
    </row>
    <row r="13" spans="1:11" x14ac:dyDescent="0.25">
      <c r="A13" s="42">
        <v>43190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43171</v>
      </c>
    </row>
    <row r="14" spans="1:11" x14ac:dyDescent="0.25">
      <c r="A14" s="42">
        <v>43220</v>
      </c>
      <c r="B14" s="21" t="s">
        <v>52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53</v>
      </c>
    </row>
    <row r="15" spans="1:11" x14ac:dyDescent="0.25">
      <c r="A15" s="42">
        <v>43251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54</v>
      </c>
    </row>
    <row r="16" spans="1:11" x14ac:dyDescent="0.25">
      <c r="A16" s="42"/>
      <c r="B16" s="21" t="s">
        <v>52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3</v>
      </c>
      <c r="I16" s="10"/>
      <c r="J16" s="12"/>
      <c r="K16" s="21" t="s">
        <v>56</v>
      </c>
    </row>
    <row r="17" spans="1:11" x14ac:dyDescent="0.25">
      <c r="A17" s="42"/>
      <c r="B17" s="21" t="s">
        <v>55</v>
      </c>
      <c r="C17" s="14"/>
      <c r="D17" s="41">
        <v>1.371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43281</v>
      </c>
      <c r="B18" s="16" t="s">
        <v>57</v>
      </c>
      <c r="C18" s="14"/>
      <c r="D18" s="45">
        <v>0.32100000000000001</v>
      </c>
      <c r="E18" s="10"/>
      <c r="F18" s="16"/>
      <c r="G18" s="44" t="str">
        <f>IF(ISBLANK(Table1[[#This Row],[EARNED]]),"",Table1[[#This Row],[EARNED]])</f>
        <v/>
      </c>
      <c r="H18" s="45"/>
      <c r="I18" s="10"/>
      <c r="J18" s="13"/>
      <c r="K18" s="16"/>
    </row>
    <row r="19" spans="1:11" x14ac:dyDescent="0.25">
      <c r="A19" s="42">
        <v>43312</v>
      </c>
      <c r="B19" s="21" t="s">
        <v>49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43283</v>
      </c>
    </row>
    <row r="20" spans="1:11" x14ac:dyDescent="0.25">
      <c r="A20" s="42"/>
      <c r="B20" s="21" t="s">
        <v>58</v>
      </c>
      <c r="C20" s="14"/>
      <c r="D20" s="41">
        <v>1.0980000000000001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51"/>
    </row>
    <row r="21" spans="1:11" x14ac:dyDescent="0.25">
      <c r="A21" s="42">
        <v>43343</v>
      </c>
      <c r="B21" s="21" t="s">
        <v>59</v>
      </c>
      <c r="C21" s="14"/>
      <c r="D21" s="41">
        <v>1.137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43373</v>
      </c>
      <c r="B22" s="21" t="s">
        <v>60</v>
      </c>
      <c r="C22" s="14"/>
      <c r="D22" s="41">
        <v>0.46899999999999997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43404</v>
      </c>
      <c r="B23" s="21" t="s">
        <v>52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61</v>
      </c>
    </row>
    <row r="24" spans="1:11" x14ac:dyDescent="0.25">
      <c r="A24" s="42"/>
      <c r="B24" s="21" t="s">
        <v>62</v>
      </c>
      <c r="C24" s="14"/>
      <c r="D24" s="41">
        <v>3.117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43434</v>
      </c>
      <c r="B25" s="21" t="s">
        <v>52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3</v>
      </c>
      <c r="I25" s="10"/>
      <c r="J25" s="12"/>
      <c r="K25" s="21" t="s">
        <v>63</v>
      </c>
    </row>
    <row r="26" spans="1:11" x14ac:dyDescent="0.25">
      <c r="A26" s="42"/>
      <c r="B26" s="21" t="s">
        <v>64</v>
      </c>
      <c r="C26" s="14"/>
      <c r="D26" s="41">
        <v>2.36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43465</v>
      </c>
      <c r="B27" s="21" t="s">
        <v>49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43431</v>
      </c>
    </row>
    <row r="28" spans="1:11" x14ac:dyDescent="0.25">
      <c r="A28" s="42"/>
      <c r="B28" s="21" t="s">
        <v>67</v>
      </c>
      <c r="C28" s="14"/>
      <c r="D28" s="41">
        <v>7.1000000000000008E-2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50" t="s">
        <v>45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43524</v>
      </c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2</v>
      </c>
      <c r="I30" s="10"/>
      <c r="J30" s="12"/>
      <c r="K30" s="21" t="s">
        <v>70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2</v>
      </c>
      <c r="I31" s="10"/>
      <c r="J31" s="12"/>
      <c r="K31" s="21" t="s">
        <v>71</v>
      </c>
    </row>
    <row r="32" spans="1:11" x14ac:dyDescent="0.25">
      <c r="A32" s="42"/>
      <c r="B32" s="21" t="s">
        <v>50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2</v>
      </c>
      <c r="I32" s="10"/>
      <c r="J32" s="12"/>
      <c r="K32" s="21" t="s">
        <v>72</v>
      </c>
    </row>
    <row r="33" spans="1:11" x14ac:dyDescent="0.25">
      <c r="A33" s="42">
        <v>43585</v>
      </c>
      <c r="B33" s="21" t="s">
        <v>68</v>
      </c>
      <c r="C33" s="14"/>
      <c r="D33" s="41">
        <v>2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69</v>
      </c>
    </row>
    <row r="34" spans="1:11" x14ac:dyDescent="0.25">
      <c r="A34" s="50" t="s">
        <v>46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>
        <v>43861</v>
      </c>
      <c r="B35" s="21" t="s">
        <v>52</v>
      </c>
      <c r="C35" s="14"/>
      <c r="D35" s="41">
        <v>3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73</v>
      </c>
    </row>
    <row r="36" spans="1:11" x14ac:dyDescent="0.25">
      <c r="A36" s="42"/>
      <c r="B36" s="21" t="s">
        <v>74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75</v>
      </c>
    </row>
    <row r="37" spans="1:11" x14ac:dyDescent="0.25">
      <c r="A37" s="42">
        <v>44104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2</v>
      </c>
      <c r="I37" s="10"/>
      <c r="J37" s="12"/>
      <c r="K37" s="21" t="s">
        <v>76</v>
      </c>
    </row>
    <row r="38" spans="1:11" x14ac:dyDescent="0.25">
      <c r="A38" s="50" t="s">
        <v>47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>
        <v>44377</v>
      </c>
      <c r="B39" s="21" t="s">
        <v>49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1</v>
      </c>
      <c r="I39" s="10"/>
      <c r="J39" s="12"/>
      <c r="K39" s="51">
        <v>44369</v>
      </c>
    </row>
    <row r="40" spans="1:11" x14ac:dyDescent="0.25">
      <c r="A40" s="50" t="s">
        <v>48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44592</v>
      </c>
      <c r="B41" s="21" t="s">
        <v>52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 t="s">
        <v>79</v>
      </c>
    </row>
    <row r="42" spans="1:11" x14ac:dyDescent="0.25">
      <c r="A42" s="42">
        <v>44742</v>
      </c>
      <c r="B42" s="21" t="s">
        <v>52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3</v>
      </c>
      <c r="I42" s="10"/>
      <c r="J42" s="12"/>
      <c r="K42" s="21" t="s">
        <v>80</v>
      </c>
    </row>
    <row r="43" spans="1:11" x14ac:dyDescent="0.25">
      <c r="A43" s="42">
        <v>44773</v>
      </c>
      <c r="B43" s="21" t="s">
        <v>52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3</v>
      </c>
      <c r="I43" s="10"/>
      <c r="J43" s="12"/>
      <c r="K43" s="21" t="s">
        <v>81</v>
      </c>
    </row>
    <row r="44" spans="1:11" x14ac:dyDescent="0.25">
      <c r="A44" s="50" t="s">
        <v>82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>
        <v>44958</v>
      </c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2</v>
      </c>
      <c r="I45" s="10"/>
      <c r="J45" s="12"/>
      <c r="K45" s="21" t="s">
        <v>83</v>
      </c>
    </row>
    <row r="46" spans="1:11" x14ac:dyDescent="0.25">
      <c r="A46" s="42">
        <v>44986</v>
      </c>
      <c r="B46" s="21" t="s">
        <v>52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3</v>
      </c>
      <c r="I46" s="10"/>
      <c r="J46" s="12"/>
      <c r="K46" s="21" t="s">
        <v>85</v>
      </c>
    </row>
    <row r="47" spans="1:11" x14ac:dyDescent="0.25">
      <c r="A47" s="42">
        <v>45017</v>
      </c>
      <c r="B47" s="21" t="s">
        <v>68</v>
      </c>
      <c r="C47" s="14"/>
      <c r="D47" s="41">
        <v>2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 t="s">
        <v>86</v>
      </c>
    </row>
    <row r="48" spans="1:11" x14ac:dyDescent="0.25">
      <c r="A48" s="42">
        <v>45047</v>
      </c>
      <c r="B48" s="21" t="s">
        <v>50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>
        <v>2</v>
      </c>
      <c r="I48" s="10"/>
      <c r="J48" s="12"/>
      <c r="K48" s="21" t="s">
        <v>87</v>
      </c>
    </row>
    <row r="49" spans="1:11" x14ac:dyDescent="0.25">
      <c r="A49" s="42"/>
      <c r="B49" s="21" t="s">
        <v>52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3</v>
      </c>
      <c r="I49" s="10"/>
      <c r="J49" s="12"/>
      <c r="K49" s="21" t="s">
        <v>88</v>
      </c>
    </row>
    <row r="50" spans="1:11" x14ac:dyDescent="0.25">
      <c r="A50" s="42"/>
      <c r="B50" s="21" t="s">
        <v>89</v>
      </c>
      <c r="C50" s="14"/>
      <c r="D50" s="41">
        <v>1</v>
      </c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51">
        <v>45071</v>
      </c>
    </row>
    <row r="51" spans="1:11" x14ac:dyDescent="0.25">
      <c r="A51" s="42">
        <v>45078</v>
      </c>
      <c r="B51" s="21" t="s">
        <v>90</v>
      </c>
      <c r="C51" s="14"/>
      <c r="D51" s="41">
        <v>3</v>
      </c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 t="s">
        <v>91</v>
      </c>
    </row>
    <row r="52" spans="1:11" x14ac:dyDescent="0.25">
      <c r="A52" s="42"/>
      <c r="B52" s="21" t="s">
        <v>50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2</v>
      </c>
      <c r="I52" s="10"/>
      <c r="J52" s="12"/>
      <c r="K52" s="21" t="s">
        <v>92</v>
      </c>
    </row>
    <row r="53" spans="1:11" x14ac:dyDescent="0.25">
      <c r="A53" s="42"/>
      <c r="B53" s="21" t="s">
        <v>93</v>
      </c>
      <c r="C53" s="14"/>
      <c r="D53" s="41">
        <v>6</v>
      </c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 t="s">
        <v>94</v>
      </c>
    </row>
    <row r="54" spans="1:11" x14ac:dyDescent="0.25">
      <c r="A54" s="42"/>
      <c r="B54" s="21" t="s">
        <v>49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1</v>
      </c>
      <c r="I54" s="10"/>
      <c r="J54" s="12"/>
      <c r="K54" s="51">
        <v>45104</v>
      </c>
    </row>
    <row r="55" spans="1:11" x14ac:dyDescent="0.25">
      <c r="A55" s="42">
        <v>45108</v>
      </c>
      <c r="B55" s="21" t="s">
        <v>49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45115</v>
      </c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3"/>
      <c r="B106" s="16"/>
      <c r="C106" s="44"/>
      <c r="D106" s="45"/>
      <c r="E106" s="10"/>
      <c r="F106" s="16"/>
      <c r="G106" s="44" t="str">
        <f>IF(ISBLANK(Table1[[#This Row],[EARNED]]),"",Table1[[#This Row],[EARNED]])</f>
        <v/>
      </c>
      <c r="H106" s="45"/>
      <c r="I106" s="10"/>
      <c r="J106" s="13"/>
      <c r="K10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136.74199999999999</v>
      </c>
      <c r="B3" s="12">
        <v>77.25</v>
      </c>
      <c r="D3" s="12">
        <v>0</v>
      </c>
      <c r="E3" s="12">
        <v>0</v>
      </c>
      <c r="F3" s="12">
        <v>34</v>
      </c>
      <c r="G3" s="47">
        <f>SUMIFS(F7:F14,E7:E14,E3)+SUMIFS(D7:D66,C7:C66,F3)+D3</f>
        <v>7.1000000000000008E-2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CREDITS</vt:lpstr>
      <vt:lpstr>CONVERTION</vt:lpstr>
      <vt:lpstr>'2018 LEAVE CREDITS'!BALANCE_1</vt:lpstr>
      <vt:lpstr>BALANCE_1</vt:lpstr>
      <vt:lpstr>'2017 LEAVE CREDITS'!Print_Titles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2023-10-02T07:06:51Z</dcterms:modified>
</cp:coreProperties>
</file>