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1C2A7E8A-95A1-4D36-8933-8A4022006D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E9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<sst xmlns="http://schemas.openxmlformats.org/spreadsheetml/2006/main" count="133" uniqueCount="81">
  <si>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</si>
  <si>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</si>
  <si>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</si>
  <si>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</si>
  <si>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</si>
  <si>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</si>
  <si>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</si>
  <si>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</si>
  <si>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</si>
  <si>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</si>
  <si>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</si>
  <si>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</si>
  <si>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</si>
  <si>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</si>
  <si>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</si>
  <si>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</si>
  <si>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</si>
  <si>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</si>
  <si>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</si>
  <si>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</si>
  <si>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</si>
  <si>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</si>
  <si>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</si>
  <si>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</si>
  <si>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</si>
  <si>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</si>
  <si>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</si>
  <si>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</si>
  <si>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</si>
  <si>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</si>
  <si>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</si>
  <si>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</si>
  <si>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</si>
  <si>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</si>
  <si>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</si>
  <si>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</si>
  <si>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</si>
  <si>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</si>
  <si>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</si>
  <si>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</si>
  <si>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</si>
  <si>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</si>
  <si>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MARICEL</t>
  </si>
  <si>
    <t>CASUAL</t>
  </si>
  <si>
    <t>ONT</t>
  </si>
  <si>
    <t>2018</t>
  </si>
  <si>
    <t>SL(3-0-0)</t>
  </si>
  <si>
    <t>1/24,25,26/2018</t>
  </si>
  <si>
    <t>VL(2-0-0)</t>
  </si>
  <si>
    <t>2/22,23/2018</t>
  </si>
  <si>
    <t>SL(1-0-0)</t>
  </si>
  <si>
    <t>SP(1-0-0)</t>
  </si>
  <si>
    <t>10/8,9,10/2018</t>
  </si>
  <si>
    <t>SL(4-0-0)</t>
  </si>
  <si>
    <t>12/10-13/2018</t>
  </si>
  <si>
    <t>2019</t>
  </si>
  <si>
    <t>SL(2-0-0)</t>
  </si>
  <si>
    <t>11/14,15/2019</t>
  </si>
  <si>
    <t>VL(1-0-0)</t>
  </si>
  <si>
    <t>12/12,13/2019</t>
  </si>
  <si>
    <t>FL(4-0-0)</t>
  </si>
  <si>
    <t>2020</t>
  </si>
  <si>
    <t>CALAMITY LEAVE</t>
  </si>
  <si>
    <t>2/10,18,19/2020</t>
  </si>
  <si>
    <t>2021</t>
  </si>
  <si>
    <t>SL(8-0-0)</t>
  </si>
  <si>
    <t>9/21-30/2020</t>
  </si>
  <si>
    <t>11/12-14/2020</t>
  </si>
  <si>
    <t>FL(5-0-0)</t>
  </si>
  <si>
    <t>VL(5-0-0)</t>
  </si>
  <si>
    <t>12/16,17,20-22/2022</t>
  </si>
  <si>
    <t>2022</t>
  </si>
  <si>
    <t>SL(9-0-0)</t>
  </si>
  <si>
    <t>5/19,20,23-27,30-21/2022</t>
  </si>
  <si>
    <t>FL(3-0-0)</t>
  </si>
  <si>
    <t>2023</t>
  </si>
  <si>
    <t>SL(7-0-0)</t>
  </si>
  <si>
    <t>2/1-3,6-9/2023</t>
  </si>
  <si>
    <t>5/11,12/2023</t>
  </si>
  <si>
    <t>SP(3-0-0)</t>
  </si>
  <si>
    <t>5/29-31/2023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</si>
</sst>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6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6"/>
  <sheetViews>
    <sheetView tabSelected="1" topLeftCell="A4" zoomScaleNormal="100" workbookViewId="0">
      <pane ySplit="3696" activePane="bottomLeft"/>
      <selection activeCell="B2" sqref="B2:C2"/>
      <selection pane="bottomLeft" activeCell="I9" sqref="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18.25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48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49</v>
      </c>
    </row>
    <row r="13" spans="1:11" x14ac:dyDescent="0.3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43167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 t="s">
        <v>50</v>
      </c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>
        <v>1</v>
      </c>
      <c r="I16" s="9"/>
      <c r="J16" s="12"/>
      <c r="K16" s="49">
        <v>43257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51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43390</v>
      </c>
    </row>
    <row r="21" spans="1:11" x14ac:dyDescent="0.3">
      <c r="A21" s="40"/>
      <c r="B21" s="20" t="s">
        <v>50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43371</v>
      </c>
    </row>
    <row r="22" spans="1:11" x14ac:dyDescent="0.3">
      <c r="A22" s="40"/>
      <c r="B22" s="20" t="s">
        <v>46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3</v>
      </c>
      <c r="I22" s="9"/>
      <c r="J22" s="11"/>
      <c r="K22" s="20" t="s">
        <v>52</v>
      </c>
    </row>
    <row r="23" spans="1:11" x14ac:dyDescent="0.3">
      <c r="A23" s="40"/>
      <c r="B23" s="20" t="s">
        <v>50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43389</v>
      </c>
    </row>
    <row r="24" spans="1:11" x14ac:dyDescent="0.3">
      <c r="A24" s="40"/>
      <c r="B24" s="20" t="s">
        <v>50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43403</v>
      </c>
    </row>
    <row r="25" spans="1:11" x14ac:dyDescent="0.3">
      <c r="A25" s="40">
        <v>43405</v>
      </c>
      <c r="B25" s="20" t="s">
        <v>50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1</v>
      </c>
      <c r="I25" s="9"/>
      <c r="J25" s="11"/>
      <c r="K25" s="49">
        <v>43420</v>
      </c>
    </row>
    <row r="26" spans="1:11" x14ac:dyDescent="0.3">
      <c r="A26" s="40">
        <v>43435</v>
      </c>
      <c r="B26" s="20" t="s">
        <v>53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4</v>
      </c>
      <c r="I26" s="9"/>
      <c r="J26" s="11"/>
      <c r="K26" s="20" t="s">
        <v>54</v>
      </c>
    </row>
    <row r="27" spans="1:11" x14ac:dyDescent="0.3">
      <c r="A27" s="40"/>
      <c r="B27" s="20" t="s">
        <v>74</v>
      </c>
      <c r="C27" s="13"/>
      <c r="D27" s="39">
        <v>3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3">
      <c r="A28" s="48" t="s">
        <v>55</v>
      </c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43525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43556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43586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3">
      <c r="A39" s="40">
        <v>43770</v>
      </c>
      <c r="B39" s="20" t="s">
        <v>56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2</v>
      </c>
      <c r="I39" s="9"/>
      <c r="J39" s="11"/>
      <c r="K39" s="20" t="s">
        <v>57</v>
      </c>
    </row>
    <row r="40" spans="1:11" x14ac:dyDescent="0.3">
      <c r="A40" s="40"/>
      <c r="B40" s="20" t="s">
        <v>58</v>
      </c>
      <c r="C40" s="13"/>
      <c r="D40" s="39">
        <v>1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43797</v>
      </c>
    </row>
    <row r="41" spans="1:11" x14ac:dyDescent="0.3">
      <c r="A41" s="40">
        <v>43800</v>
      </c>
      <c r="B41" s="20" t="s">
        <v>56</v>
      </c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>
        <v>2</v>
      </c>
      <c r="I41" s="9"/>
      <c r="J41" s="11"/>
      <c r="K41" s="20" t="s">
        <v>59</v>
      </c>
    </row>
    <row r="42" spans="1:11" x14ac:dyDescent="0.3">
      <c r="A42" s="40"/>
      <c r="B42" s="20" t="s">
        <v>60</v>
      </c>
      <c r="C42" s="13"/>
      <c r="D42" s="39">
        <v>4</v>
      </c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8" t="s">
        <v>61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3">
      <c r="A45" s="40">
        <v>43862</v>
      </c>
      <c r="B45" s="20" t="s">
        <v>46</v>
      </c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>
        <v>3</v>
      </c>
      <c r="I45" s="9"/>
      <c r="J45" s="11"/>
      <c r="K45" s="20" t="s">
        <v>63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 t="s">
        <v>65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8</v>
      </c>
      <c r="I52" s="9"/>
      <c r="J52" s="11"/>
      <c r="K52" s="20" t="s">
        <v>66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3">
      <c r="A54" s="40">
        <v>44136</v>
      </c>
      <c r="B54" s="20" t="s">
        <v>46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3</v>
      </c>
      <c r="I54" s="9"/>
      <c r="J54" s="11"/>
      <c r="K54" s="49" t="s">
        <v>67</v>
      </c>
    </row>
    <row r="55" spans="1:11" x14ac:dyDescent="0.3">
      <c r="A55" s="40">
        <v>44166</v>
      </c>
      <c r="B55" s="20" t="s">
        <v>68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8" t="s">
        <v>64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44378</v>
      </c>
      <c r="B63" s="20" t="s">
        <v>65</v>
      </c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>
        <v>8</v>
      </c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69</v>
      </c>
      <c r="C68" s="13">
        <v>1.25</v>
      </c>
      <c r="D68" s="39">
        <v>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70</v>
      </c>
    </row>
    <row r="69" spans="1:11" x14ac:dyDescent="0.3">
      <c r="A69" s="48" t="s">
        <v>71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44682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 t="s">
        <v>72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9</v>
      </c>
      <c r="I75" s="9"/>
      <c r="J75" s="11"/>
      <c r="K75" s="20" t="s">
        <v>73</v>
      </c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44805</v>
      </c>
      <c r="B78" s="20" t="s">
        <v>50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4</v>
      </c>
      <c r="I78" s="9"/>
      <c r="J78" s="11"/>
      <c r="K78" s="49">
        <v>44814</v>
      </c>
    </row>
    <row r="79" spans="1:11" x14ac:dyDescent="0.3">
      <c r="A79" s="40">
        <v>44835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44866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44896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8" t="s">
        <v>75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44957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44985</v>
      </c>
      <c r="B84" s="20" t="s">
        <v>76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7</v>
      </c>
      <c r="I84" s="9"/>
      <c r="J84" s="11"/>
      <c r="K84" s="20" t="s">
        <v>77</v>
      </c>
    </row>
    <row r="85" spans="1:11" x14ac:dyDescent="0.3">
      <c r="A85" s="40">
        <v>45016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45046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45077</v>
      </c>
      <c r="B87" s="20" t="s">
        <v>56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2</v>
      </c>
      <c r="I87" s="9"/>
      <c r="J87" s="11"/>
      <c r="K87" s="20" t="s">
        <v>78</v>
      </c>
    </row>
    <row r="88" spans="1:11" x14ac:dyDescent="0.3">
      <c r="A88" s="40"/>
      <c r="B88" s="20" t="s">
        <v>79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 t="s">
        <v>80</v>
      </c>
    </row>
    <row r="89" spans="1:11" x14ac:dyDescent="0.3">
      <c r="A89" s="40"/>
      <c r="B89" s="20" t="s">
        <v>50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1</v>
      </c>
      <c r="I89" s="9"/>
      <c r="J89" s="11"/>
      <c r="K89" s="49">
        <v>45064</v>
      </c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1"/>
      <c r="B126" s="15"/>
      <c r="C126" s="42"/>
      <c r="D126" s="43"/>
      <c r="E126" s="9"/>
      <c r="F126" s="15"/>
      <c r="G126" s="42" t="str">
        <f>IF(ISBLANK(Table13[[#This Row],[EARNED]]),"",Table13[[#This Row],[EARNED]])</f>
        <v/>
      </c>
      <c r="H126" s="43"/>
      <c r="I126" s="9"/>
      <c r="J126" s="12"/>
      <c r="K12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64"/>
  <sheetViews>
    <sheetView zoomScaleNormal="100" workbookViewId="0">
      <pane ySplit="3696" topLeftCell="A7" activePane="bottomLeft"/>
      <selection activeCell="B3" sqref="B3:C3"/>
      <selection pane="bottomLeft" activeCell="A19" sqref="A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33.630000000000003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47</v>
      </c>
    </row>
    <row r="12" spans="1:11" x14ac:dyDescent="0.3">
      <c r="A12" s="40">
        <v>43374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43390</v>
      </c>
    </row>
    <row r="13" spans="1:11" x14ac:dyDescent="0.3">
      <c r="A13" s="48" t="s">
        <v>55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43739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43755</v>
      </c>
    </row>
    <row r="15" spans="1:11" x14ac:dyDescent="0.3">
      <c r="A15" s="48" t="s">
        <v>61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43831</v>
      </c>
      <c r="B16" s="20" t="s">
        <v>62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43861</v>
      </c>
    </row>
    <row r="17" spans="1:11" x14ac:dyDescent="0.3">
      <c r="A17" s="48" t="s">
        <v>75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1"/>
      <c r="B64" s="15"/>
      <c r="C64" s="42"/>
      <c r="D64" s="43"/>
      <c r="E64" s="9"/>
      <c r="F64" s="15"/>
      <c r="G64" s="42" t="str">
        <f>IF(ISBLANK(Table1[[#This Row],[EARNED]]),"",Table1[[#This Row],[EARNED]])</f>
        <v/>
      </c>
      <c r="H64" s="43"/>
      <c r="I64" s="9"/>
      <c r="J64" s="12"/>
      <c r="K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33.630000000000003</v>
      </c>
      <c r="B3" s="11">
        <v>3.25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2023-09-28T07:23:39Z</dcterms:modified>
</cp:coreProperties>
</file>