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AC1C0D9E-40AA-45C3-B92C-B4A178DC06A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4" r:id="rId1"/>
    <sheet name="2018 LEAVE CREDITS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9" i="1" l="1"/>
  <c r="E9" i="1"/>
  <c r="G28" i="1" l="1"/>
  <c r="G15" i="1"/>
  <c r="A12" i="1"/>
  <c r="A13" i="1" s="1"/>
  <c r="A14" i="1" s="1"/>
  <c r="A16" i="1" s="1"/>
  <c r="A17" i="1" s="1"/>
  <c r="G3" i="3"/>
  <c r="G18" i="1"/>
  <c r="G19" i="1"/>
  <c r="G20" i="1"/>
  <c r="G21" i="1"/>
  <c r="G22" i="1"/>
  <c r="G23" i="1"/>
  <c r="G24" i="1"/>
  <c r="G25" i="1"/>
  <c r="G26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0" i="1"/>
  <c r="G11" i="1"/>
  <c r="G12" i="1"/>
  <c r="G13" i="1"/>
  <c r="G14" i="1"/>
  <c r="G16" i="1"/>
  <c r="G17" i="1"/>
  <c r="J4" i="3"/>
  <c r="G9" i="1"/>
  <c r="I9" i="1" l="1"/>
  <c r="K3" i="3"/>
  <c r="L3" i="3" s="1"/>
</calcChain>
</file>

<file path=xl/sharedStrings.xml><?xml version="1.0" encoding="utf-8"?>
<sst xmlns="http://schemas.openxmlformats.org/spreadsheetml/2006/main" count="76" uniqueCount="68">
  <si>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</si>
  <si>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</si>
  <si>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</si>
  <si>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</si>
  <si>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</si>
  <si>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</si>
  <si>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</si>
  <si>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</si>
  <si>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</si>
  <si>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</si>
  <si>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</si>
  <si>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</si>
  <si>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</si>
  <si>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</si>
  <si>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</si>
  <si>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</si>
  <si>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</si>
  <si>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</si>
  <si>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</si>
  <si>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</si>
  <si>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</si>
  <si>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</si>
  <si>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</si>
  <si>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</si>
  <si>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</si>
  <si>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</si>
  <si>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</si>
  <si>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</si>
  <si>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</si>
  <si>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</si>
  <si>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</si>
  <si>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</si>
  <si>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</si>
  <si>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</si>
  <si>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</si>
  <si>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</si>
  <si>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</si>
  <si>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</si>
  <si>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</si>
  <si>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</si>
  <si>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</si>
  <si>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</si>
  <si>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TINAZA, JHOANNA MARIE</t>
  </si>
  <si>
    <t>CASUAL</t>
  </si>
  <si>
    <t>NURSE</t>
  </si>
  <si>
    <t>ONT</t>
  </si>
  <si>
    <t>2020</t>
  </si>
  <si>
    <t>2021</t>
  </si>
  <si>
    <t>2022</t>
  </si>
  <si>
    <t>SL(5-0-0)</t>
  </si>
  <si>
    <t>5/21-25/2021</t>
  </si>
  <si>
    <t>VL(3-0-0)</t>
  </si>
  <si>
    <t>VL(2-0-0)</t>
  </si>
  <si>
    <t>6/1-3/2022</t>
  </si>
  <si>
    <t>SP(1-0-0)</t>
  </si>
  <si>
    <t>BDAY 6/25/2022</t>
  </si>
  <si>
    <t>7/20,21/2022</t>
  </si>
  <si>
    <t>SL(4-0-0)</t>
  </si>
  <si>
    <t>10/5-8/2022</t>
  </si>
  <si>
    <t>SL(3-0-0)</t>
  </si>
  <si>
    <t>10/15-17/2022</t>
  </si>
  <si>
    <t>VL(9-0-0)</t>
  </si>
  <si>
    <t>11/19-25, 28-29/2022</t>
  </si>
  <si>
    <t>FL(5-0-0)</t>
  </si>
  <si>
    <t>2023</t>
  </si>
  <si>
    <t>VL(10-0-0)</t>
  </si>
  <si>
    <t>3/16,17,20-24,27,28/2023</t>
  </si>
  <si>
    <t>4/5,6,7/2023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</si>
</sst>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33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133"/>
  <sheetViews>
    <sheetView tabSelected="1" zoomScaleNormal="100" workbookViewId="0">
      <pane ySplit="3696" topLeftCell="A46"/>
      <selection activeCell="E9" sqref="E9:I9"/>
      <selection pane="bottomLeft" activeCell="C50" sqref="C50:C5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43</v>
      </c>
      <c r="C4" s="51"/>
      <c r="D4" s="22" t="s">
        <v>12</v>
      </c>
      <c r="F4" s="52" t="s">
        <v>45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</f>
        <v>14.25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</f>
        <v>31.25</v>
      </c>
      <c r="J9" s="11"/>
      <c r="K9" s="20"/>
    </row>
    <row r="10" spans="1:11" x14ac:dyDescent="0.3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44075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f>EOMONTH(A11,1)</f>
        <v>44135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f t="shared" ref="A13:A17" si="0">EOMONTH(A12,1)</f>
        <v>44165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f t="shared" si="0"/>
        <v>44196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3">
      <c r="A15" s="48" t="s">
        <v>47</v>
      </c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3">
      <c r="A16" s="40">
        <f>EOMONTH(A14,1)</f>
        <v>44227</v>
      </c>
      <c r="B16" s="20"/>
      <c r="C16" s="13">
        <v>1.25</v>
      </c>
      <c r="D16" s="39"/>
      <c r="E16" s="9"/>
      <c r="F16" s="20"/>
      <c r="G16" s="13">
        <f>IF(ISBLANK(Table1[[#This Row],[EARNED]]),"",Table1[[#This Row],[EARNED]])</f>
        <v>1.25</v>
      </c>
      <c r="H16" s="39"/>
      <c r="I16" s="9"/>
      <c r="J16" s="11"/>
      <c r="K16" s="20"/>
    </row>
    <row r="17" spans="1:11" x14ac:dyDescent="0.3">
      <c r="A17" s="40">
        <f t="shared" si="0"/>
        <v>44255</v>
      </c>
      <c r="B17" s="15"/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/>
      <c r="I17" s="9"/>
      <c r="J17" s="12"/>
      <c r="K17" s="15"/>
    </row>
    <row r="18" spans="1:11" x14ac:dyDescent="0.3">
      <c r="A18" s="40">
        <v>44286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3">
      <c r="A19" s="40">
        <v>44316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3">
      <c r="A20" s="40">
        <v>44347</v>
      </c>
      <c r="B20" s="20" t="s">
        <v>49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5</v>
      </c>
      <c r="I20" s="9"/>
      <c r="J20" s="11"/>
      <c r="K20" s="20" t="s">
        <v>50</v>
      </c>
    </row>
    <row r="21" spans="1:11" x14ac:dyDescent="0.3">
      <c r="A21" s="40">
        <v>44377</v>
      </c>
      <c r="B21" s="20"/>
      <c r="C21" s="13">
        <v>1.25</v>
      </c>
      <c r="D21" s="39">
        <v>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3">
      <c r="A22" s="40">
        <v>44408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3">
      <c r="A23" s="40">
        <v>44439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3">
      <c r="A24" s="40">
        <v>44469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44500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3">
      <c r="A26" s="40">
        <v>44530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3">
      <c r="A27" s="40">
        <v>44561</v>
      </c>
      <c r="B27" s="20" t="s">
        <v>63</v>
      </c>
      <c r="C27" s="13">
        <v>1.25</v>
      </c>
      <c r="D27" s="39">
        <v>5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8" t="s">
        <v>48</v>
      </c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3">
      <c r="A29" s="40">
        <v>44592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44620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3">
      <c r="A31" s="40">
        <v>44651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3">
      <c r="A32" s="40">
        <v>44681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0">
        <v>44712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3">
      <c r="A34" s="40">
        <v>44742</v>
      </c>
      <c r="B34" s="20" t="s">
        <v>51</v>
      </c>
      <c r="C34" s="13">
        <v>1.25</v>
      </c>
      <c r="D34" s="39">
        <v>3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 t="s">
        <v>53</v>
      </c>
    </row>
    <row r="35" spans="1:11" x14ac:dyDescent="0.3">
      <c r="A35" s="40"/>
      <c r="B35" s="20" t="s">
        <v>54</v>
      </c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 t="s">
        <v>55</v>
      </c>
    </row>
    <row r="36" spans="1:11" x14ac:dyDescent="0.3">
      <c r="A36" s="40">
        <v>44773</v>
      </c>
      <c r="B36" s="20" t="s">
        <v>52</v>
      </c>
      <c r="C36" s="13">
        <v>1.25</v>
      </c>
      <c r="D36" s="39">
        <v>2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 t="s">
        <v>56</v>
      </c>
    </row>
    <row r="37" spans="1:11" x14ac:dyDescent="0.3">
      <c r="A37" s="40">
        <v>44804</v>
      </c>
      <c r="B37" s="20" t="s">
        <v>54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49">
        <v>44783</v>
      </c>
    </row>
    <row r="38" spans="1:11" x14ac:dyDescent="0.3">
      <c r="A38" s="40">
        <v>44834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44865</v>
      </c>
      <c r="B39" s="20" t="s">
        <v>57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4</v>
      </c>
      <c r="I39" s="9"/>
      <c r="J39" s="11"/>
      <c r="K39" s="20" t="s">
        <v>58</v>
      </c>
    </row>
    <row r="40" spans="1:11" x14ac:dyDescent="0.3">
      <c r="A40" s="40"/>
      <c r="B40" s="20" t="s">
        <v>59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3</v>
      </c>
      <c r="I40" s="9"/>
      <c r="J40" s="11"/>
      <c r="K40" s="20" t="s">
        <v>60</v>
      </c>
    </row>
    <row r="41" spans="1:11" x14ac:dyDescent="0.3">
      <c r="A41" s="40">
        <v>44895</v>
      </c>
      <c r="B41" s="20" t="s">
        <v>61</v>
      </c>
      <c r="C41" s="13">
        <v>1.25</v>
      </c>
      <c r="D41" s="39">
        <v>9</v>
      </c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62</v>
      </c>
    </row>
    <row r="42" spans="1:11" x14ac:dyDescent="0.3">
      <c r="A42" s="40">
        <v>44926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8" t="s">
        <v>64</v>
      </c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3">
      <c r="A44" s="40">
        <v>44927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3">
      <c r="A45" s="40">
        <v>44958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3">
      <c r="A46" s="40">
        <v>44986</v>
      </c>
      <c r="B46" s="20" t="s">
        <v>65</v>
      </c>
      <c r="C46" s="13">
        <v>1.25</v>
      </c>
      <c r="D46" s="39">
        <v>10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 t="s">
        <v>66</v>
      </c>
    </row>
    <row r="47" spans="1:11" x14ac:dyDescent="0.3">
      <c r="A47" s="40">
        <v>45017</v>
      </c>
      <c r="B47" s="20" t="s">
        <v>59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>
        <v>3</v>
      </c>
      <c r="I47" s="9"/>
      <c r="J47" s="11"/>
      <c r="K47" s="20" t="s">
        <v>67</v>
      </c>
    </row>
    <row r="48" spans="1:11" x14ac:dyDescent="0.3">
      <c r="A48" s="40">
        <v>45047</v>
      </c>
      <c r="B48" s="20" t="s">
        <v>54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49">
        <v>45078</v>
      </c>
    </row>
    <row r="49" spans="1:11" x14ac:dyDescent="0.3">
      <c r="A49" s="40"/>
      <c r="B49" s="20" t="s">
        <v>54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49">
        <v>45102</v>
      </c>
    </row>
    <row r="50" spans="1:11" x14ac:dyDescent="0.3">
      <c r="A50" s="40">
        <v>45078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45108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45139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45170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45200</v>
      </c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3">
      <c r="A55" s="40">
        <v>45231</v>
      </c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3">
      <c r="A56" s="40">
        <v>45261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3">
      <c r="A57" s="40">
        <v>45292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3">
      <c r="A58" s="40">
        <v>45323</v>
      </c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3">
      <c r="A59" s="40">
        <v>45352</v>
      </c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3">
      <c r="A60" s="40">
        <v>45383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3">
      <c r="A61" s="40">
        <v>45413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45444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3">
      <c r="A63" s="40">
        <v>45474</v>
      </c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3">
      <c r="A64" s="40">
        <v>45505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45536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3">
      <c r="A66" s="40">
        <v>45566</v>
      </c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3">
      <c r="A67" s="40">
        <v>45597</v>
      </c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3">
      <c r="A68" s="40">
        <v>45627</v>
      </c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3">
      <c r="A69" s="40">
        <v>45658</v>
      </c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3">
      <c r="A70" s="40">
        <v>45689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3">
      <c r="A71" s="40">
        <v>45717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3">
      <c r="A72" s="40">
        <v>45748</v>
      </c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3">
      <c r="A73" s="40">
        <v>45778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3">
      <c r="A74" s="40">
        <v>45809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45839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3">
      <c r="A76" s="40">
        <v>45870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3">
      <c r="A77" s="40">
        <v>45901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3">
      <c r="A78" s="40">
        <v>45931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3">
      <c r="A79" s="40">
        <v>45962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45992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3">
      <c r="A81" s="40">
        <v>46023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3">
      <c r="A82" s="40">
        <v>46054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3">
      <c r="A83" s="40">
        <v>46082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3">
      <c r="A84" s="40">
        <v>46113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3">
      <c r="A85" s="40">
        <v>46143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3">
      <c r="A86" s="40">
        <v>46174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3">
      <c r="A87" s="40">
        <v>46204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46235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3">
      <c r="A89" s="40">
        <v>46266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3">
      <c r="A90" s="40">
        <v>46296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3">
      <c r="A91" s="40">
        <v>46327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3">
      <c r="A92" s="40">
        <v>46357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3">
      <c r="A93" s="40">
        <v>46388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3">
      <c r="A94" s="40">
        <v>46419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46447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46478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46508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46539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46569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46600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46631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46661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46692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46722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46753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46784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46813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46844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46874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46905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46935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46966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46997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47027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47058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47088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47119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47150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47178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47209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47239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47270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/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/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1"/>
      <c r="B133" s="15"/>
      <c r="C133" s="42"/>
      <c r="D133" s="43"/>
      <c r="E133" s="9"/>
      <c r="F133" s="15"/>
      <c r="G133" s="42" t="str">
        <f>IF(ISBLANK(Table1[[#This Row],[EARNED]]),"",Table1[[#This Row],[EARNED]])</f>
        <v/>
      </c>
      <c r="H133" s="43"/>
      <c r="I133" s="9"/>
      <c r="J133" s="12"/>
      <c r="K133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I1" sqref="I1:L1048576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2018 LEAVE CREDITS</vt:lpstr>
      <vt:lpstr>CONVERTION</vt:lpstr>
      <vt:lpstr>BALANCE_1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2023-10-03T01:47:21Z</dcterms:modified>
</cp:coreProperties>
</file>