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"/>
    </mc:Choice>
  </mc:AlternateContent>
  <xr:revisionPtr revIDLastSave="0" documentId="13_ncr:1_{74E803A7-7901-4B3E-B879-C1D5C07F13C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15" i="1"/>
  <c r="A14" i="1"/>
  <c r="A13" i="1"/>
  <c r="G281" i="1"/>
  <c r="G268" i="1"/>
  <c r="G255" i="1"/>
  <c r="G242" i="1"/>
  <c r="G229" i="1"/>
  <c r="G216" i="1"/>
  <c r="G203" i="1"/>
  <c r="G190" i="1"/>
  <c r="G177" i="1"/>
  <c r="G164" i="1"/>
  <c r="G151" i="1"/>
  <c r="G138" i="1"/>
  <c r="G125" i="1"/>
  <c r="G112" i="1"/>
  <c r="G99" i="1"/>
  <c r="G86" i="1"/>
  <c r="G73" i="1"/>
  <c r="G60" i="1"/>
  <c r="G47" i="1"/>
  <c r="G21" i="1"/>
  <c r="G34" i="1"/>
  <c r="G283" i="1"/>
  <c r="G284" i="1"/>
  <c r="G285" i="1"/>
  <c r="G286" i="1"/>
  <c r="G287" i="1"/>
  <c r="G288" i="1"/>
  <c r="G289" i="1"/>
  <c r="G290" i="1"/>
  <c r="G291" i="1"/>
  <c r="G292" i="1"/>
  <c r="G293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3" i="3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0" i="1"/>
  <c r="G11" i="1"/>
  <c r="G12" i="1"/>
  <c r="G13" i="1"/>
  <c r="G14" i="1"/>
  <c r="G15" i="1"/>
  <c r="G16" i="1"/>
  <c r="J4" i="3"/>
  <c r="G9" i="1"/>
  <c r="K3" i="3" l="1"/>
  <c r="L3" i="3" s="1"/>
  <c r="I9" i="1"/>
  <c r="E9" i="1"/>
</calcChain>
</file>

<file path=xl/sharedStrings.xml><?xml version="1.0" encoding="utf-8"?>
<sst xmlns="http://schemas.openxmlformats.org/spreadsheetml/2006/main" count="106" uniqueCount="79">
  <si>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</si>
  <si>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</si>
  <si>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</si>
  <si>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</si>
  <si>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</si>
  <si>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</si>
  <si>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</si>
  <si>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</si>
  <si>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</si>
  <si>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</si>
  <si>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</si>
  <si>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</si>
  <si>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</si>
  <si>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</si>
  <si>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</si>
  <si>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</si>
  <si>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</si>
  <si>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</si>
  <si>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</si>
  <si>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</si>
  <si>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</si>
  <si>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</si>
  <si>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</si>
  <si>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</si>
  <si>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</si>
  <si>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</si>
  <si>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</si>
  <si>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</si>
  <si>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</si>
  <si>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</si>
  <si>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</si>
  <si>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</si>
  <si>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</si>
  <si>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</si>
  <si>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</si>
  <si>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</si>
  <si>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</si>
  <si>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</si>
  <si>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</si>
  <si>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</si>
  <si>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</si>
  <si>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</si>
  <si>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ANCIRO, DANILO</t>
  </si>
  <si>
    <t>PERMANENT</t>
  </si>
  <si>
    <t>CSU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</si>
  <si>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</si>
  <si>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</si>
  <si>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</si>
  <si>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</si>
  <si>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</si>
  <si>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</si>
  <si>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</si>
  <si>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</si>
  <si>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</si>
  <si>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</si>
  <si>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</si>
  <si>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</si>
  <si>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</si>
  <si>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</si>
  <si>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</si>
  <si>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</si>
  <si>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</si>
  <si>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</si>
  <si>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</si>
  <si>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</si>
  <si>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</si>
  <si>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</si>
  <si>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FL(5-0-0)</t>
  </si>
  <si>
    <t>SL(17-0-0)</t>
  </si>
  <si>
    <t>SL(1-0-0)</t>
  </si>
  <si>
    <t>SL(2-0-0)</t>
  </si>
  <si>
    <t>SL(23-0-0)</t>
  </si>
  <si>
    <t>SL(7-0-0)</t>
  </si>
  <si>
    <t>SL(20-0-0)</t>
  </si>
  <si>
    <t>SL(30-0-0)</t>
  </si>
  <si>
    <t xml:space="preserve"> *********************NOTHING FOLLOWS***********************</t>
  </si>
  <si>
    <t>TOTAL VL = 220.625</t>
  </si>
  <si>
    <t>TOTAL SL = 223.625</t>
  </si>
  <si>
    <t>OPTIONAL RETIREMENT EFFECTIVE DATE: DECEMBER 13,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</si>
</sst>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06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M306"/>
  <sheetViews>
    <sheetView tabSelected="1" zoomScaleNormal="100" workbookViewId="0">
      <pane ySplit="4440" topLeftCell="A290" activePane="bottomLeft"/>
      <selection activeCell="B2" sqref="B2:C2"/>
      <selection pane="bottomLeft" activeCell="H296" sqref="H2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/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43</v>
      </c>
      <c r="C4" s="60"/>
      <c r="D4" s="22" t="s">
        <v>12</v>
      </c>
      <c r="F4" s="65" t="s">
        <v>44</v>
      </c>
      <c r="G4" s="65"/>
      <c r="H4" s="26" t="s">
        <v>17</v>
      </c>
      <c r="I4" s="26"/>
      <c r="J4" s="65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220.62499999999994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223.62499999999994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36979</v>
      </c>
      <c r="B11" s="20"/>
      <c r="C11" s="13">
        <v>8.2999999999999741E-2</v>
      </c>
      <c r="D11" s="39"/>
      <c r="E11" s="9"/>
      <c r="F11" s="20"/>
      <c r="G11" s="13">
        <f>IF(ISBLANK(Table1[[#This Row],[EARNED]]),"",Table1[[#This Row],[EARNED]])</f>
        <v>8.2999999999999741E-2</v>
      </c>
      <c r="H11" s="39"/>
      <c r="I11" s="9"/>
      <c r="J11" s="11"/>
      <c r="K11" s="20"/>
    </row>
    <row r="12" spans="1:11" x14ac:dyDescent="0.3">
      <c r="A12" s="40">
        <v>36982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EOMONTH(A12,1)</f>
        <v>37042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>EOMONTH(A13,1)</f>
        <v>37072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>EOMONTH(A14,1)</f>
        <v>37103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>EOMONTH(A15,1)</f>
        <v>37134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>EOMONTH(A16,1)</f>
        <v>37164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EOMONTH(A17,1)</f>
        <v>37195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EOMONTH(A18,1)</f>
        <v>37225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EOMONTH(A19,1)</f>
        <v>37256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7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EOMONTH(A20,1)</f>
        <v>37287</v>
      </c>
      <c r="B22" s="20" t="s">
        <v>68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17</v>
      </c>
      <c r="I22" s="9"/>
      <c r="J22" s="11"/>
      <c r="K22" s="20"/>
    </row>
    <row r="23" spans="1:11" x14ac:dyDescent="0.3">
      <c r="A23" s="40">
        <f>EOMONTH(A22,1)</f>
        <v>37315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EOMONTH(A23,1)</f>
        <v>37346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>EOMONTH(A24,1)</f>
        <v>37376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>EOMONTH(A25,1)</f>
        <v>37407</v>
      </c>
      <c r="B26" s="20" t="s">
        <v>69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3">
      <c r="A27" s="40">
        <f>EOMONTH(A26,1)</f>
        <v>37437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EOMONTH(A27,1)</f>
        <v>37468</v>
      </c>
      <c r="B28" s="20" t="s">
        <v>69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20"/>
    </row>
    <row r="29" spans="1:11" x14ac:dyDescent="0.3">
      <c r="A29" s="40">
        <f>EOMONTH(A28,1)</f>
        <v>37499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EOMONTH(A29,1)</f>
        <v>37529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EOMONTH(A30,1)</f>
        <v>37560</v>
      </c>
      <c r="B31" s="20" t="s">
        <v>69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f>EOMONTH(A31,1)</f>
        <v>37590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EOMONTH(A32,1)</f>
        <v>37621</v>
      </c>
      <c r="B33" s="20" t="s">
        <v>67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7" t="s">
        <v>47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>EOMONTH(A33,1)</f>
        <v>37652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>EOMONTH(A35,1)</f>
        <v>37680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EOMONTH(A36,1)</f>
        <v>37711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>EOMONTH(A37,1)</f>
        <v>37741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>EOMONTH(A38,1)</f>
        <v>37772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EOMONTH(A39,1)</f>
        <v>37802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EOMONTH(A40,1)</f>
        <v>37833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EOMONTH(A41,1)</f>
        <v>37864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EOMONTH(A42,1)</f>
        <v>37894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EOMONTH(A43,1)</f>
        <v>37925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EOMONTH(A44,1)</f>
        <v>37955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EOMONTH(A45,1)</f>
        <v>37986</v>
      </c>
      <c r="B46" s="20" t="s">
        <v>67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7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f>EOMONTH(A46,1)</f>
        <v>38017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EOMONTH(A48,1)</f>
        <v>38046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EOMONTH(A49,1)</f>
        <v>38077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>EOMONTH(A50,1)</f>
        <v>38107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EOMONTH(A51,1)</f>
        <v>38138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>EOMONTH(A52,1)</f>
        <v>38168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EOMONTH(A53,1)</f>
        <v>38199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>EOMONTH(A54,1)</f>
        <v>38230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EOMONTH(A55,1)</f>
        <v>38260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EOMONTH(A56,1)</f>
        <v>38291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EOMONTH(A57,1)</f>
        <v>38321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EOMONTH(A58,1)</f>
        <v>38352</v>
      </c>
      <c r="B59" s="20" t="s">
        <v>67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7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f>EOMONTH(A59,1)</f>
        <v>38383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EOMONTH(A61,1)</f>
        <v>38411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>EOMONTH(A62,1)</f>
        <v>38442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EOMONTH(A63,1)</f>
        <v>38472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>EOMONTH(A64,1)</f>
        <v>38503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>EOMONTH(A65,1)</f>
        <v>38533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>EOMONTH(A66,1)</f>
        <v>38564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EOMONTH(A67,1)</f>
        <v>38595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>EOMONTH(A68,1)</f>
        <v>38625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EOMONTH(A69,1)</f>
        <v>38656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EOMONTH(A70,1)</f>
        <v>38686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>EOMONTH(A71,1)</f>
        <v>38717</v>
      </c>
      <c r="B72" s="20" t="s">
        <v>67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7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>EOMONTH(A72,1)</f>
        <v>38748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EOMONTH(A74,1)</f>
        <v>38776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EOMONTH(A75,1)</f>
        <v>38807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EOMONTH(A76,1)</f>
        <v>38837</v>
      </c>
      <c r="B77" s="20" t="s">
        <v>70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/>
    </row>
    <row r="78" spans="1:11" x14ac:dyDescent="0.3">
      <c r="A78" s="40">
        <f>EOMONTH(A77,1)</f>
        <v>38868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EOMONTH(A78,1)</f>
        <v>38898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EOMONTH(A79,1)</f>
        <v>38929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EOMONTH(A80,1)</f>
        <v>38960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EOMONTH(A81,1)</f>
        <v>38990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EOMONTH(A82,1)</f>
        <v>39021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EOMONTH(A83,1)</f>
        <v>39051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EOMONTH(A84,1)</f>
        <v>39082</v>
      </c>
      <c r="B85" s="20" t="s">
        <v>67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7" t="s">
        <v>51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f>EOMONTH(A85,1)</f>
        <v>39113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EOMONTH(A87,1)</f>
        <v>39141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EOMONTH(A88,1)</f>
        <v>39172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>EOMONTH(A89,1)</f>
        <v>39202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EOMONTH(A90,1)</f>
        <v>39233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EOMONTH(A91,1)</f>
        <v>39263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>EOMONTH(A92,1)</f>
        <v>39294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EOMONTH(A93,1)</f>
        <v>39325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EOMONTH(A94,1)</f>
        <v>39355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>EOMONTH(A95,1)</f>
        <v>39386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EOMONTH(A96,1)</f>
        <v>39416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EOMONTH(A97,1)</f>
        <v>39447</v>
      </c>
      <c r="B98" s="20" t="s">
        <v>67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7" t="s">
        <v>52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f>EOMONTH(A98,1)</f>
        <v>39478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>EOMONTH(A100,1)</f>
        <v>39507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EOMONTH(A101,1)</f>
        <v>39538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EOMONTH(A102,1)</f>
        <v>39568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>EOMONTH(A103,1)</f>
        <v>39599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EOMONTH(A104,1)</f>
        <v>39629</v>
      </c>
      <c r="B105" s="20" t="s">
        <v>71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23</v>
      </c>
      <c r="I105" s="9"/>
      <c r="J105" s="11"/>
      <c r="K105" s="20"/>
    </row>
    <row r="106" spans="1:11" x14ac:dyDescent="0.3">
      <c r="A106" s="40">
        <f>EOMONTH(A105,1)</f>
        <v>39660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EOMONTH(A106,1)</f>
        <v>39691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>EOMONTH(A107,1)</f>
        <v>39721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>EOMONTH(A108,1)</f>
        <v>39752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EOMONTH(A109,1)</f>
        <v>39782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EOMONTH(A110,1)</f>
        <v>39813</v>
      </c>
      <c r="B111" s="20" t="s">
        <v>67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7" t="s">
        <v>53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>EOMONTH(A111,1)</f>
        <v>39844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EOMONTH(A113,1)</f>
        <v>39872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EOMONTH(A114,1)</f>
        <v>39903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EOMONTH(A115,1)</f>
        <v>39933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>EOMONTH(A116,1)</f>
        <v>39964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>EOMONTH(A117,1)</f>
        <v>39994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EOMONTH(A118,1)</f>
        <v>40025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>EOMONTH(A119,1)</f>
        <v>40056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EOMONTH(A120,1)</f>
        <v>40086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>EOMONTH(A121,1)</f>
        <v>40117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EOMONTH(A122,1)</f>
        <v>40147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EOMONTH(A123,1)</f>
        <v>40178</v>
      </c>
      <c r="B124" s="20" t="s">
        <v>67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7" t="s">
        <v>54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f>EOMONTH(A124,1)</f>
        <v>40209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>EOMONTH(A126,1)</f>
        <v>40237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EOMONTH(A127,1)</f>
        <v>40268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>EOMONTH(A128,1)</f>
        <v>40298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>EOMONTH(A129,1)</f>
        <v>40329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EOMONTH(A130,1)</f>
        <v>40359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>EOMONTH(A131,1)</f>
        <v>40390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EOMONTH(A132,1)</f>
        <v>40421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EOMONTH(A133,1)</f>
        <v>40451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EOMONTH(A134,1)</f>
        <v>40482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EOMONTH(A135,1)</f>
        <v>40512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EOMONTH(A136,1)</f>
        <v>40543</v>
      </c>
      <c r="B137" s="20" t="s">
        <v>67</v>
      </c>
      <c r="C137" s="13">
        <v>1.25</v>
      </c>
      <c r="D137" s="39">
        <v>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7" t="s">
        <v>55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f>EOMONTH(A137,1)</f>
        <v>40574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>EOMONTH(A139,1)</f>
        <v>40602</v>
      </c>
      <c r="B140" s="15"/>
      <c r="C140" s="13">
        <v>1.25</v>
      </c>
      <c r="D140" s="42"/>
      <c r="E140" s="9"/>
      <c r="F140" s="15"/>
      <c r="G140" s="41">
        <f>IF(ISBLANK(Table1[[#This Row],[EARNED]]),"",Table1[[#This Row],[EARNED]])</f>
        <v>1.25</v>
      </c>
      <c r="H140" s="42"/>
      <c r="I140" s="9"/>
      <c r="J140" s="12"/>
      <c r="K140" s="15"/>
    </row>
    <row r="141" spans="1:11" x14ac:dyDescent="0.3">
      <c r="A141" s="40">
        <f>EOMONTH(A140,1)</f>
        <v>40633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EOMONTH(A141,1)</f>
        <v>40663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EOMONTH(A142,1)</f>
        <v>40694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>EOMONTH(A143,1)</f>
        <v>40724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>EOMONTH(A144,1)</f>
        <v>40755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EOMONTH(A145,1)</f>
        <v>40786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EOMONTH(A146,1)</f>
        <v>40816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EOMONTH(A147,1)</f>
        <v>40847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>EOMONTH(A148,1)</f>
        <v>40877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EOMONTH(A149,1)</f>
        <v>40908</v>
      </c>
      <c r="B150" s="20" t="s">
        <v>67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7" t="s">
        <v>56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f>EOMONTH(A150,1)</f>
        <v>40939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>EOMONTH(A152,1)</f>
        <v>40968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EOMONTH(A153,1)</f>
        <v>40999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>EOMONTH(A154,1)</f>
        <v>41029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>EOMONTH(A155,1)</f>
        <v>41060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>EOMONTH(A156,1)</f>
        <v>41090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EOMONTH(A157,1)</f>
        <v>41121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>EOMONTH(A158,1)</f>
        <v>41152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EOMONTH(A159,1)</f>
        <v>41182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EOMONTH(A160,1)</f>
        <v>41213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>EOMONTH(A161,1)</f>
        <v>41243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>EOMONTH(A162,1)</f>
        <v>41274</v>
      </c>
      <c r="B163" s="20" t="s">
        <v>67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7" t="s">
        <v>57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f>EOMONTH(A163,1)</f>
        <v>41305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EOMONTH(A165,1)</f>
        <v>41333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>EOMONTH(A166,1)</f>
        <v>41364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EOMONTH(A167,1)</f>
        <v>41394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>EOMONTH(A168,1)</f>
        <v>41425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EOMONTH(A169,1)</f>
        <v>41455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>EOMONTH(A170,1)</f>
        <v>41486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EOMONTH(A171,1)</f>
        <v>41517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EOMONTH(A172,1)</f>
        <v>41547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EOMONTH(A173,1)</f>
        <v>41578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>EOMONTH(A174,1)</f>
        <v>41608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EOMONTH(A175,1)</f>
        <v>41639</v>
      </c>
      <c r="B176" s="20" t="s">
        <v>67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7" t="s">
        <v>58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f>EOMONTH(A176,1)</f>
        <v>41670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>EOMONTH(A178,1)</f>
        <v>41698</v>
      </c>
      <c r="B179" s="20" t="s">
        <v>72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7</v>
      </c>
      <c r="I179" s="9"/>
      <c r="J179" s="11"/>
      <c r="K179" s="20"/>
    </row>
    <row r="180" spans="1:11" x14ac:dyDescent="0.3">
      <c r="A180" s="40">
        <f>EOMONTH(A179,1)</f>
        <v>41729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>EOMONTH(A180,1)</f>
        <v>41759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>EOMONTH(A181,1)</f>
        <v>41790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>EOMONTH(A182,1)</f>
        <v>41820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>EOMONTH(A183,1)</f>
        <v>41851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>EOMONTH(A184,1)</f>
        <v>41882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EOMONTH(A185,1)</f>
        <v>41912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EOMONTH(A186,1)</f>
        <v>41943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>EOMONTH(A187,1)</f>
        <v>41973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>EOMONTH(A188,1)</f>
        <v>42004</v>
      </c>
      <c r="B189" s="20" t="s">
        <v>67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59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f>EOMONTH(A189,1)</f>
        <v>42035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>EOMONTH(A191,1)</f>
        <v>42063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>EOMONTH(A192,1)</f>
        <v>42094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EOMONTH(A193,1)</f>
        <v>42124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>EOMONTH(A194,1)</f>
        <v>42155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EOMONTH(A195,1)</f>
        <v>42185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>EOMONTH(A196,1)</f>
        <v>42216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EOMONTH(A197,1)</f>
        <v>42247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>EOMONTH(A198,1)</f>
        <v>42277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>EOMONTH(A199,1)</f>
        <v>42308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EOMONTH(A200,1)</f>
        <v>42338</v>
      </c>
      <c r="B201" s="20" t="s">
        <v>73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20</v>
      </c>
      <c r="I201" s="9"/>
      <c r="J201" s="11"/>
      <c r="K201" s="20"/>
    </row>
    <row r="202" spans="1:11" x14ac:dyDescent="0.3">
      <c r="A202" s="40">
        <f>EOMONTH(A201,1)</f>
        <v>42369</v>
      </c>
      <c r="B202" s="20" t="s">
        <v>67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7" t="s">
        <v>60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f>EOMONTH(A202,1)</f>
        <v>42400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EOMONTH(A204,1)</f>
        <v>42429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>EOMONTH(A205,1)</f>
        <v>42460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EOMONTH(A206,1)</f>
        <v>42490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>EOMONTH(A207,1)</f>
        <v>42521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>EOMONTH(A208,1)</f>
        <v>42551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EOMONTH(A209,1)</f>
        <v>42582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EOMONTH(A210,1)</f>
        <v>42613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>EOMONTH(A211,1)</f>
        <v>42643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>EOMONTH(A212,1)</f>
        <v>42674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EOMONTH(A213,1)</f>
        <v>42704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EOMONTH(A214,1)</f>
        <v>42735</v>
      </c>
      <c r="B215" s="20" t="s">
        <v>67</v>
      </c>
      <c r="C215" s="13">
        <v>1.25</v>
      </c>
      <c r="D215" s="39">
        <v>5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7" t="s">
        <v>61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f>EOMONTH(A215,1)</f>
        <v>42766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>EOMONTH(A217,1)</f>
        <v>42794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EOMONTH(A218,1)</f>
        <v>42825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EOMONTH(A219,1)</f>
        <v>42855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>EOMONTH(A220,1)</f>
        <v>42886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EOMONTH(A221,1)</f>
        <v>42916</v>
      </c>
      <c r="B222" s="20" t="s">
        <v>74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30</v>
      </c>
      <c r="I222" s="9"/>
      <c r="J222" s="11"/>
      <c r="K222" s="20"/>
    </row>
    <row r="223" spans="1:11" x14ac:dyDescent="0.3">
      <c r="A223" s="40">
        <f>EOMONTH(A222,1)</f>
        <v>42947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EOMONTH(A223,1)</f>
        <v>42978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>EOMONTH(A224,1)</f>
        <v>43008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EOMONTH(A225,1)</f>
        <v>43039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>EOMONTH(A226,1)</f>
        <v>43069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EOMONTH(A227,1)</f>
        <v>43100</v>
      </c>
      <c r="B228" s="20" t="s">
        <v>67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7" t="s">
        <v>62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f>EOMONTH(A228,1)</f>
        <v>43131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EOMONTH(A230,1)</f>
        <v>43159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>EOMONTH(A231,1)</f>
        <v>43190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>EOMONTH(A232,1)</f>
        <v>43220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>EOMONTH(A233,1)</f>
        <v>43251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EOMONTH(A234,1)</f>
        <v>43281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EOMONTH(A235,1)</f>
        <v>43312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EOMONTH(A236,1)</f>
        <v>43343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>EOMONTH(A237,1)</f>
        <v>43373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>EOMONTH(A238,1)</f>
        <v>43404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EOMONTH(A239,1)</f>
        <v>43434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3" x14ac:dyDescent="0.3">
      <c r="A241" s="40">
        <f>EOMONTH(A240,1)</f>
        <v>43465</v>
      </c>
      <c r="B241" s="20" t="s">
        <v>67</v>
      </c>
      <c r="C241" s="13">
        <v>1.25</v>
      </c>
      <c r="D241" s="39">
        <v>5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3" x14ac:dyDescent="0.3">
      <c r="A242" s="47" t="s">
        <v>63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  <c r="M242" s="43"/>
    </row>
    <row r="243" spans="1:13" x14ac:dyDescent="0.3">
      <c r="A243" s="40">
        <f>EOMONTH(A241,1)</f>
        <v>43496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3" x14ac:dyDescent="0.3">
      <c r="A244" s="40">
        <f>EOMONTH(A243,1)</f>
        <v>43524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3" x14ac:dyDescent="0.3">
      <c r="A245" s="40">
        <f>EOMONTH(A244,1)</f>
        <v>43555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3" x14ac:dyDescent="0.3">
      <c r="A246" s="40">
        <f>EOMONTH(A245,1)</f>
        <v>43585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3" x14ac:dyDescent="0.3">
      <c r="A247" s="40">
        <f>EOMONTH(A246,1)</f>
        <v>43616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3" x14ac:dyDescent="0.3">
      <c r="A248" s="40">
        <f>EOMONTH(A247,1)</f>
        <v>43646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3" x14ac:dyDescent="0.3">
      <c r="A249" s="40">
        <f>EOMONTH(A248,1)</f>
        <v>43677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3" x14ac:dyDescent="0.3">
      <c r="A250" s="40">
        <f>EOMONTH(A249,1)</f>
        <v>43708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3" x14ac:dyDescent="0.3">
      <c r="A251" s="40">
        <f>EOMONTH(A250,1)</f>
        <v>43738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3" x14ac:dyDescent="0.3">
      <c r="A252" s="40">
        <f>EOMONTH(A251,1)</f>
        <v>43769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3" x14ac:dyDescent="0.3">
      <c r="A253" s="40">
        <f>EOMONTH(A252,1)</f>
        <v>43799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3" x14ac:dyDescent="0.3">
      <c r="A254" s="40">
        <f>EOMONTH(A253,1)</f>
        <v>43830</v>
      </c>
      <c r="B254" s="20" t="s">
        <v>67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3" x14ac:dyDescent="0.3">
      <c r="A255" s="47" t="s">
        <v>64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3" x14ac:dyDescent="0.3">
      <c r="A256" s="40">
        <f>EOMONTH(A254,1)</f>
        <v>43861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>EOMONTH(A256,1)</f>
        <v>43890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>EOMONTH(A257,1)</f>
        <v>43921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>EOMONTH(A258,1)</f>
        <v>43951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EOMONTH(A259,1)</f>
        <v>43982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>EOMONTH(A260,1)</f>
        <v>44012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>EOMONTH(A261,1)</f>
        <v>44043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>EOMONTH(A262,1)</f>
        <v>44074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EOMONTH(A263,1)</f>
        <v>44104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>EOMONTH(A264,1)</f>
        <v>44135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EOMONTH(A265,1)</f>
        <v>44165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>EOMONTH(A266,1)</f>
        <v>44196</v>
      </c>
      <c r="B267" s="20" t="s">
        <v>67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7" t="s">
        <v>65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f>EOMONTH(A267,1)</f>
        <v>44227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EOMONTH(A269,1)</f>
        <v>44255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EOMONTH(A270,1)</f>
        <v>44286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EOMONTH(A271,1)</f>
        <v>44316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>EOMONTH(A272,1)</f>
        <v>44347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EOMONTH(A273,1)</f>
        <v>44377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>EOMONTH(A274,1)</f>
        <v>44408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EOMONTH(A275,1)</f>
        <v>44439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EOMONTH(A276,1)</f>
        <v>44469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>EOMONTH(A277,1)</f>
        <v>44500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>EOMONTH(A278,1)</f>
        <v>44530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EOMONTH(A279,1)</f>
        <v>44561</v>
      </c>
      <c r="B280" s="20" t="s">
        <v>67</v>
      </c>
      <c r="C280" s="13">
        <v>1.25</v>
      </c>
      <c r="D280" s="39">
        <v>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66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EOMONTH(A280,1)</f>
        <v>44592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>EOMONTH(A282,1)</f>
        <v>44620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EOMONTH(A283,1)</f>
        <v>44651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>EOMONTH(A284,1)</f>
        <v>44681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>EOMONTH(A285,1)</f>
        <v>44712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>EOMONTH(A286,1)</f>
        <v>44742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>EOMONTH(A287,1)</f>
        <v>44773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>EOMONTH(A288,1)</f>
        <v>44804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>EOMONTH(A289,1)</f>
        <v>44834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>EOMONTH(A290,1)</f>
        <v>44865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>EOMONTH(A291,1)</f>
        <v>44895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44907</v>
      </c>
      <c r="B293" s="20" t="s">
        <v>67</v>
      </c>
      <c r="C293" s="13">
        <v>0.54199999999999993</v>
      </c>
      <c r="D293" s="39">
        <v>5</v>
      </c>
      <c r="E293" s="9"/>
      <c r="F293" s="20"/>
      <c r="G293" s="13">
        <f>IF(ISBLANK(Table1[[#This Row],[EARNED]]),"",Table1[[#This Row],[EARNED]])</f>
        <v>0.54199999999999993</v>
      </c>
      <c r="H293" s="39"/>
      <c r="I293" s="9"/>
      <c r="J293" s="11"/>
      <c r="K293" s="20"/>
    </row>
    <row r="294" spans="1:11" x14ac:dyDescent="0.3">
      <c r="A294" s="48"/>
      <c r="B294" s="49" t="s">
        <v>78</v>
      </c>
      <c r="C294" s="50"/>
      <c r="D294" s="51"/>
      <c r="E294" s="52"/>
      <c r="F294" s="20"/>
      <c r="G294" s="13"/>
      <c r="H294" s="39"/>
      <c r="I294" s="9"/>
      <c r="J294" s="11"/>
      <c r="K294" s="20"/>
    </row>
    <row r="295" spans="1:11" x14ac:dyDescent="0.3">
      <c r="A295" s="40"/>
      <c r="B295" s="20"/>
      <c r="C295" s="13"/>
      <c r="D295" s="53" t="s">
        <v>76</v>
      </c>
      <c r="E295" s="9"/>
      <c r="F295" s="20"/>
      <c r="G295" s="9"/>
      <c r="H295" s="53" t="s">
        <v>77</v>
      </c>
      <c r="I295" s="9"/>
      <c r="J295" s="11"/>
      <c r="K295" s="20"/>
    </row>
    <row r="296" spans="1:11" x14ac:dyDescent="0.3">
      <c r="A296" s="40"/>
      <c r="B296" s="20"/>
      <c r="C296" s="13" t="s">
        <v>75</v>
      </c>
      <c r="D296" s="39"/>
      <c r="E296" s="9"/>
      <c r="F296" s="20"/>
      <c r="G296" s="50" t="s">
        <v>75</v>
      </c>
      <c r="H296" s="51"/>
      <c r="I296" s="52"/>
      <c r="J296" s="54"/>
      <c r="K296" s="55"/>
    </row>
    <row r="297" spans="1:11" x14ac:dyDescent="0.3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3">
      <c r="A298" s="40"/>
      <c r="B298" s="20"/>
      <c r="C298" s="13"/>
      <c r="D298" s="58"/>
      <c r="E298" s="9"/>
      <c r="F298" s="20"/>
      <c r="G298" s="13"/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3">
      <c r="A306" s="56"/>
      <c r="B306" s="15"/>
      <c r="C306" s="41"/>
      <c r="D306" s="42"/>
      <c r="E306" s="57"/>
      <c r="F306" s="15"/>
      <c r="G306" s="41"/>
      <c r="H306" s="42"/>
      <c r="I306" s="57"/>
      <c r="J306" s="12"/>
      <c r="K3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J20" sqref="J2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0" t="s">
        <v>38</v>
      </c>
      <c r="J6" s="70"/>
      <c r="K6" s="70"/>
      <c r="L6" s="7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2022-12-12T08:12:24Z</cp:lastPrinted>
  <dcterms:created xsi:type="dcterms:W3CDTF">2022-10-17T03:06:03Z</dcterms:created>
  <dcterms:modified xsi:type="dcterms:W3CDTF">2023-09-27T08:15:46Z</dcterms:modified>
</cp:coreProperties>
</file>