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1" i="1" l="1"/>
  <c r="G354" i="1" l="1"/>
  <c r="G356" i="1" l="1"/>
  <c r="G358" i="1" l="1"/>
  <c r="G361" i="1" l="1"/>
  <c r="G364" i="1" l="1"/>
  <c r="G369" i="1" l="1"/>
  <c r="G373" i="1" l="1"/>
  <c r="G368" i="1"/>
  <c r="G367" i="1"/>
  <c r="G366" i="1"/>
  <c r="G363" i="1"/>
  <c r="G360" i="1"/>
  <c r="G362" i="1"/>
  <c r="G365" i="1"/>
  <c r="G370" i="1"/>
  <c r="G371" i="1"/>
  <c r="G350" i="1"/>
  <c r="G351" i="1"/>
  <c r="G352" i="1"/>
  <c r="G353" i="1"/>
  <c r="G343" i="1"/>
  <c r="G340" i="1"/>
  <c r="G341" i="1"/>
  <c r="G335" i="1"/>
  <c r="G333" i="1"/>
  <c r="G327" i="1"/>
  <c r="G328" i="1"/>
  <c r="G329" i="1"/>
  <c r="G330" i="1"/>
  <c r="G331" i="1"/>
  <c r="G332" i="1"/>
  <c r="G334" i="1"/>
  <c r="G336" i="1"/>
  <c r="G337" i="1"/>
  <c r="G338" i="1"/>
  <c r="G339" i="1"/>
  <c r="G342" i="1"/>
  <c r="G344" i="1"/>
  <c r="G345" i="1"/>
  <c r="G346" i="1"/>
  <c r="G347" i="1"/>
  <c r="G348" i="1"/>
  <c r="G349" i="1"/>
  <c r="G355" i="1"/>
  <c r="G357" i="1"/>
  <c r="G359" i="1"/>
  <c r="G372" i="1"/>
  <c r="G374" i="1"/>
  <c r="G375" i="1"/>
  <c r="G376" i="1"/>
  <c r="G377" i="1"/>
  <c r="G378" i="1"/>
  <c r="G379" i="1"/>
  <c r="G380" i="1"/>
  <c r="G382" i="1"/>
  <c r="G383" i="1"/>
  <c r="G384" i="1"/>
  <c r="G385" i="1"/>
  <c r="G386" i="1"/>
  <c r="G387" i="1"/>
  <c r="G388" i="1"/>
  <c r="G389" i="1"/>
  <c r="G390" i="1"/>
  <c r="G391" i="1"/>
  <c r="G326" i="1"/>
  <c r="G322" i="1"/>
  <c r="G321" i="1"/>
  <c r="G312" i="1"/>
  <c r="G310" i="1"/>
  <c r="G307" i="1"/>
  <c r="G308" i="1"/>
  <c r="G299" i="1"/>
  <c r="G300" i="1"/>
  <c r="G293" i="1"/>
  <c r="G291" i="1"/>
  <c r="G289" i="1"/>
  <c r="G285" i="1"/>
  <c r="G286" i="1"/>
  <c r="G287" i="1"/>
  <c r="G282" i="1"/>
  <c r="G283" i="1"/>
  <c r="G279" i="1"/>
  <c r="G272" i="1"/>
  <c r="G273" i="1"/>
  <c r="G274" i="1"/>
  <c r="G270" i="1"/>
  <c r="G268" i="1"/>
  <c r="G267" i="1"/>
  <c r="G264" i="1"/>
  <c r="G262" i="1"/>
  <c r="G260" i="1"/>
  <c r="G258" i="1"/>
  <c r="G256" i="1"/>
  <c r="G252" i="1"/>
  <c r="G253" i="1"/>
  <c r="G250" i="1"/>
  <c r="G251" i="1"/>
  <c r="G244" i="1"/>
  <c r="G245" i="1"/>
  <c r="G242" i="1"/>
  <c r="G239" i="1"/>
  <c r="G237" i="1"/>
  <c r="G238" i="1"/>
  <c r="G240" i="1"/>
  <c r="G235" i="1"/>
  <c r="G234" i="1"/>
  <c r="G231" i="1"/>
  <c r="G232" i="1"/>
  <c r="G222" i="1"/>
  <c r="G223" i="1"/>
  <c r="G224" i="1"/>
  <c r="G220" i="1"/>
  <c r="G217" i="1"/>
  <c r="G216" i="1"/>
  <c r="G214" i="1"/>
  <c r="G218" i="1"/>
  <c r="G212" i="1"/>
  <c r="G206" i="1"/>
  <c r="G207" i="1"/>
  <c r="G208" i="1"/>
  <c r="G209" i="1"/>
  <c r="G201" i="1"/>
  <c r="G202" i="1"/>
  <c r="G203" i="1"/>
  <c r="G199" i="1"/>
  <c r="G196" i="1"/>
  <c r="G195" i="1"/>
  <c r="G197" i="1"/>
  <c r="G193" i="1"/>
  <c r="G190" i="1"/>
  <c r="G191" i="1"/>
  <c r="G187" i="1"/>
  <c r="G184" i="1"/>
  <c r="G185" i="1"/>
  <c r="G180" i="1"/>
  <c r="G181" i="1"/>
  <c r="G182" i="1"/>
  <c r="G178" i="1"/>
  <c r="G175" i="1"/>
  <c r="G176" i="1"/>
  <c r="G170" i="1"/>
  <c r="G171" i="1"/>
  <c r="G172" i="1"/>
  <c r="G173" i="1"/>
  <c r="G168" i="1"/>
  <c r="G166" i="1"/>
  <c r="G163" i="1"/>
  <c r="G159" i="1"/>
  <c r="G160" i="1"/>
  <c r="G161" i="1"/>
  <c r="G155" i="1"/>
  <c r="G156" i="1"/>
  <c r="G150" i="1"/>
  <c r="G148" i="1"/>
  <c r="G142" i="1"/>
  <c r="G143" i="1"/>
  <c r="G144" i="1"/>
  <c r="G145" i="1"/>
  <c r="G139" i="1"/>
  <c r="G140" i="1"/>
  <c r="G135" i="1"/>
  <c r="G136" i="1"/>
  <c r="G132" i="1"/>
  <c r="G130" i="1"/>
  <c r="G131" i="1"/>
  <c r="G124" i="1"/>
  <c r="G125" i="1"/>
  <c r="G126" i="1"/>
  <c r="G122" i="1"/>
  <c r="G120" i="1"/>
  <c r="G116" i="1"/>
  <c r="G115" i="1"/>
  <c r="G112" i="1"/>
  <c r="G109" i="1"/>
  <c r="G110" i="1"/>
  <c r="G104" i="1"/>
  <c r="G105" i="1"/>
  <c r="G106" i="1"/>
  <c r="G102" i="1"/>
  <c r="G101" i="1"/>
  <c r="G107" i="1"/>
  <c r="G89" i="1"/>
  <c r="G76" i="1"/>
  <c r="G60" i="1"/>
  <c r="G61" i="1"/>
  <c r="G62" i="1"/>
  <c r="G63" i="1"/>
  <c r="G64" i="1"/>
  <c r="G65" i="1"/>
  <c r="G53" i="1"/>
  <c r="G54" i="1"/>
  <c r="G55" i="1"/>
  <c r="G47" i="1"/>
  <c r="G48" i="1"/>
  <c r="G49" i="1"/>
  <c r="G50" i="1"/>
  <c r="G45" i="1"/>
  <c r="G42" i="1"/>
  <c r="G43" i="1"/>
  <c r="G39" i="1"/>
  <c r="G30" i="1"/>
  <c r="G31" i="1"/>
  <c r="G26" i="1"/>
  <c r="G24" i="1"/>
  <c r="G23" i="1"/>
  <c r="G22" i="1"/>
  <c r="G19" i="1"/>
  <c r="G18" i="1"/>
  <c r="G17" i="1"/>
  <c r="G57" i="1"/>
  <c r="G33" i="1"/>
  <c r="G243" i="1"/>
  <c r="G246" i="1"/>
  <c r="G247" i="1"/>
  <c r="G248" i="1"/>
  <c r="G249" i="1"/>
  <c r="G254" i="1"/>
  <c r="G255" i="1"/>
  <c r="G257" i="1"/>
  <c r="G259" i="1"/>
  <c r="G261" i="1"/>
  <c r="G263" i="1"/>
  <c r="G265" i="1"/>
  <c r="G266" i="1"/>
  <c r="G269" i="1"/>
  <c r="G271" i="1"/>
  <c r="G275" i="1"/>
  <c r="G276" i="1"/>
  <c r="G277" i="1"/>
  <c r="G278" i="1"/>
  <c r="G280" i="1"/>
  <c r="G281" i="1"/>
  <c r="G284" i="1"/>
  <c r="G288" i="1"/>
  <c r="G290" i="1"/>
  <c r="G292" i="1"/>
  <c r="G294" i="1"/>
  <c r="G295" i="1"/>
  <c r="G296" i="1"/>
  <c r="G297" i="1"/>
  <c r="G298" i="1"/>
  <c r="G301" i="1"/>
  <c r="G302" i="1"/>
  <c r="G303" i="1"/>
  <c r="G304" i="1"/>
  <c r="G305" i="1"/>
  <c r="G306" i="1"/>
  <c r="G309" i="1"/>
  <c r="G311" i="1"/>
  <c r="G313" i="1"/>
  <c r="G314" i="1"/>
  <c r="G315" i="1"/>
  <c r="G316" i="1"/>
  <c r="G317" i="1"/>
  <c r="G318" i="1"/>
  <c r="G319" i="1"/>
  <c r="G320" i="1"/>
  <c r="G323" i="1"/>
  <c r="G324" i="1"/>
  <c r="G325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3" i="3"/>
  <c r="G20" i="1"/>
  <c r="G21" i="1"/>
  <c r="G25" i="1"/>
  <c r="G27" i="1"/>
  <c r="G28" i="1"/>
  <c r="G29" i="1"/>
  <c r="G32" i="1"/>
  <c r="G34" i="1"/>
  <c r="G35" i="1"/>
  <c r="G36" i="1"/>
  <c r="G37" i="1"/>
  <c r="G38" i="1"/>
  <c r="G40" i="1"/>
  <c r="G41" i="1"/>
  <c r="G44" i="1"/>
  <c r="G46" i="1"/>
  <c r="G51" i="1"/>
  <c r="G52" i="1"/>
  <c r="G56" i="1"/>
  <c r="G58" i="1"/>
  <c r="G59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3" i="1"/>
  <c r="G108" i="1"/>
  <c r="G111" i="1"/>
  <c r="G113" i="1"/>
  <c r="G114" i="1"/>
  <c r="G117" i="1"/>
  <c r="G118" i="1"/>
  <c r="G119" i="1"/>
  <c r="G121" i="1"/>
  <c r="G123" i="1"/>
  <c r="G127" i="1"/>
  <c r="G128" i="1"/>
  <c r="G129" i="1"/>
  <c r="G133" i="1"/>
  <c r="G134" i="1"/>
  <c r="G137" i="1"/>
  <c r="G138" i="1"/>
  <c r="G141" i="1"/>
  <c r="G146" i="1"/>
  <c r="G147" i="1"/>
  <c r="G149" i="1"/>
  <c r="G151" i="1"/>
  <c r="G152" i="1"/>
  <c r="G153" i="1"/>
  <c r="G154" i="1"/>
  <c r="G157" i="1"/>
  <c r="G158" i="1"/>
  <c r="G162" i="1"/>
  <c r="G164" i="1"/>
  <c r="G165" i="1"/>
  <c r="G167" i="1"/>
  <c r="G169" i="1"/>
  <c r="G174" i="1"/>
  <c r="G177" i="1"/>
  <c r="G179" i="1"/>
  <c r="G183" i="1"/>
  <c r="G186" i="1"/>
  <c r="G188" i="1"/>
  <c r="G189" i="1"/>
  <c r="G192" i="1"/>
  <c r="G194" i="1"/>
  <c r="G198" i="1"/>
  <c r="G200" i="1"/>
  <c r="G204" i="1"/>
  <c r="G205" i="1"/>
  <c r="G210" i="1"/>
  <c r="G211" i="1"/>
  <c r="G213" i="1"/>
  <c r="G215" i="1"/>
  <c r="G219" i="1"/>
  <c r="G221" i="1"/>
  <c r="G225" i="1"/>
  <c r="G226" i="1"/>
  <c r="G227" i="1"/>
  <c r="G228" i="1"/>
  <c r="G229" i="1"/>
  <c r="G230" i="1"/>
  <c r="G233" i="1"/>
  <c r="G236" i="1"/>
  <c r="G2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<sst xmlns="http://schemas.openxmlformats.org/spreadsheetml/2006/main" count="473" uniqueCount="299">
  <si>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</si>
  <si>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</si>
  <si>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</si>
  <si>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</si>
  <si>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</si>
  <si>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</si>
  <si>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</si>
  <si>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</si>
  <si>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</si>
  <si>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</si>
  <si>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</si>
  <si>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</si>
  <si>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</si>
  <si>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</si>
  <si>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</si>
  <si>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</si>
  <si>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</si>
  <si>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</si>
  <si>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</si>
  <si>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</si>
  <si>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</si>
  <si>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</si>
  <si>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</si>
  <si>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</si>
  <si>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</si>
  <si>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</si>
  <si>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</si>
  <si>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</si>
  <si>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</si>
  <si>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</si>
  <si>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</si>
  <si>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</si>
  <si>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</si>
  <si>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</si>
  <si>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</si>
  <si>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</si>
  <si>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</si>
  <si>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</si>
  <si>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</si>
  <si>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</si>
  <si>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</si>
  <si>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</si>
  <si>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GRACIA, MA. CECILIA</t>
  </si>
  <si>
    <t>ACCOUNTING</t>
  </si>
  <si>
    <t>PERMANENT</t>
  </si>
  <si>
    <t>2007</t>
  </si>
  <si>
    <t>2023</t>
  </si>
  <si>
    <t>2008</t>
  </si>
  <si>
    <t>2009</t>
  </si>
  <si>
    <t>UT(1-1-25)</t>
  </si>
  <si>
    <t>UT(0-6-48</t>
  </si>
  <si>
    <t>UT(1-0-19)</t>
  </si>
  <si>
    <t>UT(1-3-43)</t>
  </si>
  <si>
    <t>SP(1-0-0)</t>
  </si>
  <si>
    <t>ANNIV 5/17</t>
  </si>
  <si>
    <t>DOMESTIC 5/10</t>
  </si>
  <si>
    <t>DOMESTIC 6/25</t>
  </si>
  <si>
    <t>UT(1-5-56)</t>
  </si>
  <si>
    <t>UT(0-5-38)</t>
  </si>
  <si>
    <t>SL(1-0-0)</t>
  </si>
  <si>
    <t>SOLO P(1-0-0)</t>
  </si>
  <si>
    <t>FL(2-0-0)</t>
  </si>
  <si>
    <t>8/22,29/2007</t>
  </si>
  <si>
    <t>UT(2-3-10)</t>
  </si>
  <si>
    <t>SOLO P(2-0-0)</t>
  </si>
  <si>
    <t>SOLO P 9/6,7</t>
  </si>
  <si>
    <t>SOLO  P 8/13</t>
  </si>
  <si>
    <t>UT(0-4-51)</t>
  </si>
  <si>
    <t>UT(3-7-16)</t>
  </si>
  <si>
    <t>UT(3-0-07)</t>
  </si>
  <si>
    <t>SL(4-0-0)</t>
  </si>
  <si>
    <t>11/15,16,18,21)</t>
  </si>
  <si>
    <t>UT(1-3-09)</t>
  </si>
  <si>
    <t>FL(3-0-0)</t>
  </si>
  <si>
    <t>UT(1-7-43)</t>
  </si>
  <si>
    <t>UT(1-2-30)</t>
  </si>
  <si>
    <t>UT(2-2-37)</t>
  </si>
  <si>
    <t>UT(1-5-01)</t>
  </si>
  <si>
    <t>FL(1-0-0)</t>
  </si>
  <si>
    <t>UT(1-4-15)</t>
  </si>
  <si>
    <t>UT(1-6-6)</t>
  </si>
  <si>
    <t>7/3,4/2007</t>
  </si>
  <si>
    <t>DOMESTIC 7/28</t>
  </si>
  <si>
    <t>UT(1-7-10)</t>
  </si>
  <si>
    <t>8/12, 9/19</t>
  </si>
  <si>
    <t>UT(1-2-34)</t>
  </si>
  <si>
    <t>SOLO P 9/29,30</t>
  </si>
  <si>
    <t>DOMESTIC 10/13</t>
  </si>
  <si>
    <t>SOLO P 10/22</t>
  </si>
  <si>
    <t>SOLO P 11/7,11</t>
  </si>
  <si>
    <t>UT(1-5-27)</t>
  </si>
  <si>
    <t>UT(4-4-21)</t>
  </si>
  <si>
    <t>SOLO P 12/4</t>
  </si>
  <si>
    <t>SOLO P (1-0-0)</t>
  </si>
  <si>
    <t>SOLO P 12/9</t>
  </si>
  <si>
    <t>UT(1-3-19)</t>
  </si>
  <si>
    <t>UT(1-6-20)</t>
  </si>
  <si>
    <t>UT(2-4-59)</t>
  </si>
  <si>
    <t>DOMESTIC 2/6</t>
  </si>
  <si>
    <t>DOMESTIC 2/13</t>
  </si>
  <si>
    <t>3/4,6/2009</t>
  </si>
  <si>
    <t>DOEMESTIC 3/17/09</t>
  </si>
  <si>
    <t>SOLO P 4/1,2</t>
  </si>
  <si>
    <t>SOLO P 5/18</t>
  </si>
  <si>
    <t>UT(1-7-52)</t>
  </si>
  <si>
    <t>UT(4-7-42)</t>
  </si>
  <si>
    <t>UT(3-1-25)</t>
  </si>
  <si>
    <t>UT(1-3-2)</t>
  </si>
  <si>
    <t>UT(1-2-35)</t>
  </si>
  <si>
    <t>UT(0-6-09)</t>
  </si>
  <si>
    <t>UT(1-0-44)</t>
  </si>
  <si>
    <t>UT(0-2-35)</t>
  </si>
  <si>
    <t>UT(0-1-19)</t>
  </si>
  <si>
    <t>UT(0-3-05)</t>
  </si>
  <si>
    <t>2010</t>
  </si>
  <si>
    <t>UT(0-4-49)</t>
  </si>
  <si>
    <t>UT(0-3-9)</t>
  </si>
  <si>
    <t>2011</t>
  </si>
  <si>
    <t>UT(0-4-39)</t>
  </si>
  <si>
    <t>UT(0-4-55)</t>
  </si>
  <si>
    <t>UT(0-3-48)</t>
  </si>
  <si>
    <t>UT(0-7-25)</t>
  </si>
  <si>
    <t>UT(0-0-56)</t>
  </si>
  <si>
    <t>UT(0-1-55)</t>
  </si>
  <si>
    <t>UT(0-1-20)</t>
  </si>
  <si>
    <t>UT(0-2-12)</t>
  </si>
  <si>
    <t>UT(0-0-31)</t>
  </si>
  <si>
    <t>UT(0-6-10)</t>
  </si>
  <si>
    <t>UT(0-3-53)</t>
  </si>
  <si>
    <t>UT(0-1-38)</t>
  </si>
  <si>
    <t>UT(0-1-25)</t>
  </si>
  <si>
    <t>UT(0-3-38)</t>
  </si>
  <si>
    <t>UT(0-6-42)</t>
  </si>
  <si>
    <t>UT(1-2-46)</t>
  </si>
  <si>
    <t>2012</t>
  </si>
  <si>
    <t>11/18,22,12/5</t>
  </si>
  <si>
    <t>DOMESTIC 12/26</t>
  </si>
  <si>
    <t>UT(1-4-54)</t>
  </si>
  <si>
    <t>DOMESTIC 12/23</t>
  </si>
  <si>
    <t>DOMESTIC 12/27</t>
  </si>
  <si>
    <t>UT(3-1-3)</t>
  </si>
  <si>
    <t>DOMESTIC 1/24</t>
  </si>
  <si>
    <t>DOMESTIC 1/27</t>
  </si>
  <si>
    <t>UT(2-1-26)</t>
  </si>
  <si>
    <t>UT(1-2-3)</t>
  </si>
  <si>
    <t>UT(0-2-39)</t>
  </si>
  <si>
    <t>SOLO P(7-0-0)</t>
  </si>
  <si>
    <t>SOLO P 4/13 -25</t>
  </si>
  <si>
    <t>MOURNING 4/26</t>
  </si>
  <si>
    <t>UT(5-0-0)</t>
  </si>
  <si>
    <t>UT(4-4-44)</t>
  </si>
  <si>
    <t>8/6-8/2012</t>
  </si>
  <si>
    <t>UT(4-4-52)</t>
  </si>
  <si>
    <t>8/13-14/2012</t>
  </si>
  <si>
    <t>UT(2-3-52)</t>
  </si>
  <si>
    <t>VL(2-0-0)</t>
  </si>
  <si>
    <t>10/5,2/2012</t>
  </si>
  <si>
    <t>SL(2-0-0)</t>
  </si>
  <si>
    <t>9/27,28/2012</t>
  </si>
  <si>
    <t>UT(2-0-20)</t>
  </si>
  <si>
    <t>UT(3-7-30)</t>
  </si>
  <si>
    <t>UT(2-3-19)</t>
  </si>
  <si>
    <t>UT(1-7-5)</t>
  </si>
  <si>
    <t>2013</t>
  </si>
  <si>
    <t>UT(1-7-51)</t>
  </si>
  <si>
    <t>UT(2-2-49)</t>
  </si>
  <si>
    <t>UT(3-4-53)</t>
  </si>
  <si>
    <t>4/11,12/2013</t>
  </si>
  <si>
    <t>DOMESTIC 4/26</t>
  </si>
  <si>
    <t>UT(3-5-14)</t>
  </si>
  <si>
    <t>ANNIV 5/21</t>
  </si>
  <si>
    <t>5/28,29/2013</t>
  </si>
  <si>
    <t>UT(3-3-59)</t>
  </si>
  <si>
    <t>UT(3-3-11)</t>
  </si>
  <si>
    <t>UT(1-5-46)</t>
  </si>
  <si>
    <t>BDAY 8/12</t>
  </si>
  <si>
    <t>UT(1-1-31)</t>
  </si>
  <si>
    <t>UT(2-1-19)</t>
  </si>
  <si>
    <t>UT(2-7-45)</t>
  </si>
  <si>
    <t>12/12,13/2013</t>
  </si>
  <si>
    <t>2014</t>
  </si>
  <si>
    <t>UT(1-5-1)</t>
  </si>
  <si>
    <t>UT(1-5-44)</t>
  </si>
  <si>
    <t>1/6,7/2014</t>
  </si>
  <si>
    <t>UT(2-0-11)</t>
  </si>
  <si>
    <t>3/24,25/2014</t>
  </si>
  <si>
    <t>UT(2-1-12)</t>
  </si>
  <si>
    <t>UT(0-6-57)</t>
  </si>
  <si>
    <t>UT(1-2-40)</t>
  </si>
  <si>
    <t>UT(0-7-54)</t>
  </si>
  <si>
    <t>UT(0-3-21)</t>
  </si>
  <si>
    <t>SL(3-0-0)</t>
  </si>
  <si>
    <t>8/12,13,15</t>
  </si>
  <si>
    <t>8/26-28/2014</t>
  </si>
  <si>
    <t>UT(0-6-44)</t>
  </si>
  <si>
    <t>UT(2-6-51)</t>
  </si>
  <si>
    <t>10/23,24/2014</t>
  </si>
  <si>
    <t>UT(1-6-34)</t>
  </si>
  <si>
    <t>EMERGNCY 11/28</t>
  </si>
  <si>
    <t>DOMESTIC 12/15</t>
  </si>
  <si>
    <t>UT(1-2-1)</t>
  </si>
  <si>
    <t>DOMESTIC 12/17</t>
  </si>
  <si>
    <t>2015</t>
  </si>
  <si>
    <t>UT(0-5-5)</t>
  </si>
  <si>
    <t>DOMESTIC 2/11</t>
  </si>
  <si>
    <t>UT(1-5-30)</t>
  </si>
  <si>
    <t>VL(1-0-0)</t>
  </si>
  <si>
    <t>UT(0-4-16)</t>
  </si>
  <si>
    <t>4/27,28/2015</t>
  </si>
  <si>
    <t>UT(1-3-12)</t>
  </si>
  <si>
    <t>5/19,20/2015</t>
  </si>
  <si>
    <t>6/10,11/2015</t>
  </si>
  <si>
    <t>UT(0-4-50)</t>
  </si>
  <si>
    <t>UT(0-2-52)</t>
  </si>
  <si>
    <t>UT(0-6-56)</t>
  </si>
  <si>
    <t>UT(0-7-18)</t>
  </si>
  <si>
    <t>2016</t>
  </si>
  <si>
    <t>UT(0-5-27)</t>
  </si>
  <si>
    <t>DOMESTIC 12/28</t>
  </si>
  <si>
    <t>UT(0-6-12)</t>
  </si>
  <si>
    <t>UT(1-2-21)</t>
  </si>
  <si>
    <t>2/4,5/2016</t>
  </si>
  <si>
    <t>DOMESTIC 2/26</t>
  </si>
  <si>
    <t>2/10,11,12</t>
  </si>
  <si>
    <t>UT(0-7-48)</t>
  </si>
  <si>
    <t>UT(1-2-43)</t>
  </si>
  <si>
    <t>UT(1-6-23)</t>
  </si>
  <si>
    <t>UT(0-4-15)</t>
  </si>
  <si>
    <t>UT(2-3-43)</t>
  </si>
  <si>
    <t>UT(1-2-31)</t>
  </si>
  <si>
    <t>PARENTAL 8/12</t>
  </si>
  <si>
    <t>UT(0-4-36)</t>
  </si>
  <si>
    <t>9/23,26/2016</t>
  </si>
  <si>
    <t>UT(0-5-4)</t>
  </si>
  <si>
    <t>10/20,21/2016</t>
  </si>
  <si>
    <t>UT(0-3-5)</t>
  </si>
  <si>
    <t>UT(1-0-22)</t>
  </si>
  <si>
    <t>2017</t>
  </si>
  <si>
    <t>UT(1-7-0)</t>
  </si>
  <si>
    <t>UT(3-1-48)</t>
  </si>
  <si>
    <t>UT(0-4-6)</t>
  </si>
  <si>
    <t>UT(0-0-9)</t>
  </si>
  <si>
    <t>UT(0-4-38)</t>
  </si>
  <si>
    <t>4/24,25/2017</t>
  </si>
  <si>
    <t>5/16,17/2017</t>
  </si>
  <si>
    <t>6/15,16/2017</t>
  </si>
  <si>
    <t>UT(1-0-0)</t>
  </si>
  <si>
    <t>7/3,4/2016</t>
  </si>
  <si>
    <t>UT(0-0-17)</t>
  </si>
  <si>
    <t>DOMESTIC 8/14</t>
  </si>
  <si>
    <t>UT(0-2-10)</t>
  </si>
  <si>
    <t>UT(0-1-31)</t>
  </si>
  <si>
    <t>UT(0-4-31)</t>
  </si>
  <si>
    <t>DOMESTIC 12/1</t>
  </si>
  <si>
    <t>2018</t>
  </si>
  <si>
    <t>DOMESTIC 1/29</t>
  </si>
  <si>
    <t>2/12,13/2018</t>
  </si>
  <si>
    <t>UT(2-1-44)</t>
  </si>
  <si>
    <t>UT(0-1-11)</t>
  </si>
  <si>
    <t>VL(3-0-0)</t>
  </si>
  <si>
    <t>8/13,14,15</t>
  </si>
  <si>
    <t>DOMESTIC 8/28</t>
  </si>
  <si>
    <t>UT(2-0-52)</t>
  </si>
  <si>
    <t>DOMESTIC 9/11</t>
  </si>
  <si>
    <t>UT(1-4-23)</t>
  </si>
  <si>
    <t>10/9,10/2018</t>
  </si>
  <si>
    <t>UT(1-0-16)</t>
  </si>
  <si>
    <t>UT(0-4-10)</t>
  </si>
  <si>
    <t>UT(2-0-8)</t>
  </si>
  <si>
    <t>2019</t>
  </si>
  <si>
    <t>5/21,22/2019</t>
  </si>
  <si>
    <t>DOMESTIC 5/23</t>
  </si>
  <si>
    <t>DOMESTIC 5/30,31</t>
  </si>
  <si>
    <t>SP(2-0-0)</t>
  </si>
  <si>
    <t>6/13,14/2019</t>
  </si>
  <si>
    <t>11/14,15/2019</t>
  </si>
  <si>
    <t>12/18,19/2019</t>
  </si>
  <si>
    <t>2020</t>
  </si>
  <si>
    <t>CL(5-0-0)</t>
  </si>
  <si>
    <t>CALAMITY 1/15,17,23,24, 2/12</t>
  </si>
  <si>
    <t>DOMESTIC 7/22</t>
  </si>
  <si>
    <t>9/16-18/2022</t>
  </si>
  <si>
    <t>9/18,21/2022</t>
  </si>
  <si>
    <t>2021</t>
  </si>
  <si>
    <t>7/16-18/2021</t>
  </si>
  <si>
    <t>DOMESTIC 7/1,2</t>
  </si>
  <si>
    <t>DOMESTIC 11/25</t>
  </si>
  <si>
    <t>2022</t>
  </si>
  <si>
    <t>DOMESTIC 5/27</t>
  </si>
  <si>
    <t>11/17,18</t>
  </si>
  <si>
    <t>3/2,3/2023</t>
  </si>
  <si>
    <t>UT(0-0-50)</t>
  </si>
  <si>
    <t>UT(0-0-42)</t>
  </si>
  <si>
    <t>UT(0-1-44)</t>
  </si>
  <si>
    <t>UT(0-0-5)</t>
  </si>
  <si>
    <t>UT(0-2-4)</t>
  </si>
  <si>
    <t>UT(0-1-18)</t>
  </si>
  <si>
    <t>UT(0-0-16)</t>
  </si>
  <si>
    <t>UT(0-1-56)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</si>
</sst>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03"/>
  <sheetViews>
    <sheetView tabSelected="1" zoomScaleNormal="100" workbookViewId="0">
      <pane ySplit="3690" topLeftCell="A370" activePane="bottomLeft"/>
      <selection activeCell="B3" sqref="B3:C3"/>
      <selection pane="bottomLeft" activeCell="E381" sqref="E3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57.312999999999946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182.75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7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39083</v>
      </c>
      <c r="B12" s="20" t="s">
        <v>49</v>
      </c>
      <c r="C12" s="13">
        <v>1.25</v>
      </c>
      <c r="D12" s="39">
        <v>1.177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39114</v>
      </c>
      <c r="B13" s="20" t="s">
        <v>50</v>
      </c>
      <c r="C13" s="13">
        <v>1.25</v>
      </c>
      <c r="D13" s="39">
        <v>0.85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39142</v>
      </c>
      <c r="B14" s="20" t="s">
        <v>51</v>
      </c>
      <c r="C14" s="13">
        <v>1.25</v>
      </c>
      <c r="D14" s="39">
        <v>1.04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39173</v>
      </c>
      <c r="B15" s="20" t="s">
        <v>52</v>
      </c>
      <c r="C15" s="13">
        <v>1.25</v>
      </c>
      <c r="D15" s="39">
        <v>1.4649999999999999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39203</v>
      </c>
      <c r="B16" s="15" t="s">
        <v>53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 t="s">
        <v>54</v>
      </c>
    </row>
    <row r="17" spans="1:11" x14ac:dyDescent="0.25">
      <c r="A17" s="40"/>
      <c r="B17" s="15" t="s">
        <v>53</v>
      </c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 t="s">
        <v>55</v>
      </c>
    </row>
    <row r="18" spans="1:11" x14ac:dyDescent="0.25">
      <c r="A18" s="40"/>
      <c r="B18" s="15" t="s">
        <v>53</v>
      </c>
      <c r="C18" s="13"/>
      <c r="D18" s="42"/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 t="s">
        <v>56</v>
      </c>
    </row>
    <row r="19" spans="1:11" x14ac:dyDescent="0.25">
      <c r="A19" s="40"/>
      <c r="B19" s="15" t="s">
        <v>57</v>
      </c>
      <c r="C19" s="13"/>
      <c r="D19" s="42">
        <v>1.742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25">
      <c r="A20" s="40">
        <v>39234</v>
      </c>
      <c r="B20" s="20" t="s">
        <v>58</v>
      </c>
      <c r="C20" s="13">
        <v>1.25</v>
      </c>
      <c r="D20" s="39">
        <v>0.70399999999999996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39264</v>
      </c>
      <c r="B21" s="20" t="s">
        <v>59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39287</v>
      </c>
    </row>
    <row r="22" spans="1:11" x14ac:dyDescent="0.25">
      <c r="A22" s="40"/>
      <c r="B22" s="20" t="s">
        <v>60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 t="s">
        <v>66</v>
      </c>
    </row>
    <row r="23" spans="1:11" x14ac:dyDescent="0.25">
      <c r="A23" s="40"/>
      <c r="B23" s="20" t="s">
        <v>61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 t="s">
        <v>62</v>
      </c>
    </row>
    <row r="24" spans="1:11" x14ac:dyDescent="0.25">
      <c r="A24" s="40"/>
      <c r="B24" s="20" t="s">
        <v>63</v>
      </c>
      <c r="C24" s="13"/>
      <c r="D24" s="39">
        <v>2.3959999999999999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25">
      <c r="A25" s="40">
        <v>39295</v>
      </c>
      <c r="B25" s="20" t="s">
        <v>64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65</v>
      </c>
    </row>
    <row r="26" spans="1:11" x14ac:dyDescent="0.25">
      <c r="A26" s="40"/>
      <c r="B26" s="20" t="s">
        <v>67</v>
      </c>
      <c r="C26" s="13"/>
      <c r="D26" s="39">
        <v>0.60599999999999998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39326</v>
      </c>
      <c r="B27" s="20" t="s">
        <v>68</v>
      </c>
      <c r="C27" s="13">
        <v>1.25</v>
      </c>
      <c r="D27" s="39">
        <v>3.9079999999999999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39356</v>
      </c>
      <c r="B28" s="20" t="s">
        <v>69</v>
      </c>
      <c r="C28" s="13">
        <v>1.25</v>
      </c>
      <c r="D28" s="39">
        <v>3.0150000000000001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39387</v>
      </c>
      <c r="B29" s="20" t="s">
        <v>70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71</v>
      </c>
    </row>
    <row r="30" spans="1:11" x14ac:dyDescent="0.25">
      <c r="A30" s="40"/>
      <c r="B30" s="20" t="s">
        <v>59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39409</v>
      </c>
    </row>
    <row r="31" spans="1:11" x14ac:dyDescent="0.25">
      <c r="A31" s="40"/>
      <c r="B31" s="20" t="s">
        <v>72</v>
      </c>
      <c r="C31" s="13"/>
      <c r="D31" s="39">
        <v>1.3940000000000001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39417</v>
      </c>
      <c r="B32" s="20" t="s">
        <v>73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7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39448</v>
      </c>
      <c r="B34" s="20" t="s">
        <v>74</v>
      </c>
      <c r="C34" s="13">
        <v>1.25</v>
      </c>
      <c r="D34" s="39">
        <v>1.9649999999999999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39479</v>
      </c>
      <c r="B35" s="20" t="s">
        <v>75</v>
      </c>
      <c r="C35" s="13">
        <v>1.25</v>
      </c>
      <c r="D35" s="39">
        <v>1.3120000000000001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39508</v>
      </c>
      <c r="B36" s="20" t="s">
        <v>76</v>
      </c>
      <c r="C36" s="13">
        <v>1.25</v>
      </c>
      <c r="D36" s="39">
        <v>2.327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39539</v>
      </c>
      <c r="B37" s="20" t="s">
        <v>77</v>
      </c>
      <c r="C37" s="13">
        <v>1.25</v>
      </c>
      <c r="D37" s="39">
        <v>1.627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39569</v>
      </c>
      <c r="B38" s="20" t="s">
        <v>78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39243</v>
      </c>
    </row>
    <row r="39" spans="1:11" x14ac:dyDescent="0.25">
      <c r="A39" s="40"/>
      <c r="B39" s="20" t="s">
        <v>79</v>
      </c>
      <c r="C39" s="13"/>
      <c r="D39" s="39">
        <v>1.5310000000000001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/>
    </row>
    <row r="40" spans="1:11" x14ac:dyDescent="0.25">
      <c r="A40" s="40">
        <v>39600</v>
      </c>
      <c r="B40" s="20" t="s">
        <v>80</v>
      </c>
      <c r="C40" s="13">
        <v>1.25</v>
      </c>
      <c r="D40" s="39">
        <v>1.762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39630</v>
      </c>
      <c r="B41" s="20" t="s">
        <v>61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81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82</v>
      </c>
    </row>
    <row r="43" spans="1:11" x14ac:dyDescent="0.25">
      <c r="A43" s="40"/>
      <c r="B43" s="20" t="s">
        <v>83</v>
      </c>
      <c r="C43" s="13"/>
      <c r="D43" s="39">
        <v>1.8959999999999999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39661</v>
      </c>
      <c r="B44" s="20" t="s">
        <v>61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84</v>
      </c>
    </row>
    <row r="45" spans="1:11" x14ac:dyDescent="0.25">
      <c r="A45" s="40"/>
      <c r="B45" s="20" t="s">
        <v>85</v>
      </c>
      <c r="C45" s="13"/>
      <c r="D45" s="39">
        <v>1.321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39692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86</v>
      </c>
    </row>
    <row r="47" spans="1:11" x14ac:dyDescent="0.25">
      <c r="A47" s="40"/>
      <c r="B47" s="20" t="s">
        <v>53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87</v>
      </c>
    </row>
    <row r="48" spans="1:11" x14ac:dyDescent="0.25">
      <c r="A48" s="40"/>
      <c r="B48" s="20" t="s">
        <v>60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88</v>
      </c>
    </row>
    <row r="49" spans="1:11" x14ac:dyDescent="0.25">
      <c r="A49" s="40"/>
      <c r="B49" s="20" t="s">
        <v>64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25">
      <c r="A50" s="40"/>
      <c r="B50" s="20" t="s">
        <v>90</v>
      </c>
      <c r="C50" s="13"/>
      <c r="D50" s="39">
        <v>1.681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39722</v>
      </c>
      <c r="B51" s="20" t="s">
        <v>91</v>
      </c>
      <c r="C51" s="13">
        <v>1.25</v>
      </c>
      <c r="D51" s="39">
        <v>4.585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39753</v>
      </c>
      <c r="B52" s="20" t="s">
        <v>60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92</v>
      </c>
    </row>
    <row r="53" spans="1:11" x14ac:dyDescent="0.25">
      <c r="A53" s="40"/>
      <c r="B53" s="20" t="s">
        <v>93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 t="s">
        <v>60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95</v>
      </c>
      <c r="C55" s="13"/>
      <c r="D55" s="39">
        <v>1.415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39783</v>
      </c>
      <c r="B56" s="20" t="s">
        <v>96</v>
      </c>
      <c r="C56" s="13">
        <v>1.25</v>
      </c>
      <c r="D56" s="39">
        <v>1.792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7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39814</v>
      </c>
      <c r="B58" s="20" t="s">
        <v>97</v>
      </c>
      <c r="C58" s="13">
        <v>1.25</v>
      </c>
      <c r="D58" s="39">
        <v>2.6230000000000002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39845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98</v>
      </c>
    </row>
    <row r="60" spans="1:11" x14ac:dyDescent="0.25">
      <c r="A60" s="40"/>
      <c r="B60" s="20" t="s">
        <v>53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99</v>
      </c>
    </row>
    <row r="61" spans="1:11" x14ac:dyDescent="0.25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100</v>
      </c>
    </row>
    <row r="62" spans="1:11" x14ac:dyDescent="0.25">
      <c r="A62" s="40"/>
      <c r="B62" s="20" t="s">
        <v>53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101</v>
      </c>
    </row>
    <row r="63" spans="1:11" x14ac:dyDescent="0.25">
      <c r="A63" s="40"/>
      <c r="B63" s="20" t="s">
        <v>64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102</v>
      </c>
    </row>
    <row r="64" spans="1:11" x14ac:dyDescent="0.25">
      <c r="A64" s="40"/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103</v>
      </c>
    </row>
    <row r="65" spans="1:11" x14ac:dyDescent="0.25">
      <c r="A65" s="40"/>
      <c r="B65" s="20" t="s">
        <v>104</v>
      </c>
      <c r="C65" s="13"/>
      <c r="D65" s="39">
        <v>1.9830000000000001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39873</v>
      </c>
      <c r="B66" s="20" t="s">
        <v>105</v>
      </c>
      <c r="C66" s="13">
        <v>1.25</v>
      </c>
      <c r="D66" s="39">
        <v>4.9619999999999997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39904</v>
      </c>
      <c r="B67" s="20" t="s">
        <v>106</v>
      </c>
      <c r="C67" s="13">
        <v>1.25</v>
      </c>
      <c r="D67" s="39">
        <v>3.177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39934</v>
      </c>
      <c r="B68" s="20" t="s">
        <v>107</v>
      </c>
      <c r="C68" s="13">
        <v>1.25</v>
      </c>
      <c r="D68" s="39">
        <v>1.379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39965</v>
      </c>
      <c r="B69" s="20" t="s">
        <v>108</v>
      </c>
      <c r="C69" s="13">
        <v>1.25</v>
      </c>
      <c r="D69" s="39">
        <v>1.323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39995</v>
      </c>
      <c r="B70" s="20" t="s">
        <v>109</v>
      </c>
      <c r="C70" s="13">
        <v>1.25</v>
      </c>
      <c r="D70" s="39">
        <v>0.76900000000000002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40026</v>
      </c>
      <c r="B71" s="20" t="s">
        <v>110</v>
      </c>
      <c r="C71" s="13">
        <v>1.25</v>
      </c>
      <c r="D71" s="39">
        <v>1.0920000000000001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40057</v>
      </c>
      <c r="B72" s="20" t="s">
        <v>111</v>
      </c>
      <c r="C72" s="13">
        <v>1.25</v>
      </c>
      <c r="D72" s="39">
        <v>0.32300000000000001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40087</v>
      </c>
      <c r="B73" s="20" t="s">
        <v>112</v>
      </c>
      <c r="C73" s="13">
        <v>1.25</v>
      </c>
      <c r="D73" s="39">
        <v>0.16500000000000001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40118</v>
      </c>
      <c r="B74" s="20" t="s">
        <v>113</v>
      </c>
      <c r="C74" s="13">
        <v>1.25</v>
      </c>
      <c r="D74" s="39">
        <v>0.38500000000000001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40148</v>
      </c>
      <c r="B75" s="20" t="s">
        <v>115</v>
      </c>
      <c r="C75" s="13">
        <v>1.25</v>
      </c>
      <c r="D75" s="39">
        <v>0.60199999999999998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7" t="s">
        <v>114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40179</v>
      </c>
      <c r="B77" s="20" t="s">
        <v>116</v>
      </c>
      <c r="C77" s="13">
        <v>1.25</v>
      </c>
      <c r="D77" s="39">
        <v>0.39400000000000002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40210</v>
      </c>
      <c r="B78" s="20" t="s">
        <v>118</v>
      </c>
      <c r="C78" s="13">
        <v>1.25</v>
      </c>
      <c r="D78" s="39">
        <v>0.58099999999999996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40238</v>
      </c>
      <c r="B79" s="20" t="s">
        <v>119</v>
      </c>
      <c r="C79" s="13">
        <v>1.25</v>
      </c>
      <c r="D79" s="39">
        <v>0.61499999999999999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40269</v>
      </c>
      <c r="B80" s="20" t="s">
        <v>120</v>
      </c>
      <c r="C80" s="13">
        <v>1.25</v>
      </c>
      <c r="D80" s="39">
        <v>0.47499999999999998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40299</v>
      </c>
      <c r="B81" s="20" t="s">
        <v>121</v>
      </c>
      <c r="C81" s="13">
        <v>1.25</v>
      </c>
      <c r="D81" s="39">
        <v>0.92700000000000005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40330</v>
      </c>
      <c r="B82" s="20" t="s">
        <v>122</v>
      </c>
      <c r="C82" s="13">
        <v>1.25</v>
      </c>
      <c r="D82" s="39">
        <v>0.11700000000000001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40360</v>
      </c>
      <c r="B83" s="20" t="s">
        <v>123</v>
      </c>
      <c r="C83" s="13">
        <v>1.25</v>
      </c>
      <c r="D83" s="39">
        <v>0.24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40391</v>
      </c>
      <c r="B84" s="20" t="s">
        <v>124</v>
      </c>
      <c r="C84" s="13">
        <v>1.25</v>
      </c>
      <c r="D84" s="39">
        <v>0.16700000000000001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40422</v>
      </c>
      <c r="B85" s="20" t="s">
        <v>125</v>
      </c>
      <c r="C85" s="13">
        <v>1.25</v>
      </c>
      <c r="D85" s="39">
        <v>0.27500000000000002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40452</v>
      </c>
      <c r="B86" s="20" t="s">
        <v>126</v>
      </c>
      <c r="C86" s="13">
        <v>1.25</v>
      </c>
      <c r="D86" s="39">
        <v>6.5000000000000002E-2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40483</v>
      </c>
      <c r="B87" s="20" t="s">
        <v>127</v>
      </c>
      <c r="C87" s="13">
        <v>1.25</v>
      </c>
      <c r="D87" s="39">
        <v>0.77100000000000002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40513</v>
      </c>
      <c r="B88" s="20" t="s">
        <v>111</v>
      </c>
      <c r="C88" s="13">
        <v>1.25</v>
      </c>
      <c r="D88" s="39">
        <v>0.32300000000000001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7" t="s">
        <v>117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40544</v>
      </c>
      <c r="B90" s="20" t="s">
        <v>128</v>
      </c>
      <c r="C90" s="13">
        <v>1.25</v>
      </c>
      <c r="D90" s="39">
        <v>0.48499999999999999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40575</v>
      </c>
      <c r="B91" s="20" t="s">
        <v>129</v>
      </c>
      <c r="C91" s="13">
        <v>1.25</v>
      </c>
      <c r="D91" s="39">
        <v>0.20400000000000001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40603</v>
      </c>
      <c r="B92" s="20" t="s">
        <v>130</v>
      </c>
      <c r="C92" s="13">
        <v>1.25</v>
      </c>
      <c r="D92" s="39">
        <v>0.17700000000000002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40634</v>
      </c>
      <c r="B93" s="20" t="s">
        <v>131</v>
      </c>
      <c r="C93" s="13">
        <v>1.25</v>
      </c>
      <c r="D93" s="39">
        <v>0.45400000000000001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40664</v>
      </c>
      <c r="B94" s="20" t="s">
        <v>132</v>
      </c>
      <c r="C94" s="13">
        <v>1.25</v>
      </c>
      <c r="D94" s="39">
        <v>0.83699999999999997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40695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40725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40756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40787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40817</v>
      </c>
      <c r="B99" s="20" t="s">
        <v>133</v>
      </c>
      <c r="C99" s="13">
        <v>1.25</v>
      </c>
      <c r="D99" s="39">
        <v>1.3460000000000001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40848</v>
      </c>
      <c r="B100" s="20" t="s">
        <v>73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135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136</v>
      </c>
    </row>
    <row r="102" spans="1:11" x14ac:dyDescent="0.25">
      <c r="A102" s="40"/>
      <c r="B102" s="20" t="s">
        <v>137</v>
      </c>
      <c r="C102" s="13"/>
      <c r="D102" s="39">
        <v>1.6120000000000001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40878</v>
      </c>
      <c r="B103" s="20" t="s">
        <v>78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40906</v>
      </c>
    </row>
    <row r="104" spans="1:11" x14ac:dyDescent="0.25">
      <c r="A104" s="40"/>
      <c r="B104" s="20" t="s">
        <v>53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 t="s">
        <v>138</v>
      </c>
    </row>
    <row r="105" spans="1:11" x14ac:dyDescent="0.25">
      <c r="A105" s="40"/>
      <c r="B105" s="20" t="s">
        <v>53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139</v>
      </c>
    </row>
    <row r="106" spans="1:11" x14ac:dyDescent="0.25">
      <c r="A106" s="40"/>
      <c r="B106" s="20" t="s">
        <v>140</v>
      </c>
      <c r="C106" s="13"/>
      <c r="D106" s="39">
        <v>3.1310000000000002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7" t="s">
        <v>134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40909</v>
      </c>
      <c r="B108" s="20" t="s">
        <v>53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141</v>
      </c>
    </row>
    <row r="109" spans="1:11" x14ac:dyDescent="0.25">
      <c r="A109" s="40"/>
      <c r="B109" s="20" t="s">
        <v>53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142</v>
      </c>
    </row>
    <row r="110" spans="1:11" x14ac:dyDescent="0.25">
      <c r="A110" s="40"/>
      <c r="B110" s="20" t="s">
        <v>143</v>
      </c>
      <c r="C110" s="13"/>
      <c r="D110" s="39">
        <v>2.1789999999999998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40940</v>
      </c>
      <c r="B111" s="20" t="s">
        <v>78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8">
        <v>40963</v>
      </c>
    </row>
    <row r="112" spans="1:11" x14ac:dyDescent="0.25">
      <c r="A112" s="40"/>
      <c r="B112" s="20" t="s">
        <v>144</v>
      </c>
      <c r="C112" s="13"/>
      <c r="D112" s="39">
        <v>1.256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/>
    </row>
    <row r="113" spans="1:11" x14ac:dyDescent="0.25">
      <c r="A113" s="40">
        <v>40969</v>
      </c>
      <c r="B113" s="20" t="s">
        <v>145</v>
      </c>
      <c r="C113" s="13">
        <v>1.25</v>
      </c>
      <c r="D113" s="39">
        <v>0.33100000000000002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41000</v>
      </c>
      <c r="B114" s="20" t="s">
        <v>146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147</v>
      </c>
    </row>
    <row r="115" spans="1:11" x14ac:dyDescent="0.25">
      <c r="A115" s="40"/>
      <c r="B115" s="20" t="s">
        <v>53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148</v>
      </c>
    </row>
    <row r="116" spans="1:11" x14ac:dyDescent="0.25">
      <c r="A116" s="40"/>
      <c r="B116" s="20" t="s">
        <v>145</v>
      </c>
      <c r="C116" s="13"/>
      <c r="D116" s="39">
        <v>0.33100000000000002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41030</v>
      </c>
      <c r="B117" s="20" t="s">
        <v>149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41061</v>
      </c>
      <c r="B118" s="20" t="s">
        <v>150</v>
      </c>
      <c r="C118" s="13">
        <v>1.25</v>
      </c>
      <c r="D118" s="39">
        <v>4.5919999999999996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41091</v>
      </c>
      <c r="B119" s="20" t="s">
        <v>73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151</v>
      </c>
    </row>
    <row r="120" spans="1:11" x14ac:dyDescent="0.25">
      <c r="A120" s="40"/>
      <c r="B120" s="20" t="s">
        <v>152</v>
      </c>
      <c r="C120" s="13"/>
      <c r="D120" s="39">
        <v>4.6079999999999997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41122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153</v>
      </c>
    </row>
    <row r="122" spans="1:11" x14ac:dyDescent="0.25">
      <c r="A122" s="40"/>
      <c r="B122" s="20" t="s">
        <v>154</v>
      </c>
      <c r="C122" s="13"/>
      <c r="D122" s="39">
        <v>2.4830000000000001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41153</v>
      </c>
      <c r="B123" s="20" t="s">
        <v>59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41173</v>
      </c>
    </row>
    <row r="124" spans="1:11" x14ac:dyDescent="0.25">
      <c r="A124" s="40"/>
      <c r="B124" s="20" t="s">
        <v>155</v>
      </c>
      <c r="C124" s="13"/>
      <c r="D124" s="39">
        <v>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8" t="s">
        <v>156</v>
      </c>
    </row>
    <row r="125" spans="1:11" x14ac:dyDescent="0.25">
      <c r="A125" s="40"/>
      <c r="B125" s="20" t="s">
        <v>157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48" t="s">
        <v>158</v>
      </c>
    </row>
    <row r="126" spans="1:11" x14ac:dyDescent="0.25">
      <c r="A126" s="40"/>
      <c r="B126" s="20" t="s">
        <v>159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25">
      <c r="A127" s="40">
        <v>41183</v>
      </c>
      <c r="B127" s="20" t="s">
        <v>160</v>
      </c>
      <c r="C127" s="13">
        <v>1.25</v>
      </c>
      <c r="D127" s="39">
        <v>3.9370000000000003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41214</v>
      </c>
      <c r="B128" s="20" t="s">
        <v>161</v>
      </c>
      <c r="C128" s="13">
        <v>1.25</v>
      </c>
      <c r="D128" s="39">
        <v>2.415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41244</v>
      </c>
      <c r="B129" s="20" t="s">
        <v>59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41249</v>
      </c>
    </row>
    <row r="130" spans="1:11" x14ac:dyDescent="0.25">
      <c r="A130" s="40"/>
      <c r="B130" s="20" t="s">
        <v>59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41256</v>
      </c>
    </row>
    <row r="131" spans="1:11" x14ac:dyDescent="0.25">
      <c r="A131" s="40"/>
      <c r="B131" s="20" t="s">
        <v>162</v>
      </c>
      <c r="C131" s="13"/>
      <c r="D131" s="39">
        <v>1.885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/>
    </row>
    <row r="132" spans="1:11" x14ac:dyDescent="0.25">
      <c r="A132" s="47" t="s">
        <v>163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/>
    </row>
    <row r="133" spans="1:11" x14ac:dyDescent="0.25">
      <c r="A133" s="40">
        <v>41275</v>
      </c>
      <c r="B133" s="20" t="s">
        <v>164</v>
      </c>
      <c r="C133" s="13">
        <v>1.25</v>
      </c>
      <c r="D133" s="39">
        <v>1.9809999999999999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41306</v>
      </c>
      <c r="B134" s="20" t="s">
        <v>59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41312</v>
      </c>
    </row>
    <row r="135" spans="1:11" x14ac:dyDescent="0.25">
      <c r="A135" s="40"/>
      <c r="B135" s="20" t="s">
        <v>59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8">
        <v>41316</v>
      </c>
    </row>
    <row r="136" spans="1:11" x14ac:dyDescent="0.25">
      <c r="A136" s="40"/>
      <c r="B136" s="20" t="s">
        <v>165</v>
      </c>
      <c r="C136" s="13"/>
      <c r="D136" s="39">
        <v>2.3519999999999999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0">
        <v>41334</v>
      </c>
      <c r="B137" s="20" t="s">
        <v>166</v>
      </c>
      <c r="C137" s="13">
        <v>1.25</v>
      </c>
      <c r="D137" s="39">
        <v>3.61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41365</v>
      </c>
      <c r="B138" s="20" t="s">
        <v>61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167</v>
      </c>
    </row>
    <row r="139" spans="1:11" x14ac:dyDescent="0.25">
      <c r="A139" s="40"/>
      <c r="B139" s="20" t="s">
        <v>53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168</v>
      </c>
    </row>
    <row r="140" spans="1:11" x14ac:dyDescent="0.25">
      <c r="A140" s="40"/>
      <c r="B140" s="20" t="s">
        <v>169</v>
      </c>
      <c r="C140" s="13"/>
      <c r="D140" s="39">
        <v>3.6539999999999999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41395</v>
      </c>
      <c r="B141" s="20" t="s">
        <v>59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41409</v>
      </c>
    </row>
    <row r="142" spans="1:11" x14ac:dyDescent="0.25">
      <c r="A142" s="40"/>
      <c r="B142" s="20" t="s">
        <v>59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41411</v>
      </c>
    </row>
    <row r="143" spans="1:11" x14ac:dyDescent="0.25">
      <c r="A143" s="40"/>
      <c r="B143" s="20" t="s">
        <v>53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 t="s">
        <v>170</v>
      </c>
    </row>
    <row r="144" spans="1:11" x14ac:dyDescent="0.25">
      <c r="A144" s="40"/>
      <c r="B144" s="20" t="s">
        <v>157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171</v>
      </c>
    </row>
    <row r="145" spans="1:11" x14ac:dyDescent="0.25">
      <c r="A145" s="40"/>
      <c r="B145" s="20" t="s">
        <v>172</v>
      </c>
      <c r="C145" s="13"/>
      <c r="D145" s="39">
        <v>3.4980000000000002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25">
      <c r="A146" s="40">
        <v>41426</v>
      </c>
      <c r="B146" s="20" t="s">
        <v>173</v>
      </c>
      <c r="C146" s="13">
        <v>1.25</v>
      </c>
      <c r="D146" s="39">
        <v>3.3980000000000001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41456</v>
      </c>
      <c r="B147" s="20" t="s">
        <v>59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41467</v>
      </c>
    </row>
    <row r="148" spans="1:11" x14ac:dyDescent="0.25">
      <c r="A148" s="40"/>
      <c r="B148" s="20" t="s">
        <v>174</v>
      </c>
      <c r="C148" s="13"/>
      <c r="D148" s="39">
        <v>1.7210000000000001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41487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175</v>
      </c>
    </row>
    <row r="150" spans="1:11" x14ac:dyDescent="0.25">
      <c r="A150" s="40"/>
      <c r="B150" s="20" t="s">
        <v>176</v>
      </c>
      <c r="C150" s="13"/>
      <c r="D150" s="39">
        <v>1.19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41518</v>
      </c>
      <c r="B151" s="20" t="s">
        <v>177</v>
      </c>
      <c r="C151" s="13">
        <v>1.25</v>
      </c>
      <c r="D151" s="39">
        <v>2.165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41548</v>
      </c>
      <c r="B152" s="20" t="s">
        <v>178</v>
      </c>
      <c r="C152" s="13">
        <v>1.25</v>
      </c>
      <c r="D152" s="39">
        <v>2.9689999999999999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41579</v>
      </c>
      <c r="B153" s="20" t="s">
        <v>61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179</v>
      </c>
    </row>
    <row r="154" spans="1:11" x14ac:dyDescent="0.25">
      <c r="A154" s="40">
        <v>41609</v>
      </c>
      <c r="B154" s="20" t="s">
        <v>181</v>
      </c>
      <c r="C154" s="13">
        <v>1.25</v>
      </c>
      <c r="D154" s="39">
        <v>1.627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/>
      <c r="B155" s="20" t="s">
        <v>78</v>
      </c>
      <c r="C155" s="13"/>
      <c r="D155" s="39">
        <v>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7" t="s">
        <v>180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41640</v>
      </c>
      <c r="B157" s="20" t="s">
        <v>182</v>
      </c>
      <c r="C157" s="13">
        <v>1.25</v>
      </c>
      <c r="D157" s="39">
        <v>1.7170000000000001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41671</v>
      </c>
      <c r="B158" s="20" t="s">
        <v>157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183</v>
      </c>
    </row>
    <row r="159" spans="1:11" x14ac:dyDescent="0.25">
      <c r="A159" s="40"/>
      <c r="B159" s="20" t="s">
        <v>59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41695</v>
      </c>
    </row>
    <row r="160" spans="1:11" x14ac:dyDescent="0.25">
      <c r="A160" s="40"/>
      <c r="B160" s="20" t="s">
        <v>59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41703</v>
      </c>
    </row>
    <row r="161" spans="1:11" x14ac:dyDescent="0.25">
      <c r="A161" s="40"/>
      <c r="B161" s="20" t="s">
        <v>184</v>
      </c>
      <c r="C161" s="13"/>
      <c r="D161" s="39">
        <v>2.0230000000000001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41699</v>
      </c>
      <c r="B162" s="20" t="s">
        <v>61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185</v>
      </c>
    </row>
    <row r="163" spans="1:11" x14ac:dyDescent="0.25">
      <c r="A163" s="40"/>
      <c r="B163" s="20" t="s">
        <v>186</v>
      </c>
      <c r="C163" s="13"/>
      <c r="D163" s="39">
        <v>2.15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41730</v>
      </c>
      <c r="B164" s="20" t="s">
        <v>187</v>
      </c>
      <c r="C164" s="13">
        <v>1.25</v>
      </c>
      <c r="D164" s="39">
        <v>0.86899999999999999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41760</v>
      </c>
      <c r="B165" s="20" t="s">
        <v>59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41788</v>
      </c>
    </row>
    <row r="166" spans="1:11" x14ac:dyDescent="0.25">
      <c r="A166" s="40"/>
      <c r="B166" s="20" t="s">
        <v>188</v>
      </c>
      <c r="C166" s="13"/>
      <c r="D166" s="39">
        <v>1.333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/>
    </row>
    <row r="167" spans="1:11" x14ac:dyDescent="0.25">
      <c r="A167" s="40">
        <v>41791</v>
      </c>
      <c r="B167" s="20" t="s">
        <v>59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41813</v>
      </c>
    </row>
    <row r="168" spans="1:11" x14ac:dyDescent="0.25">
      <c r="A168" s="40"/>
      <c r="B168" s="20" t="s">
        <v>189</v>
      </c>
      <c r="C168" s="13"/>
      <c r="D168" s="39">
        <v>0.98699999999999999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8"/>
    </row>
    <row r="169" spans="1:11" x14ac:dyDescent="0.25">
      <c r="A169" s="40">
        <v>41821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41837</v>
      </c>
    </row>
    <row r="170" spans="1:11" x14ac:dyDescent="0.25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41848</v>
      </c>
    </row>
    <row r="171" spans="1:11" x14ac:dyDescent="0.25">
      <c r="A171" s="40"/>
      <c r="B171" s="20" t="s">
        <v>59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8"/>
    </row>
    <row r="172" spans="1:11" x14ac:dyDescent="0.25">
      <c r="A172" s="40"/>
      <c r="B172" s="20" t="s">
        <v>59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41845</v>
      </c>
    </row>
    <row r="173" spans="1:11" x14ac:dyDescent="0.25">
      <c r="A173" s="40"/>
      <c r="B173" s="20" t="s">
        <v>190</v>
      </c>
      <c r="C173" s="13"/>
      <c r="D173" s="39">
        <v>0.41899999999999998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0">
        <v>41852</v>
      </c>
      <c r="B174" s="20" t="s">
        <v>191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192</v>
      </c>
    </row>
    <row r="175" spans="1:11" x14ac:dyDescent="0.25">
      <c r="A175" s="40"/>
      <c r="B175" s="20" t="s">
        <v>191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193</v>
      </c>
    </row>
    <row r="176" spans="1:11" x14ac:dyDescent="0.25">
      <c r="A176" s="40"/>
      <c r="B176" s="20" t="s">
        <v>194</v>
      </c>
      <c r="C176" s="13"/>
      <c r="D176" s="39">
        <v>0.84199999999999997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41883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41887</v>
      </c>
    </row>
    <row r="178" spans="1:11" x14ac:dyDescent="0.25">
      <c r="A178" s="40"/>
      <c r="B178" s="20" t="s">
        <v>195</v>
      </c>
      <c r="C178" s="13"/>
      <c r="D178" s="39">
        <v>2.8559999999999999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25">
      <c r="A179" s="40">
        <v>41913</v>
      </c>
      <c r="B179" s="20" t="s">
        <v>59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41921</v>
      </c>
    </row>
    <row r="180" spans="1:11" x14ac:dyDescent="0.25">
      <c r="A180" s="40"/>
      <c r="B180" s="20" t="s">
        <v>59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8">
        <v>41929</v>
      </c>
    </row>
    <row r="181" spans="1:11" x14ac:dyDescent="0.25">
      <c r="A181" s="40"/>
      <c r="B181" s="20" t="s">
        <v>157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48" t="s">
        <v>196</v>
      </c>
    </row>
    <row r="182" spans="1:11" x14ac:dyDescent="0.25">
      <c r="A182" s="40"/>
      <c r="B182" s="20" t="s">
        <v>197</v>
      </c>
      <c r="C182" s="13"/>
      <c r="D182" s="39">
        <v>1.821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/>
    </row>
    <row r="183" spans="1:11" x14ac:dyDescent="0.25">
      <c r="A183" s="40">
        <v>41944</v>
      </c>
      <c r="B183" s="20" t="s">
        <v>53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198</v>
      </c>
    </row>
    <row r="184" spans="1:11" x14ac:dyDescent="0.25">
      <c r="A184" s="40"/>
      <c r="B184" s="20" t="s">
        <v>53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199</v>
      </c>
    </row>
    <row r="185" spans="1:11" x14ac:dyDescent="0.25">
      <c r="A185" s="40"/>
      <c r="B185" s="20" t="s">
        <v>200</v>
      </c>
      <c r="C185" s="13"/>
      <c r="D185" s="39">
        <v>1.252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41974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201</v>
      </c>
    </row>
    <row r="187" spans="1:11" x14ac:dyDescent="0.25">
      <c r="A187" s="47" t="s">
        <v>202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42005</v>
      </c>
      <c r="B188" s="20" t="s">
        <v>203</v>
      </c>
      <c r="C188" s="13">
        <v>1.25</v>
      </c>
      <c r="D188" s="39">
        <v>0.63500000000000001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42036</v>
      </c>
      <c r="B189" s="20" t="s">
        <v>53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204</v>
      </c>
    </row>
    <row r="190" spans="1:11" x14ac:dyDescent="0.25">
      <c r="A190" s="40"/>
      <c r="B190" s="20" t="s">
        <v>59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8">
        <v>42045</v>
      </c>
    </row>
    <row r="191" spans="1:11" x14ac:dyDescent="0.25">
      <c r="A191" s="40"/>
      <c r="B191" s="20" t="s">
        <v>205</v>
      </c>
      <c r="C191" s="13"/>
      <c r="D191" s="39">
        <v>1.6870000000000001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42064</v>
      </c>
      <c r="B192" s="20" t="s">
        <v>206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8">
        <v>42087</v>
      </c>
    </row>
    <row r="193" spans="1:11" x14ac:dyDescent="0.25">
      <c r="A193" s="40"/>
      <c r="B193" s="20" t="s">
        <v>207</v>
      </c>
      <c r="C193" s="13"/>
      <c r="D193" s="39">
        <v>0.53300000000000003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42095</v>
      </c>
      <c r="B194" s="20" t="s">
        <v>61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208</v>
      </c>
    </row>
    <row r="195" spans="1:11" x14ac:dyDescent="0.25">
      <c r="A195" s="40"/>
      <c r="B195" s="20" t="s">
        <v>59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8">
        <v>42123</v>
      </c>
    </row>
    <row r="196" spans="1:11" x14ac:dyDescent="0.25">
      <c r="A196" s="40"/>
      <c r="B196" s="20" t="s">
        <v>59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8">
        <v>42098</v>
      </c>
    </row>
    <row r="197" spans="1:11" x14ac:dyDescent="0.25">
      <c r="A197" s="40"/>
      <c r="B197" s="20" t="s">
        <v>209</v>
      </c>
      <c r="C197" s="13"/>
      <c r="D197" s="39">
        <v>1.4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42125</v>
      </c>
      <c r="B198" s="20" t="s">
        <v>157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2</v>
      </c>
      <c r="I198" s="9"/>
      <c r="J198" s="11"/>
      <c r="K198" s="20" t="s">
        <v>210</v>
      </c>
    </row>
    <row r="199" spans="1:11" x14ac:dyDescent="0.25">
      <c r="A199" s="40"/>
      <c r="B199" s="20" t="s">
        <v>67</v>
      </c>
      <c r="C199" s="13"/>
      <c r="D199" s="39">
        <v>0.60599999999999998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42156</v>
      </c>
      <c r="B200" s="20" t="s">
        <v>59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42159</v>
      </c>
    </row>
    <row r="201" spans="1:11" x14ac:dyDescent="0.25">
      <c r="A201" s="40"/>
      <c r="B201" s="20" t="s">
        <v>157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48" t="s">
        <v>211</v>
      </c>
    </row>
    <row r="202" spans="1:11" x14ac:dyDescent="0.25">
      <c r="A202" s="40"/>
      <c r="B202" s="20" t="s">
        <v>59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42178</v>
      </c>
    </row>
    <row r="203" spans="1:11" x14ac:dyDescent="0.25">
      <c r="A203" s="40"/>
      <c r="B203" s="20" t="s">
        <v>212</v>
      </c>
      <c r="C203" s="13"/>
      <c r="D203" s="39">
        <v>0.60399999999999998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42186</v>
      </c>
      <c r="B204" s="20" t="s">
        <v>213</v>
      </c>
      <c r="C204" s="13">
        <v>1.25</v>
      </c>
      <c r="D204" s="39">
        <v>0.35799999999999998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42217</v>
      </c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42228</v>
      </c>
    </row>
    <row r="206" spans="1:11" x14ac:dyDescent="0.25">
      <c r="A206" s="40"/>
      <c r="B206" s="20" t="s">
        <v>59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42234</v>
      </c>
    </row>
    <row r="207" spans="1:11" x14ac:dyDescent="0.25">
      <c r="A207" s="40"/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42242</v>
      </c>
    </row>
    <row r="208" spans="1:11" x14ac:dyDescent="0.25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42244</v>
      </c>
    </row>
    <row r="209" spans="1:11" x14ac:dyDescent="0.25">
      <c r="A209" s="40"/>
      <c r="B209" s="20" t="s">
        <v>214</v>
      </c>
      <c r="C209" s="13"/>
      <c r="D209" s="39">
        <v>0.86699999999999999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v>42248</v>
      </c>
      <c r="B210" s="20" t="s">
        <v>120</v>
      </c>
      <c r="C210" s="13">
        <v>1.25</v>
      </c>
      <c r="D210" s="39">
        <v>0.47499999999999998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42278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42296</v>
      </c>
    </row>
    <row r="212" spans="1:11" x14ac:dyDescent="0.25">
      <c r="A212" s="40"/>
      <c r="B212" s="20" t="s">
        <v>215</v>
      </c>
      <c r="C212" s="13"/>
      <c r="D212" s="39">
        <v>0.91200000000000003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42309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199</v>
      </c>
    </row>
    <row r="214" spans="1:11" x14ac:dyDescent="0.25">
      <c r="A214" s="40"/>
      <c r="B214" s="20" t="s">
        <v>217</v>
      </c>
      <c r="C214" s="13"/>
      <c r="D214" s="39">
        <v>0.68100000000000005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42339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218</v>
      </c>
    </row>
    <row r="216" spans="1:11" x14ac:dyDescent="0.25">
      <c r="A216" s="40"/>
      <c r="B216" s="20" t="s">
        <v>59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42354</v>
      </c>
    </row>
    <row r="217" spans="1:11" x14ac:dyDescent="0.25">
      <c r="A217" s="40"/>
      <c r="B217" s="20" t="s">
        <v>219</v>
      </c>
      <c r="C217" s="13"/>
      <c r="D217" s="39">
        <v>0.77500000000000002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25">
      <c r="A218" s="47" t="s">
        <v>216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42370</v>
      </c>
      <c r="B219" s="20" t="s">
        <v>53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220</v>
      </c>
      <c r="C220" s="13"/>
      <c r="D220" s="39">
        <v>1.294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42401</v>
      </c>
      <c r="B221" s="20" t="s">
        <v>157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221</v>
      </c>
    </row>
    <row r="222" spans="1:11" x14ac:dyDescent="0.25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222</v>
      </c>
    </row>
    <row r="223" spans="1:11" x14ac:dyDescent="0.25">
      <c r="A223" s="40"/>
      <c r="B223" s="20" t="s">
        <v>191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223</v>
      </c>
    </row>
    <row r="224" spans="1:11" x14ac:dyDescent="0.25">
      <c r="A224" s="40"/>
      <c r="B224" s="20" t="s">
        <v>224</v>
      </c>
      <c r="C224" s="13"/>
      <c r="D224" s="39">
        <v>0.97499999999999998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42430</v>
      </c>
      <c r="B225" s="20" t="s">
        <v>225</v>
      </c>
      <c r="C225" s="13">
        <v>1.25</v>
      </c>
      <c r="D225" s="39">
        <v>1.3399999999999999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42461</v>
      </c>
      <c r="B226" s="20" t="s">
        <v>226</v>
      </c>
      <c r="C226" s="13">
        <v>1.25</v>
      </c>
      <c r="D226" s="39">
        <v>1.798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42491</v>
      </c>
      <c r="B227" s="20" t="s">
        <v>227</v>
      </c>
      <c r="C227" s="13">
        <v>1.25</v>
      </c>
      <c r="D227" s="39">
        <v>0.53100000000000003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42522</v>
      </c>
      <c r="B228" s="20" t="s">
        <v>228</v>
      </c>
      <c r="C228" s="13">
        <v>1.25</v>
      </c>
      <c r="D228" s="39">
        <v>2.4649999999999999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42552</v>
      </c>
      <c r="B229" s="20" t="s">
        <v>229</v>
      </c>
      <c r="C229" s="13">
        <v>1.25</v>
      </c>
      <c r="D229" s="39">
        <v>1.3149999999999999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42583</v>
      </c>
      <c r="B230" s="20" t="s">
        <v>53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230</v>
      </c>
    </row>
    <row r="231" spans="1:11" x14ac:dyDescent="0.25">
      <c r="A231" s="40"/>
      <c r="B231" s="20" t="s">
        <v>59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42601</v>
      </c>
    </row>
    <row r="232" spans="1:11" x14ac:dyDescent="0.25">
      <c r="A232" s="40"/>
      <c r="B232" s="20" t="s">
        <v>231</v>
      </c>
      <c r="C232" s="13"/>
      <c r="D232" s="39">
        <v>0.57499999999999996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42614</v>
      </c>
      <c r="B233" s="20" t="s">
        <v>155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232</v>
      </c>
    </row>
    <row r="234" spans="1:11" x14ac:dyDescent="0.25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42648</v>
      </c>
    </row>
    <row r="235" spans="1:11" x14ac:dyDescent="0.25">
      <c r="A235" s="40"/>
      <c r="B235" s="20" t="s">
        <v>233</v>
      </c>
      <c r="C235" s="13"/>
      <c r="D235" s="39">
        <v>0.63300000000000001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8"/>
    </row>
    <row r="236" spans="1:11" x14ac:dyDescent="0.25">
      <c r="A236" s="40">
        <v>42644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42661</v>
      </c>
    </row>
    <row r="237" spans="1:11" x14ac:dyDescent="0.25">
      <c r="A237" s="40"/>
      <c r="B237" s="15" t="s">
        <v>59</v>
      </c>
      <c r="C237" s="13"/>
      <c r="D237" s="42"/>
      <c r="E237" s="9"/>
      <c r="F237" s="15"/>
      <c r="G237" s="41" t="str">
        <f>IF(ISBLANK(Table1[[#This Row],[EARNED]]),"",Table1[[#This Row],[EARNED]])</f>
        <v/>
      </c>
      <c r="H237" s="42">
        <v>1</v>
      </c>
      <c r="I237" s="9"/>
      <c r="J237" s="12"/>
      <c r="K237" s="49">
        <v>42650</v>
      </c>
    </row>
    <row r="238" spans="1:11" x14ac:dyDescent="0.25">
      <c r="A238" s="40"/>
      <c r="B238" s="15" t="s">
        <v>157</v>
      </c>
      <c r="C238" s="13"/>
      <c r="D238" s="42"/>
      <c r="E238" s="9"/>
      <c r="F238" s="15"/>
      <c r="G238" s="41" t="str">
        <f>IF(ISBLANK(Table1[[#This Row],[EARNED]]),"",Table1[[#This Row],[EARNED]])</f>
        <v/>
      </c>
      <c r="H238" s="42">
        <v>2</v>
      </c>
      <c r="I238" s="9"/>
      <c r="J238" s="12"/>
      <c r="K238" s="49" t="s">
        <v>234</v>
      </c>
    </row>
    <row r="239" spans="1:11" x14ac:dyDescent="0.25">
      <c r="A239" s="40"/>
      <c r="B239" s="15" t="s">
        <v>59</v>
      </c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>
        <v>1</v>
      </c>
      <c r="I239" s="9"/>
      <c r="J239" s="12"/>
      <c r="K239" s="49">
        <v>42646</v>
      </c>
    </row>
    <row r="240" spans="1:11" x14ac:dyDescent="0.25">
      <c r="A240" s="40"/>
      <c r="B240" s="15" t="s">
        <v>119</v>
      </c>
      <c r="C240" s="13"/>
      <c r="D240" s="42">
        <v>0.61499999999999999</v>
      </c>
      <c r="E240" s="9"/>
      <c r="F240" s="15"/>
      <c r="G240" s="41" t="str">
        <f>IF(ISBLANK(Table1[[#This Row],[EARNED]]),"",Table1[[#This Row],[EARNED]])</f>
        <v/>
      </c>
      <c r="H240" s="42"/>
      <c r="I240" s="9"/>
      <c r="J240" s="12"/>
      <c r="K240" s="49"/>
    </row>
    <row r="241" spans="1:11" x14ac:dyDescent="0.25">
      <c r="A241" s="40">
        <v>42675</v>
      </c>
      <c r="B241" s="15" t="s">
        <v>59</v>
      </c>
      <c r="C241" s="13">
        <v>1.25</v>
      </c>
      <c r="D241" s="42"/>
      <c r="E241" s="9"/>
      <c r="F241" s="15"/>
      <c r="G241" s="41">
        <f>IF(ISBLANK(Table1[[#This Row],[EARNED]]),"",Table1[[#This Row],[EARNED]])</f>
        <v>1.25</v>
      </c>
      <c r="H241" s="42">
        <v>1</v>
      </c>
      <c r="I241" s="9"/>
      <c r="J241" s="12"/>
      <c r="K241" s="49">
        <v>42702</v>
      </c>
    </row>
    <row r="242" spans="1:11" x14ac:dyDescent="0.25">
      <c r="A242" s="40"/>
      <c r="B242" s="15" t="s">
        <v>235</v>
      </c>
      <c r="C242" s="13"/>
      <c r="D242" s="42">
        <v>0.38500000000000001</v>
      </c>
      <c r="E242" s="9"/>
      <c r="F242" s="15"/>
      <c r="G242" s="41" t="str">
        <f>IF(ISBLANK(Table1[[#This Row],[EARNED]]),"",Table1[[#This Row],[EARNED]])</f>
        <v/>
      </c>
      <c r="H242" s="42"/>
      <c r="I242" s="9"/>
      <c r="J242" s="12"/>
      <c r="K242" s="49"/>
    </row>
    <row r="243" spans="1:11" x14ac:dyDescent="0.25">
      <c r="A243" s="40">
        <v>42705</v>
      </c>
      <c r="B243" s="20" t="s">
        <v>59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42719</v>
      </c>
    </row>
    <row r="244" spans="1:11" x14ac:dyDescent="0.25">
      <c r="A244" s="40"/>
      <c r="B244" s="20" t="s">
        <v>236</v>
      </c>
      <c r="C244" s="13"/>
      <c r="D244" s="39">
        <v>1.046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7" t="s">
        <v>237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/>
    </row>
    <row r="246" spans="1:11" x14ac:dyDescent="0.25">
      <c r="A246" s="40">
        <v>42736</v>
      </c>
      <c r="B246" s="20" t="s">
        <v>238</v>
      </c>
      <c r="C246" s="13">
        <v>1.25</v>
      </c>
      <c r="D246" s="39">
        <v>1.875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42767</v>
      </c>
      <c r="B247" s="20" t="s">
        <v>239</v>
      </c>
      <c r="C247" s="13">
        <v>1.25</v>
      </c>
      <c r="D247" s="39">
        <v>3.2250000000000001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42795</v>
      </c>
      <c r="B248" s="20" t="s">
        <v>240</v>
      </c>
      <c r="C248" s="13">
        <v>1.25</v>
      </c>
      <c r="D248" s="39">
        <v>0.51200000000000001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42826</v>
      </c>
      <c r="B249" s="20" t="s">
        <v>155</v>
      </c>
      <c r="C249" s="13">
        <v>1.25</v>
      </c>
      <c r="D249" s="39">
        <v>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243</v>
      </c>
    </row>
    <row r="250" spans="1:11" x14ac:dyDescent="0.25">
      <c r="A250" s="40"/>
      <c r="B250" s="20" t="s">
        <v>155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244</v>
      </c>
    </row>
    <row r="251" spans="1:11" x14ac:dyDescent="0.25">
      <c r="A251" s="40"/>
      <c r="B251" s="20" t="s">
        <v>59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48">
        <v>42888</v>
      </c>
    </row>
    <row r="252" spans="1:11" x14ac:dyDescent="0.25">
      <c r="A252" s="40"/>
      <c r="B252" s="20" t="s">
        <v>59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42864</v>
      </c>
    </row>
    <row r="253" spans="1:11" x14ac:dyDescent="0.25">
      <c r="A253" s="40"/>
      <c r="B253" s="20" t="s">
        <v>241</v>
      </c>
      <c r="C253" s="13"/>
      <c r="D253" s="39">
        <v>1.9000000000000003E-2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/>
    </row>
    <row r="254" spans="1:11" x14ac:dyDescent="0.25">
      <c r="A254" s="40">
        <v>42856</v>
      </c>
      <c r="B254" s="20" t="s">
        <v>242</v>
      </c>
      <c r="C254" s="13">
        <v>1.25</v>
      </c>
      <c r="D254" s="39">
        <v>0.57899999999999996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42887</v>
      </c>
      <c r="B255" s="20" t="s">
        <v>157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245</v>
      </c>
    </row>
    <row r="256" spans="1:11" x14ac:dyDescent="0.25">
      <c r="A256" s="40"/>
      <c r="B256" s="20" t="s">
        <v>246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42917</v>
      </c>
      <c r="B257" s="20" t="s">
        <v>157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247</v>
      </c>
    </row>
    <row r="258" spans="1:11" x14ac:dyDescent="0.25">
      <c r="A258" s="40"/>
      <c r="B258" s="20" t="s">
        <v>248</v>
      </c>
      <c r="C258" s="13"/>
      <c r="D258" s="39">
        <v>3.5000000000000017E-2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42948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249</v>
      </c>
    </row>
    <row r="260" spans="1:11" x14ac:dyDescent="0.25">
      <c r="A260" s="40"/>
      <c r="B260" s="20" t="s">
        <v>250</v>
      </c>
      <c r="C260" s="13"/>
      <c r="D260" s="39">
        <v>0.27100000000000002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42979</v>
      </c>
      <c r="B261" s="20" t="s">
        <v>251</v>
      </c>
      <c r="C261" s="13">
        <v>1.25</v>
      </c>
      <c r="D261" s="39">
        <v>0.19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/>
      <c r="B262" s="20" t="s">
        <v>59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42633</v>
      </c>
    </row>
    <row r="263" spans="1:11" x14ac:dyDescent="0.25">
      <c r="A263" s="40">
        <v>43009</v>
      </c>
      <c r="B263" s="20" t="s">
        <v>252</v>
      </c>
      <c r="C263" s="13">
        <v>1.25</v>
      </c>
      <c r="D263" s="39">
        <v>0.56499999999999995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/>
      <c r="B264" s="20" t="s">
        <v>59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42668</v>
      </c>
    </row>
    <row r="265" spans="1:11" x14ac:dyDescent="0.25">
      <c r="A265" s="40">
        <v>43040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43070</v>
      </c>
      <c r="B266" s="20" t="s">
        <v>206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8">
        <v>42708</v>
      </c>
    </row>
    <row r="267" spans="1:11" x14ac:dyDescent="0.25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8" t="s">
        <v>253</v>
      </c>
    </row>
    <row r="268" spans="1:11" x14ac:dyDescent="0.25">
      <c r="A268" s="47" t="s">
        <v>254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43101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43119</v>
      </c>
    </row>
    <row r="270" spans="1:11" x14ac:dyDescent="0.25">
      <c r="A270" s="40"/>
      <c r="B270" s="20" t="s">
        <v>53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 t="s">
        <v>255</v>
      </c>
    </row>
    <row r="271" spans="1:11" x14ac:dyDescent="0.25">
      <c r="A271" s="40">
        <v>43132</v>
      </c>
      <c r="B271" s="20" t="s">
        <v>155</v>
      </c>
      <c r="C271" s="13">
        <v>1.25</v>
      </c>
      <c r="D271" s="39">
        <v>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256</v>
      </c>
    </row>
    <row r="272" spans="1:11" x14ac:dyDescent="0.25">
      <c r="A272" s="40"/>
      <c r="B272" s="20" t="s">
        <v>59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43145</v>
      </c>
    </row>
    <row r="273" spans="1:11" x14ac:dyDescent="0.25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43139</v>
      </c>
    </row>
    <row r="274" spans="1:11" x14ac:dyDescent="0.25">
      <c r="A274" s="40"/>
      <c r="B274" s="20" t="s">
        <v>59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43159</v>
      </c>
    </row>
    <row r="275" spans="1:11" x14ac:dyDescent="0.25">
      <c r="A275" s="40">
        <v>43160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43191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43221</v>
      </c>
      <c r="B277" s="20" t="s">
        <v>176</v>
      </c>
      <c r="C277" s="13">
        <v>1.25</v>
      </c>
      <c r="D277" s="39">
        <v>1.19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43252</v>
      </c>
      <c r="B278" s="20" t="s">
        <v>59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8">
        <v>43255</v>
      </c>
    </row>
    <row r="279" spans="1:11" x14ac:dyDescent="0.25">
      <c r="A279" s="40"/>
      <c r="B279" s="20" t="s">
        <v>257</v>
      </c>
      <c r="C279" s="13"/>
      <c r="D279" s="39">
        <v>2.2170000000000001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43282</v>
      </c>
      <c r="B280" s="20" t="s">
        <v>258</v>
      </c>
      <c r="C280" s="13">
        <v>1.25</v>
      </c>
      <c r="D280" s="39">
        <v>0.14800000000000002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43313</v>
      </c>
      <c r="B281" s="20" t="s">
        <v>259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260</v>
      </c>
    </row>
    <row r="282" spans="1:11" x14ac:dyDescent="0.25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261</v>
      </c>
    </row>
    <row r="283" spans="1:11" x14ac:dyDescent="0.25">
      <c r="A283" s="40"/>
      <c r="B283" s="20" t="s">
        <v>262</v>
      </c>
      <c r="C283" s="13"/>
      <c r="D283" s="39">
        <v>2.1080000000000001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43344</v>
      </c>
      <c r="B284" s="20" t="s">
        <v>53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263</v>
      </c>
    </row>
    <row r="285" spans="1:11" x14ac:dyDescent="0.25">
      <c r="A285" s="40"/>
      <c r="B285" s="20" t="s">
        <v>59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43369</v>
      </c>
    </row>
    <row r="286" spans="1:11" x14ac:dyDescent="0.25">
      <c r="A286" s="40"/>
      <c r="B286" s="20" t="s">
        <v>59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43378</v>
      </c>
    </row>
    <row r="287" spans="1:11" x14ac:dyDescent="0.25">
      <c r="A287" s="40"/>
      <c r="B287" s="20" t="s">
        <v>264</v>
      </c>
      <c r="C287" s="13"/>
      <c r="D287" s="39">
        <v>1.548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43374</v>
      </c>
      <c r="B288" s="20" t="s">
        <v>157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265</v>
      </c>
    </row>
    <row r="289" spans="1:11" x14ac:dyDescent="0.25">
      <c r="A289" s="40"/>
      <c r="B289" s="20" t="s">
        <v>266</v>
      </c>
      <c r="C289" s="13"/>
      <c r="D289" s="39">
        <v>1.0329999999999999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43405</v>
      </c>
      <c r="B290" s="20" t="s">
        <v>59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43410</v>
      </c>
    </row>
    <row r="291" spans="1:11" x14ac:dyDescent="0.25">
      <c r="A291" s="40"/>
      <c r="B291" s="20" t="s">
        <v>267</v>
      </c>
      <c r="C291" s="13"/>
      <c r="D291" s="39">
        <v>0.52100000000000002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25">
      <c r="A292" s="40">
        <v>43435</v>
      </c>
      <c r="B292" s="20" t="s">
        <v>268</v>
      </c>
      <c r="C292" s="13">
        <v>1.25</v>
      </c>
      <c r="D292" s="39">
        <v>2.0169999999999999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7" t="s">
        <v>269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43525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43586</v>
      </c>
      <c r="B298" s="20" t="s">
        <v>155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270</v>
      </c>
    </row>
    <row r="299" spans="1:11" x14ac:dyDescent="0.25">
      <c r="A299" s="40"/>
      <c r="B299" s="20" t="s">
        <v>53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 t="s">
        <v>271</v>
      </c>
    </row>
    <row r="300" spans="1:11" x14ac:dyDescent="0.25">
      <c r="A300" s="40"/>
      <c r="B300" s="20" t="s">
        <v>273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272</v>
      </c>
    </row>
    <row r="301" spans="1:11" x14ac:dyDescent="0.25">
      <c r="A301" s="40">
        <v>43617</v>
      </c>
      <c r="B301" s="20" t="s">
        <v>157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274</v>
      </c>
    </row>
    <row r="302" spans="1:11" x14ac:dyDescent="0.25">
      <c r="A302" s="40">
        <v>43647</v>
      </c>
      <c r="B302" s="20" t="s">
        <v>59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43663</v>
      </c>
    </row>
    <row r="303" spans="1:11" x14ac:dyDescent="0.25">
      <c r="A303" s="40">
        <v>43678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43709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43739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43752</v>
      </c>
    </row>
    <row r="306" spans="1:11" x14ac:dyDescent="0.25">
      <c r="A306" s="40">
        <v>43770</v>
      </c>
      <c r="B306" s="20" t="s">
        <v>157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 t="s">
        <v>275</v>
      </c>
    </row>
    <row r="307" spans="1:11" x14ac:dyDescent="0.25">
      <c r="A307" s="40"/>
      <c r="B307" s="20" t="s">
        <v>206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>
        <v>43816</v>
      </c>
    </row>
    <row r="308" spans="1:11" x14ac:dyDescent="0.25">
      <c r="A308" s="40"/>
      <c r="B308" s="20" t="s">
        <v>155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276</v>
      </c>
    </row>
    <row r="309" spans="1:11" x14ac:dyDescent="0.25">
      <c r="A309" s="40">
        <v>43800</v>
      </c>
      <c r="B309" s="20" t="s">
        <v>59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43825</v>
      </c>
    </row>
    <row r="310" spans="1:11" x14ac:dyDescent="0.25">
      <c r="A310" s="47" t="s">
        <v>277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25">
      <c r="A311" s="40">
        <v>43831</v>
      </c>
      <c r="B311" s="20" t="s">
        <v>59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43832</v>
      </c>
    </row>
    <row r="312" spans="1:11" x14ac:dyDescent="0.25">
      <c r="A312" s="40"/>
      <c r="B312" s="20" t="s">
        <v>278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8" t="s">
        <v>279</v>
      </c>
    </row>
    <row r="313" spans="1:11" x14ac:dyDescent="0.25">
      <c r="A313" s="40">
        <v>43862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43891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43922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43952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43983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44013</v>
      </c>
      <c r="B318" s="20" t="s">
        <v>53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280</v>
      </c>
    </row>
    <row r="319" spans="1:11" x14ac:dyDescent="0.25">
      <c r="A319" s="40">
        <v>44044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44075</v>
      </c>
      <c r="B320" s="20" t="s">
        <v>206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8">
        <v>44081</v>
      </c>
    </row>
    <row r="321" spans="1:11" x14ac:dyDescent="0.25">
      <c r="A321" s="40"/>
      <c r="B321" s="20" t="s">
        <v>191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3</v>
      </c>
      <c r="I321" s="9"/>
      <c r="J321" s="11"/>
      <c r="K321" s="48" t="s">
        <v>281</v>
      </c>
    </row>
    <row r="322" spans="1:11" x14ac:dyDescent="0.25">
      <c r="A322" s="40"/>
      <c r="B322" s="20" t="s">
        <v>157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48" t="s">
        <v>282</v>
      </c>
    </row>
    <row r="323" spans="1:11" x14ac:dyDescent="0.25">
      <c r="A323" s="40">
        <v>44105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44136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44166</v>
      </c>
      <c r="B325" s="20" t="s">
        <v>59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44167</v>
      </c>
    </row>
    <row r="326" spans="1:11" x14ac:dyDescent="0.25">
      <c r="A326" s="47" t="s">
        <v>283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25">
      <c r="A327" s="40">
        <v>44197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44228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44256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44287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44317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44348</v>
      </c>
      <c r="B332" s="20" t="s">
        <v>191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284</v>
      </c>
    </row>
    <row r="333" spans="1:11" x14ac:dyDescent="0.25">
      <c r="A333" s="40"/>
      <c r="B333" s="20" t="s">
        <v>273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285</v>
      </c>
    </row>
    <row r="334" spans="1:11" x14ac:dyDescent="0.25">
      <c r="A334" s="40">
        <v>44378</v>
      </c>
      <c r="B334" s="20" t="s">
        <v>59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44396</v>
      </c>
    </row>
    <row r="335" spans="1:11" x14ac:dyDescent="0.25">
      <c r="A335" s="40"/>
      <c r="B335" s="20" t="s">
        <v>155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44409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44440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44470</v>
      </c>
      <c r="B338" s="20" t="s">
        <v>206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8">
        <v>44497</v>
      </c>
    </row>
    <row r="339" spans="1:11" x14ac:dyDescent="0.25">
      <c r="A339" s="40">
        <v>44501</v>
      </c>
      <c r="B339" s="20" t="s">
        <v>53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286</v>
      </c>
    </row>
    <row r="340" spans="1:11" x14ac:dyDescent="0.25">
      <c r="A340" s="40"/>
      <c r="B340" s="20" t="s">
        <v>206</v>
      </c>
      <c r="C340" s="13"/>
      <c r="D340" s="39">
        <v>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>
        <v>44509</v>
      </c>
    </row>
    <row r="341" spans="1:11" x14ac:dyDescent="0.25">
      <c r="A341" s="40"/>
      <c r="B341" s="20" t="s">
        <v>206</v>
      </c>
      <c r="C341" s="13"/>
      <c r="D341" s="39">
        <v>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8">
        <v>44551</v>
      </c>
    </row>
    <row r="342" spans="1:11" x14ac:dyDescent="0.25">
      <c r="A342" s="40">
        <v>44531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7" t="s">
        <v>287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44562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44593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44621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44652</v>
      </c>
      <c r="B347" s="20" t="s">
        <v>298</v>
      </c>
      <c r="C347" s="13">
        <v>1.25</v>
      </c>
      <c r="D347" s="39">
        <v>0.24199999999999999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44682</v>
      </c>
      <c r="B348" s="20" t="s">
        <v>297</v>
      </c>
      <c r="C348" s="13">
        <v>1.25</v>
      </c>
      <c r="D348" s="39">
        <v>3.3000000000000015E-2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44713</v>
      </c>
      <c r="B349" s="20" t="s">
        <v>53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44334</v>
      </c>
    </row>
    <row r="350" spans="1:11" x14ac:dyDescent="0.25">
      <c r="A350" s="40"/>
      <c r="B350" s="20" t="s">
        <v>53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48" t="s">
        <v>288</v>
      </c>
    </row>
    <row r="351" spans="1:11" x14ac:dyDescent="0.25">
      <c r="A351" s="40"/>
      <c r="B351" s="20" t="s">
        <v>59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44348</v>
      </c>
    </row>
    <row r="352" spans="1:11" x14ac:dyDescent="0.25">
      <c r="A352" s="40"/>
      <c r="B352" s="20" t="s">
        <v>59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44353</v>
      </c>
    </row>
    <row r="353" spans="1:11" x14ac:dyDescent="0.25">
      <c r="A353" s="40"/>
      <c r="B353" s="20" t="s">
        <v>59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44363</v>
      </c>
    </row>
    <row r="354" spans="1:11" x14ac:dyDescent="0.25">
      <c r="A354" s="40"/>
      <c r="B354" s="20" t="s">
        <v>296</v>
      </c>
      <c r="C354" s="13"/>
      <c r="D354" s="39">
        <v>0.16200000000000003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44743</v>
      </c>
      <c r="B355" s="20" t="s">
        <v>59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44398</v>
      </c>
    </row>
    <row r="356" spans="1:11" x14ac:dyDescent="0.25">
      <c r="A356" s="40"/>
      <c r="B356" s="20" t="s">
        <v>295</v>
      </c>
      <c r="C356" s="13"/>
      <c r="D356" s="39">
        <v>0.25800000000000001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/>
    </row>
    <row r="357" spans="1:11" x14ac:dyDescent="0.25">
      <c r="A357" s="40">
        <v>44774</v>
      </c>
      <c r="B357" s="20" t="s">
        <v>206</v>
      </c>
      <c r="C357" s="13">
        <v>1.25</v>
      </c>
      <c r="D357" s="39">
        <v>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44420</v>
      </c>
    </row>
    <row r="358" spans="1:11" x14ac:dyDescent="0.25">
      <c r="A358" s="40"/>
      <c r="B358" s="20" t="s">
        <v>294</v>
      </c>
      <c r="C358" s="13"/>
      <c r="D358" s="39">
        <v>0.01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8"/>
    </row>
    <row r="359" spans="1:11" x14ac:dyDescent="0.25">
      <c r="A359" s="40">
        <v>44805</v>
      </c>
      <c r="B359" s="20" t="s">
        <v>59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44444</v>
      </c>
    </row>
    <row r="360" spans="1:11" x14ac:dyDescent="0.25">
      <c r="A360" s="40">
        <v>44835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44859</v>
      </c>
    </row>
    <row r="361" spans="1:11" x14ac:dyDescent="0.25">
      <c r="A361" s="40"/>
      <c r="B361" s="20" t="s">
        <v>293</v>
      </c>
      <c r="C361" s="13"/>
      <c r="D361" s="39">
        <v>0.217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/>
    </row>
    <row r="362" spans="1:11" x14ac:dyDescent="0.25">
      <c r="A362" s="40">
        <v>44866</v>
      </c>
      <c r="B362" s="20" t="s">
        <v>53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48">
        <v>44890</v>
      </c>
    </row>
    <row r="363" spans="1:11" x14ac:dyDescent="0.25">
      <c r="A363" s="40"/>
      <c r="B363" s="20" t="s">
        <v>61</v>
      </c>
      <c r="C363" s="13"/>
      <c r="D363" s="39">
        <v>2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8" t="s">
        <v>289</v>
      </c>
    </row>
    <row r="364" spans="1:11" x14ac:dyDescent="0.25">
      <c r="A364" s="40"/>
      <c r="B364" s="20" t="s">
        <v>292</v>
      </c>
      <c r="C364" s="13"/>
      <c r="D364" s="39">
        <v>8.7000000000000022E-2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8"/>
    </row>
    <row r="365" spans="1:11" x14ac:dyDescent="0.25">
      <c r="A365" s="40">
        <v>44896</v>
      </c>
      <c r="B365" s="20" t="s">
        <v>206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8">
        <v>44904</v>
      </c>
    </row>
    <row r="366" spans="1:11" x14ac:dyDescent="0.25">
      <c r="A366" s="40"/>
      <c r="B366" s="20" t="s">
        <v>206</v>
      </c>
      <c r="C366" s="13"/>
      <c r="D366" s="39">
        <v>1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8">
        <v>44907</v>
      </c>
    </row>
    <row r="367" spans="1:11" x14ac:dyDescent="0.25">
      <c r="A367" s="40"/>
      <c r="B367" s="20" t="s">
        <v>59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44910</v>
      </c>
    </row>
    <row r="368" spans="1:11" x14ac:dyDescent="0.25">
      <c r="A368" s="40"/>
      <c r="B368" s="20" t="s">
        <v>59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1</v>
      </c>
      <c r="I368" s="9"/>
      <c r="J368" s="11"/>
      <c r="K368" s="48">
        <v>44917</v>
      </c>
    </row>
    <row r="369" spans="1:11" x14ac:dyDescent="0.25">
      <c r="A369" s="40"/>
      <c r="B369" s="20" t="s">
        <v>291</v>
      </c>
      <c r="C369" s="13"/>
      <c r="D369" s="39">
        <v>0.10400000000000001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7" t="s">
        <v>46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44927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44958</v>
      </c>
      <c r="B372" s="20" t="s">
        <v>155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290</v>
      </c>
    </row>
    <row r="373" spans="1:11" x14ac:dyDescent="0.25">
      <c r="A373" s="40"/>
      <c r="B373" s="20" t="s">
        <v>53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>
        <v>44980</v>
      </c>
    </row>
    <row r="374" spans="1:11" x14ac:dyDescent="0.25">
      <c r="A374" s="40">
        <v>44986</v>
      </c>
      <c r="B374" s="20" t="s">
        <v>53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8">
        <v>45016</v>
      </c>
    </row>
    <row r="375" spans="1:11" x14ac:dyDescent="0.25">
      <c r="A375" s="40">
        <v>45017</v>
      </c>
      <c r="B375" s="20" t="s">
        <v>53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48">
        <v>45028</v>
      </c>
    </row>
    <row r="376" spans="1:11" x14ac:dyDescent="0.25">
      <c r="A376" s="40">
        <v>45047</v>
      </c>
      <c r="B376" s="20" t="s">
        <v>59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45044</v>
      </c>
    </row>
    <row r="377" spans="1:11" x14ac:dyDescent="0.25">
      <c r="A377" s="40">
        <v>45078</v>
      </c>
      <c r="B377" s="20" t="s">
        <v>59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45092</v>
      </c>
    </row>
    <row r="378" spans="1:11" x14ac:dyDescent="0.25">
      <c r="A378" s="40">
        <v>45108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45139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45170</v>
      </c>
      <c r="B380" s="20" t="s">
        <v>59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8">
        <v>45183</v>
      </c>
    </row>
    <row r="381" spans="1:11" x14ac:dyDescent="0.25">
      <c r="A381" s="40"/>
      <c r="B381" s="20" t="s">
        <v>206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>
        <v>45198</v>
      </c>
    </row>
    <row r="382" spans="1:11" x14ac:dyDescent="0.25">
      <c r="A382" s="40">
        <v>45200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45231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45261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45292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45323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45352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45383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45413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45444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45474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45505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45536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45566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45597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45627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59.924999999999997</v>
      </c>
      <c r="B3" s="11">
        <v>46.75</v>
      </c>
      <c r="D3">
        <v>0</v>
      </c>
      <c r="E3">
        <v>1</v>
      </c>
      <c r="F3">
        <v>56</v>
      </c>
      <c r="G3" s="46">
        <f>SUMIFS(F7:F14,E7:E14,E3)+SUMIFS(D7:D66,C7:C66,F3)+D3</f>
        <v>0.24199999999999999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2023-09-21T06:51:27Z</dcterms:modified>
</cp:coreProperties>
</file>