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1" i="1" l="1"/>
  <c r="G557" i="1" l="1"/>
  <c r="G560" i="1" l="1"/>
  <c r="G562" i="1" l="1"/>
  <c r="G564" i="1" l="1"/>
  <c r="G566" i="1" l="1"/>
  <c r="G568" i="1" l="1"/>
  <c r="G575" i="1" l="1"/>
  <c r="G573" i="1" l="1"/>
  <c r="G571" i="1"/>
  <c r="G572" i="1"/>
  <c r="G574" i="1"/>
  <c r="G576" i="1"/>
  <c r="G577" i="1"/>
  <c r="G578" i="1"/>
  <c r="G579" i="1"/>
  <c r="G580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9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8" i="1"/>
  <c r="G559" i="1"/>
  <c r="G561" i="1"/>
  <c r="G563" i="1"/>
  <c r="G565" i="1"/>
  <c r="G567" i="1"/>
  <c r="G570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<sst xmlns="http://schemas.openxmlformats.org/spreadsheetml/2006/main" count="714" uniqueCount="421">
  <si>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</si>
  <si>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</si>
  <si>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</si>
  <si>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</si>
  <si>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</si>
  <si>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</si>
  <si>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</si>
  <si>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</si>
  <si>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</si>
  <si>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</si>
  <si>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</si>
  <si>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</si>
  <si>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</si>
  <si>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</si>
  <si>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</si>
  <si>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</si>
  <si>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</si>
  <si>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</si>
  <si>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</si>
  <si>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</si>
  <si>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</si>
  <si>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</si>
  <si>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</si>
  <si>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</si>
  <si>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</si>
  <si>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</si>
  <si>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</si>
  <si>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</si>
  <si>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</si>
  <si>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</si>
  <si>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</si>
  <si>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</si>
  <si>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</si>
  <si>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</si>
  <si>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</si>
  <si>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</si>
  <si>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</si>
  <si>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</si>
  <si>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</si>
  <si>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</si>
  <si>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</si>
  <si>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</si>
  <si>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</si>
  <si>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</si>
  <si>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</si>
  <si>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</si>
  <si>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</si>
  <si>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</si>
  <si>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</si>
  <si>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</si>
  <si>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</si>
  <si>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</si>
  <si>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</si>
  <si>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</si>
  <si>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</si>
  <si>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</si>
  <si>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</si>
  <si>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</si>
  <si>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</si>
  <si>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</si>
  <si>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</si>
  <si>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</si>
  <si>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</si>
  <si>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</si>
  <si>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</si>
  <si>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</si>
  <si>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</si>
  <si>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</si>
  <si>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</si>
  <si>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</si>
  <si>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</si>
  <si>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</si>
  <si>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</si>
  <si>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</si>
  <si>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</si>
  <si>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</si>
  <si>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</si>
  <si>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</si>
  <si>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</si>
  <si>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</si>
  <si>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</si>
  <si>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</si>
  <si>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</si>
  <si>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</si>
  <si>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</si>
  <si>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</si>
  <si>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</si>
  <si>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</si>
  <si>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</si>
  <si>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</si>
  <si>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</si>
  <si>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</si>
  <si>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</si>
  <si>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</si>
  <si>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</si>
  <si>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</si>
  <si>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</si>
  <si>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</si>
  <si>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</si>
  <si>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</si>
  <si>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</si>
  <si>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</si>
  <si>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</si>
  <si>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</si>
  <si>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</si>
  <si>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</si>
  <si>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</si>
  <si>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</si>
  <si>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</si>
  <si>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</si>
  <si>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</si>
  <si>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</si>
  <si>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</si>
  <si>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</si>
  <si>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</si>
  <si>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</si>
  <si>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</si>
  <si>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</si>
  <si>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</si>
  <si>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</si>
  <si>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</si>
  <si>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</si>
  <si>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</si>
  <si>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</si>
  <si>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</si>
  <si>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</si>
  <si>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</si>
  <si>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</si>
  <si>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</si>
  <si>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</si>
  <si>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</si>
  <si>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</si>
  <si>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</si>
  <si>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</si>
  <si>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</si>
  <si>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</si>
  <si>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</si>
  <si>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</si>
  <si>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</si>
  <si>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</si>
  <si>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</si>
  <si>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</si>
  <si>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</si>
  <si>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</si>
  <si>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</si>
  <si>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</si>
  <si>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</si>
  <si>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</si>
  <si>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</si>
  <si>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</si>
  <si>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</si>
  <si>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</si>
  <si>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</si>
  <si>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</si>
  <si>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</si>
  <si>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</si>
  <si>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</si>
  <si>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</si>
  <si>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</si>
  <si>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</si>
  <si>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</si>
  <si>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</si>
  <si>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</si>
  <si>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</si>
  <si>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</si>
  <si>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</si>
  <si>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</si>
  <si>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</si>
  <si>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</si>
  <si>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</si>
  <si>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</si>
  <si>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</si>
  <si>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</si>
  <si>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</si>
  <si>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</si>
  <si>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</si>
  <si>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</si>
  <si>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</si>
  <si>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</si>
  <si>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</si>
  <si>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</si>
  <si>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</si>
  <si>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</si>
  <si>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</si>
  <si>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</si>
  <si>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</si>
  <si>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</si>
  <si>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</si>
  <si>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</si>
  <si>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</si>
  <si>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</si>
  <si>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</si>
  <si>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</si>
  <si>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</si>
  <si>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</si>
  <si>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</si>
  <si>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</si>
  <si>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</si>
  <si>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</si>
  <si>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</si>
  <si>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</si>
  <si>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</si>
  <si>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</si>
  <si>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</si>
  <si>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</si>
  <si>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</si>
  <si>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</si>
  <si>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</si>
  <si>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</si>
  <si>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</si>
  <si>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</si>
  <si>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</si>
  <si>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</si>
  <si>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</si>
  <si>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</si>
  <si>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</si>
  <si>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</si>
  <si>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</si>
  <si>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</si>
  <si>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</si>
  <si>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</si>
  <si>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</si>
  <si>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</si>
  <si>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</si>
  <si>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</si>
  <si>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</si>
  <si>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</si>
  <si>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</si>
  <si>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</si>
  <si>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</si>
  <si>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</si>
  <si>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</si>
  <si>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</si>
  <si>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</si>
  <si>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</si>
  <si>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</si>
  <si>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</si>
  <si>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</si>
  <si>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</si>
  <si>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</si>
  <si>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</si>
  <si>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</si>
  <si>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</si>
  <si>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</si>
  <si>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</si>
  <si>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</si>
  <si>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</si>
  <si>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</si>
  <si>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</si>
  <si>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</si>
  <si>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</si>
  <si>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</si>
  <si>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</si>
  <si>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</si>
  <si>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</si>
  <si>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</si>
  <si>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</si>
  <si>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</si>
  <si>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</si>
  <si>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</si>
  <si>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</si>
  <si>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</si>
  <si>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</si>
  <si>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</si>
  <si>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</si>
  <si>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</si>
  <si>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</si>
  <si>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</si>
  <si>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</si>
  <si>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</si>
  <si>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</si>
  <si>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</si>
  <si>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</si>
  <si>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</si>
  <si>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</si>
  <si>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</si>
  <si>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</si>
  <si>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</si>
  <si>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</si>
  <si>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</si>
  <si>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</si>
  <si>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</si>
  <si>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</si>
  <si>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</si>
  <si>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</si>
  <si>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</si>
  <si>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</si>
  <si>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</si>
  <si>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</si>
  <si>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</si>
  <si>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</si>
  <si>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</si>
  <si>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</si>
  <si>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</si>
  <si>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</si>
  <si>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</si>
  <si>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</si>
  <si>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</si>
  <si>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</si>
  <si>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</si>
  <si>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</si>
  <si>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</si>
  <si>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</si>
  <si>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</si>
  <si>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</si>
  <si>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</si>
  <si>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</si>
  <si>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</si>
  <si>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</si>
  <si>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</si>
  <si>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</si>
  <si>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</si>
  <si>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</si>
  <si>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</si>
  <si>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</si>
  <si>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</si>
  <si>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</si>
  <si>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</si>
  <si>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</si>
  <si>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</si>
  <si>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</si>
  <si>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</si>
  <si>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</si>
  <si>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</si>
  <si>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</si>
  <si>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</si>
  <si>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</si>
  <si>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</si>
  <si>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</si>
  <si>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</si>
  <si>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</si>
  <si>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</si>
  <si>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</si>
  <si>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</si>
  <si>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</si>
  <si>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</si>
  <si>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</si>
  <si>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</si>
  <si>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</si>
  <si>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</si>
  <si>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</si>
  <si>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</si>
  <si>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</si>
  <si>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</si>
  <si>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</si>
  <si>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</si>
  <si>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</si>
  <si>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</si>
  <si>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</si>
  <si>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</si>
  <si>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</si>
  <si>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</si>
  <si>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</si>
  <si>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</si>
  <si>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</si>
  <si>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</si>
  <si>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</si>
  <si>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</si>
  <si>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</si>
  <si>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</si>
  <si>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</si>
  <si>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</si>
  <si>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</si>
  <si>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</si>
  <si>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</si>
  <si>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</si>
  <si>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</si>
  <si>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</si>
  <si>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</si>
  <si>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</si>
  <si>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</si>
  <si>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</si>
  <si>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</si>
  <si>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</si>
  <si>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</si>
  <si>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</si>
  <si>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</si>
  <si>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</si>
  <si>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</si>
  <si>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</si>
  <si>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</si>
  <si>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</si>
  <si>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</si>
  <si>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</si>
  <si>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</si>
  <si>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</si>
  <si>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</si>
  <si>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</si>
  <si>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</si>
  <si>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</si>
  <si>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</si>
  <si>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</si>
  <si>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</si>
  <si>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</si>
  <si>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</si>
  <si>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</si>
  <si>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</si>
  <si>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</si>
  <si>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</si>
  <si>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</si>
  <si>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</si>
  <si>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</si>
  <si>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</si>
  <si>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</si>
  <si>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</si>
  <si>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</si>
  <si>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</si>
  <si>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</si>
  <si>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</si>
  <si>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</si>
  <si>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</si>
  <si>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</si>
  <si>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</si>
  <si>
    <t>UT(0-0-45)</t>
  </si>
  <si>
    <t>UT(0-0-1)</t>
  </si>
  <si>
    <t>UT(0-1-45)</t>
  </si>
  <si>
    <t>7/5,26/2023</t>
  </si>
  <si>
    <t>9/7,8/2023</t>
  </si>
  <si>
    <t>8/24,25,29-31/2023</t>
  </si>
  <si>
    <t>9/1,4,5/2023</t>
  </si>
  <si>
    <t>10/4,14/2023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</si>
</sst>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3" totalsRowShown="0" headerRowDxfId="24" headerRowBorderDxfId="23" tableBorderDxfId="22" totalsRowBorderDxfId="21">
  <autoFilter ref="A8:K63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3"/>
  <sheetViews>
    <sheetView tabSelected="1" zoomScaleNormal="100" workbookViewId="0">
      <pane ySplit="3690" topLeftCell="A566" activePane="bottomLeft"/>
      <selection activeCell="A8" sqref="A8:K8"/>
      <selection pane="bottomLeft" activeCell="K583" sqref="K5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19.160999999999767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118.25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/>
      <c r="B557" s="20" t="s">
        <v>118</v>
      </c>
      <c r="C557" s="13"/>
      <c r="D557" s="39">
        <v>0.18500000000000003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8"/>
    </row>
    <row r="558" spans="1:11" x14ac:dyDescent="0.25">
      <c r="A558" s="40">
        <v>44743</v>
      </c>
      <c r="B558" s="20" t="s">
        <v>415</v>
      </c>
      <c r="C558" s="13">
        <v>1.25</v>
      </c>
      <c r="D558" s="39">
        <v>0.219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44774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44795</v>
      </c>
    </row>
    <row r="560" spans="1:11" x14ac:dyDescent="0.25">
      <c r="A560" s="40"/>
      <c r="B560" s="20" t="s">
        <v>375</v>
      </c>
      <c r="C560" s="13"/>
      <c r="D560" s="39">
        <v>0.12300000000000001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8"/>
    </row>
    <row r="561" spans="1:11" x14ac:dyDescent="0.25">
      <c r="A561" s="40">
        <v>44805</v>
      </c>
      <c r="B561" s="20" t="s">
        <v>184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4</v>
      </c>
      <c r="I561" s="9"/>
      <c r="J561" s="11"/>
      <c r="K561" s="20" t="s">
        <v>408</v>
      </c>
    </row>
    <row r="562" spans="1:11" x14ac:dyDescent="0.25">
      <c r="A562" s="40"/>
      <c r="B562" s="20" t="s">
        <v>78</v>
      </c>
      <c r="C562" s="13"/>
      <c r="D562" s="39">
        <v>0.246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44835</v>
      </c>
      <c r="B563" s="20" t="s">
        <v>54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2</v>
      </c>
      <c r="I563" s="9"/>
      <c r="J563" s="11"/>
      <c r="K563" s="20" t="s">
        <v>407</v>
      </c>
    </row>
    <row r="564" spans="1:11" x14ac:dyDescent="0.25">
      <c r="A564" s="40"/>
      <c r="B564" s="20" t="s">
        <v>414</v>
      </c>
      <c r="C564" s="13"/>
      <c r="D564" s="39">
        <v>2E-3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44866</v>
      </c>
      <c r="B565" s="20" t="s">
        <v>54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409</v>
      </c>
    </row>
    <row r="566" spans="1:11" x14ac:dyDescent="0.25">
      <c r="A566" s="40"/>
      <c r="B566" s="20" t="s">
        <v>360</v>
      </c>
      <c r="C566" s="13"/>
      <c r="D566" s="39">
        <v>1.9000000000000003E-2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44896</v>
      </c>
      <c r="B567" s="20" t="s">
        <v>64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44916</v>
      </c>
    </row>
    <row r="568" spans="1:11" x14ac:dyDescent="0.25">
      <c r="A568" s="40"/>
      <c r="B568" s="20" t="s">
        <v>413</v>
      </c>
      <c r="C568" s="13"/>
      <c r="D568" s="39">
        <v>9.4E-2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/>
    </row>
    <row r="569" spans="1:11" x14ac:dyDescent="0.25">
      <c r="A569" s="47" t="s">
        <v>290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44927</v>
      </c>
      <c r="B570" s="20" t="s">
        <v>138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378</v>
      </c>
    </row>
    <row r="571" spans="1:11" x14ac:dyDescent="0.25">
      <c r="A571" s="40">
        <v>44958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44986</v>
      </c>
      <c r="B572" s="20" t="s">
        <v>46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45016</v>
      </c>
    </row>
    <row r="573" spans="1:11" x14ac:dyDescent="0.25">
      <c r="A573" s="40"/>
      <c r="B573" s="20" t="s">
        <v>67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>
        <v>45012</v>
      </c>
    </row>
    <row r="574" spans="1:11" x14ac:dyDescent="0.25">
      <c r="A574" s="40">
        <v>45017</v>
      </c>
      <c r="B574" s="20" t="s">
        <v>411</v>
      </c>
      <c r="C574" s="13">
        <v>1.25</v>
      </c>
      <c r="D574" s="39">
        <v>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410</v>
      </c>
    </row>
    <row r="575" spans="1:11" x14ac:dyDescent="0.25">
      <c r="A575" s="40"/>
      <c r="B575" s="20" t="s">
        <v>46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8">
        <v>45034</v>
      </c>
    </row>
    <row r="576" spans="1:11" x14ac:dyDescent="0.25">
      <c r="A576" s="40">
        <v>45047</v>
      </c>
      <c r="B576" s="20" t="s">
        <v>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45061</v>
      </c>
    </row>
    <row r="577" spans="1:11" x14ac:dyDescent="0.25">
      <c r="A577" s="40">
        <v>45078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45108</v>
      </c>
      <c r="B578" s="20" t="s">
        <v>54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416</v>
      </c>
    </row>
    <row r="579" spans="1:11" x14ac:dyDescent="0.25">
      <c r="A579" s="40">
        <v>45139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45170</v>
      </c>
      <c r="B580" s="20" t="s">
        <v>54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417</v>
      </c>
    </row>
    <row r="581" spans="1:11" x14ac:dyDescent="0.25">
      <c r="A581" s="40"/>
      <c r="B581" s="20" t="s">
        <v>322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5</v>
      </c>
      <c r="I581" s="9"/>
      <c r="J581" s="11"/>
      <c r="K581" s="20" t="s">
        <v>418</v>
      </c>
    </row>
    <row r="582" spans="1:11" x14ac:dyDescent="0.25">
      <c r="A582" s="40"/>
      <c r="B582" s="20" t="s">
        <v>111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3</v>
      </c>
      <c r="I582" s="9"/>
      <c r="J582" s="11"/>
      <c r="K582" s="20" t="s">
        <v>419</v>
      </c>
    </row>
    <row r="583" spans="1:11" x14ac:dyDescent="0.25">
      <c r="A583" s="40">
        <v>45200</v>
      </c>
      <c r="B583" s="20" t="s">
        <v>54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2</v>
      </c>
      <c r="I583" s="9"/>
      <c r="J583" s="11"/>
      <c r="K583" s="20" t="s">
        <v>420</v>
      </c>
    </row>
    <row r="584" spans="1:11" x14ac:dyDescent="0.25">
      <c r="A584" s="40">
        <v>45231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45261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45292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45323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45352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9"/>
      <c r="B633" s="15"/>
      <c r="C633" s="41"/>
      <c r="D633" s="42"/>
      <c r="E633" s="9"/>
      <c r="F633" s="15"/>
      <c r="G633" s="41" t="str">
        <f>IF(ISBLANK(Table1[[#This Row],[EARNED]]),"",Table1[[#This Row],[EARNED]])</f>
        <v/>
      </c>
      <c r="H633" s="42"/>
      <c r="I633" s="9"/>
      <c r="J633" s="12"/>
      <c r="K6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>
        <v>0</v>
      </c>
      <c r="E3">
        <v>1</v>
      </c>
      <c r="F3">
        <v>29</v>
      </c>
      <c r="G3" s="46">
        <f>SUMIFS(F7:F14,E7:E14,E3)+SUMIFS(D7:D66,C7:C66,F3)+D3</f>
        <v>0.18500000000000003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2023-09-29T02:32:58Z</dcterms:modified>
</cp:coreProperties>
</file>