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2" i="1" l="1"/>
  <c r="G635" i="1" l="1"/>
  <c r="G634" i="1"/>
  <c r="G637" i="1" l="1"/>
  <c r="G639" i="1" l="1"/>
  <c r="G641" i="1" l="1"/>
  <c r="G643" i="1" l="1"/>
  <c r="G647" i="1" l="1"/>
  <c r="G649" i="1" l="1"/>
  <c r="G564" i="1" l="1"/>
  <c r="G562" i="1"/>
  <c r="G559" i="1"/>
  <c r="G554" i="1" l="1"/>
  <c r="G549" i="1"/>
  <c r="G547" i="1"/>
  <c r="G543" i="1"/>
  <c r="G541" i="1"/>
  <c r="G539" i="1"/>
  <c r="G536" i="1"/>
  <c r="G533" i="1"/>
  <c r="G530" i="1"/>
  <c r="G528" i="1"/>
  <c r="G526" i="1"/>
  <c r="G510" i="1"/>
  <c r="G503" i="1"/>
  <c r="G493" i="1"/>
  <c r="G491" i="1"/>
  <c r="G492" i="1"/>
  <c r="G489" i="1"/>
  <c r="G484" i="1"/>
  <c r="G480" i="1"/>
  <c r="G476" i="1"/>
  <c r="G474" i="1"/>
  <c r="G475" i="1"/>
  <c r="G471" i="1"/>
  <c r="G469" i="1"/>
  <c r="G468" i="1"/>
  <c r="G464" i="1"/>
  <c r="G462" i="1"/>
  <c r="G463" i="1"/>
  <c r="G465" i="1"/>
  <c r="G460" i="1"/>
  <c r="G458" i="1"/>
  <c r="G455" i="1"/>
  <c r="G456" i="1"/>
  <c r="G453" i="1"/>
  <c r="G450" i="1"/>
  <c r="G448" i="1"/>
  <c r="G449" i="1"/>
  <c r="G443" i="1"/>
  <c r="G444" i="1"/>
  <c r="G445" i="1"/>
  <c r="G446" i="1"/>
  <c r="G441" i="1"/>
  <c r="G438" i="1"/>
  <c r="G439" i="1"/>
  <c r="G432" i="1"/>
  <c r="G430" i="1"/>
  <c r="G431" i="1"/>
  <c r="G427" i="1"/>
  <c r="G428" i="1"/>
  <c r="G424" i="1"/>
  <c r="G422" i="1"/>
  <c r="G419" i="1"/>
  <c r="G415" i="1"/>
  <c r="G416" i="1"/>
  <c r="G417" i="1"/>
  <c r="G418" i="1"/>
  <c r="G413" i="1"/>
  <c r="G411" i="1"/>
  <c r="G408" i="1"/>
  <c r="G407" i="1"/>
  <c r="G403" i="1"/>
  <c r="G399" i="1"/>
  <c r="G395" i="1"/>
  <c r="G392" i="1"/>
  <c r="G393" i="1"/>
  <c r="G390" i="1"/>
  <c r="G388" i="1"/>
  <c r="G384" i="1"/>
  <c r="G382" i="1"/>
  <c r="G381" i="1"/>
  <c r="G379" i="1" l="1"/>
  <c r="G373" i="1"/>
  <c r="G374" i="1"/>
  <c r="G365" i="1"/>
  <c r="G359" i="1"/>
  <c r="G350" i="1"/>
  <c r="G347" i="1"/>
  <c r="G348" i="1"/>
  <c r="G345" i="1"/>
  <c r="G340" i="1"/>
  <c r="G338" i="1"/>
  <c r="G335" i="1"/>
  <c r="G332" i="1"/>
  <c r="G325" i="1" l="1"/>
  <c r="G326" i="1"/>
  <c r="G323" i="1"/>
  <c r="G321" i="1"/>
  <c r="G320" i="1"/>
  <c r="G314" i="1"/>
  <c r="G313" i="1"/>
  <c r="G311" i="1"/>
  <c r="G306" i="1"/>
  <c r="G307" i="1"/>
  <c r="G305" i="1"/>
  <c r="G303" i="1"/>
  <c r="G302" i="1"/>
  <c r="G300" i="1"/>
  <c r="G298" i="1"/>
  <c r="G296" i="1"/>
  <c r="G294" i="1"/>
  <c r="G292" i="1"/>
  <c r="G290" i="1"/>
  <c r="G286" i="1"/>
  <c r="G287" i="1"/>
  <c r="G280" i="1"/>
  <c r="G279" i="1"/>
  <c r="G274" i="1"/>
  <c r="G275" i="1"/>
  <c r="G272" i="1"/>
  <c r="G270" i="1"/>
  <c r="G267" i="1"/>
  <c r="G264" i="1"/>
  <c r="G265" i="1"/>
  <c r="G262" i="1"/>
  <c r="G256" i="1"/>
  <c r="G257" i="1"/>
  <c r="G258" i="1"/>
  <c r="G252" i="1"/>
  <c r="G250" i="1"/>
  <c r="G248" i="1"/>
  <c r="G249" i="1"/>
  <c r="G246" i="1"/>
  <c r="G244" i="1"/>
  <c r="G242" i="1"/>
  <c r="G240" i="1"/>
  <c r="G238" i="1"/>
  <c r="G234" i="1"/>
  <c r="G235" i="1"/>
  <c r="G236" i="1"/>
  <c r="G231" i="1"/>
  <c r="G229" i="1"/>
  <c r="G226" i="1"/>
  <c r="G227" i="1"/>
  <c r="G224" i="1"/>
  <c r="G222" i="1"/>
  <c r="G220" i="1"/>
  <c r="G219" i="1"/>
  <c r="G216" i="1"/>
  <c r="G214" i="1"/>
  <c r="G212" i="1"/>
  <c r="G205" i="1"/>
  <c r="G206" i="1"/>
  <c r="G201" i="1"/>
  <c r="G200" i="1"/>
  <c r="G198" i="1"/>
  <c r="G195" i="1"/>
  <c r="G196" i="1"/>
  <c r="G193" i="1"/>
  <c r="G190" i="1"/>
  <c r="G191" i="1"/>
  <c r="G187" i="1"/>
  <c r="G188" i="1"/>
  <c r="G185" i="1"/>
  <c r="G186" i="1"/>
  <c r="G181" i="1"/>
  <c r="G182" i="1"/>
  <c r="G183" i="1"/>
  <c r="G179" i="1"/>
  <c r="G175" i="1"/>
  <c r="G176" i="1"/>
  <c r="G173" i="1"/>
  <c r="G171" i="1"/>
  <c r="G167" i="1"/>
  <c r="G168" i="1"/>
  <c r="G169" i="1"/>
  <c r="G163" i="1"/>
  <c r="G164" i="1"/>
  <c r="G165" i="1"/>
  <c r="G161" i="1"/>
  <c r="G160" i="1"/>
  <c r="G159" i="1"/>
  <c r="G156" i="1"/>
  <c r="G157" i="1"/>
  <c r="G154" i="1"/>
  <c r="G152" i="1"/>
  <c r="G151" i="1"/>
  <c r="G147" i="1"/>
  <c r="G148" i="1"/>
  <c r="G149" i="1"/>
  <c r="G140" i="1"/>
  <c r="G141" i="1"/>
  <c r="G142" i="1"/>
  <c r="G138" i="1"/>
  <c r="G135" i="1"/>
  <c r="G136" i="1"/>
  <c r="G137" i="1"/>
  <c r="G132" i="1"/>
  <c r="G130" i="1"/>
  <c r="G129" i="1"/>
  <c r="G127" i="1"/>
  <c r="G124" i="1"/>
  <c r="G125" i="1"/>
  <c r="G122" i="1"/>
  <c r="G121" i="1"/>
  <c r="G119" i="1"/>
  <c r="G118" i="1"/>
  <c r="G116" i="1"/>
  <c r="G115" i="1"/>
  <c r="G111" i="1"/>
  <c r="G112" i="1"/>
  <c r="G113" i="1"/>
  <c r="G107" i="1"/>
  <c r="G108" i="1"/>
  <c r="G109" i="1"/>
  <c r="G104" i="1"/>
  <c r="G101" i="1"/>
  <c r="G102" i="1"/>
  <c r="G99" i="1"/>
  <c r="G98" i="1"/>
  <c r="G95" i="1" l="1"/>
  <c r="G92" i="1"/>
  <c r="G93" i="1"/>
  <c r="G90" i="1"/>
  <c r="G88" i="1"/>
  <c r="G86" i="1"/>
  <c r="G84" i="1"/>
  <c r="G82" i="1"/>
  <c r="G81" i="1"/>
  <c r="G78" i="1"/>
  <c r="G79" i="1"/>
  <c r="G74" i="1"/>
  <c r="G75" i="1"/>
  <c r="G70" i="1"/>
  <c r="G71" i="1"/>
  <c r="G72" i="1"/>
  <c r="G68" i="1"/>
  <c r="G66" i="1"/>
  <c r="G64" i="1"/>
  <c r="G65" i="1"/>
  <c r="G60" i="1"/>
  <c r="G58" i="1"/>
  <c r="G56" i="1"/>
  <c r="G50" i="1"/>
  <c r="G47" i="1"/>
  <c r="G44" i="1"/>
  <c r="G40" i="1"/>
  <c r="G35" i="1"/>
  <c r="G36" i="1"/>
  <c r="G29" i="1" l="1"/>
  <c r="G26" i="1"/>
  <c r="G24" i="1"/>
  <c r="G22" i="1"/>
  <c r="G20" i="1"/>
  <c r="G17" i="1"/>
  <c r="G18" i="1"/>
  <c r="G14" i="1"/>
  <c r="G15" i="1"/>
  <c r="G556" i="1" l="1"/>
  <c r="G537" i="1"/>
  <c r="G519" i="1"/>
  <c r="G505" i="1"/>
  <c r="G487" i="1"/>
  <c r="G466" i="1"/>
  <c r="G434" i="1"/>
  <c r="G405" i="1"/>
  <c r="G385" i="1"/>
  <c r="G366" i="1"/>
  <c r="G351" i="1"/>
  <c r="G330" i="1"/>
  <c r="G309" i="1"/>
  <c r="G283" i="1"/>
  <c r="G260" i="1"/>
  <c r="G232" i="1"/>
  <c r="G208" i="1"/>
  <c r="G177" i="1"/>
  <c r="G143" i="1"/>
  <c r="G105" i="1"/>
  <c r="G76" i="1"/>
  <c r="G51" i="1"/>
  <c r="G32" i="1"/>
  <c r="G544" i="1"/>
  <c r="G545" i="1"/>
  <c r="G546" i="1"/>
  <c r="G548" i="1"/>
  <c r="G550" i="1"/>
  <c r="G551" i="1"/>
  <c r="G552" i="1"/>
  <c r="G553" i="1"/>
  <c r="G555" i="1"/>
  <c r="G557" i="1"/>
  <c r="G558" i="1"/>
  <c r="G560" i="1"/>
  <c r="G561" i="1"/>
  <c r="G563" i="1"/>
  <c r="G565" i="1"/>
  <c r="G566" i="1"/>
  <c r="G567" i="1"/>
  <c r="G568" i="1"/>
  <c r="G569" i="1"/>
  <c r="G570" i="1"/>
  <c r="G571" i="1"/>
  <c r="G477" i="1"/>
  <c r="G478" i="1"/>
  <c r="G479" i="1"/>
  <c r="G481" i="1"/>
  <c r="G482" i="1"/>
  <c r="G483" i="1"/>
  <c r="G485" i="1"/>
  <c r="G486" i="1"/>
  <c r="G488" i="1"/>
  <c r="G490" i="1"/>
  <c r="G494" i="1"/>
  <c r="G495" i="1"/>
  <c r="G496" i="1"/>
  <c r="G497" i="1"/>
  <c r="G498" i="1"/>
  <c r="G499" i="1"/>
  <c r="G500" i="1"/>
  <c r="G501" i="1"/>
  <c r="G502" i="1"/>
  <c r="G504" i="1"/>
  <c r="G506" i="1"/>
  <c r="G507" i="1"/>
  <c r="G508" i="1"/>
  <c r="G509" i="1"/>
  <c r="G511" i="1"/>
  <c r="G512" i="1"/>
  <c r="G513" i="1"/>
  <c r="G514" i="1"/>
  <c r="G515" i="1"/>
  <c r="G516" i="1"/>
  <c r="G517" i="1"/>
  <c r="G518" i="1"/>
  <c r="G520" i="1"/>
  <c r="G521" i="1"/>
  <c r="G522" i="1"/>
  <c r="G523" i="1"/>
  <c r="G524" i="1"/>
  <c r="G525" i="1"/>
  <c r="G527" i="1"/>
  <c r="G529" i="1"/>
  <c r="G531" i="1"/>
  <c r="G532" i="1"/>
  <c r="G534" i="1"/>
  <c r="G535" i="1"/>
  <c r="G538" i="1"/>
  <c r="G540" i="1"/>
  <c r="G542" i="1"/>
  <c r="G291" i="1"/>
  <c r="G293" i="1"/>
  <c r="G295" i="1"/>
  <c r="G297" i="1"/>
  <c r="G299" i="1"/>
  <c r="G301" i="1"/>
  <c r="G304" i="1"/>
  <c r="G308" i="1"/>
  <c r="G310" i="1"/>
  <c r="G312" i="1"/>
  <c r="G315" i="1"/>
  <c r="G316" i="1"/>
  <c r="G317" i="1"/>
  <c r="G318" i="1"/>
  <c r="G319" i="1"/>
  <c r="G322" i="1"/>
  <c r="G324" i="1"/>
  <c r="G327" i="1"/>
  <c r="G328" i="1"/>
  <c r="G329" i="1"/>
  <c r="G331" i="1"/>
  <c r="G333" i="1"/>
  <c r="G334" i="1"/>
  <c r="G336" i="1"/>
  <c r="G337" i="1"/>
  <c r="G339" i="1"/>
  <c r="G341" i="1"/>
  <c r="G342" i="1"/>
  <c r="G343" i="1"/>
  <c r="G344" i="1"/>
  <c r="G346" i="1"/>
  <c r="G349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7" i="1"/>
  <c r="G368" i="1"/>
  <c r="G369" i="1"/>
  <c r="G370" i="1"/>
  <c r="G371" i="1"/>
  <c r="G372" i="1"/>
  <c r="G375" i="1"/>
  <c r="G376" i="1"/>
  <c r="G377" i="1"/>
  <c r="G378" i="1"/>
  <c r="G380" i="1"/>
  <c r="G383" i="1"/>
  <c r="G386" i="1"/>
  <c r="G387" i="1"/>
  <c r="G389" i="1"/>
  <c r="G391" i="1"/>
  <c r="G394" i="1"/>
  <c r="G396" i="1"/>
  <c r="G397" i="1"/>
  <c r="G398" i="1"/>
  <c r="G400" i="1"/>
  <c r="G401" i="1"/>
  <c r="G402" i="1"/>
  <c r="G404" i="1"/>
  <c r="G406" i="1"/>
  <c r="G409" i="1"/>
  <c r="G410" i="1"/>
  <c r="G412" i="1"/>
  <c r="G414" i="1"/>
  <c r="G420" i="1"/>
  <c r="G421" i="1"/>
  <c r="G423" i="1"/>
  <c r="G425" i="1"/>
  <c r="G426" i="1"/>
  <c r="G429" i="1"/>
  <c r="G433" i="1"/>
  <c r="G435" i="1"/>
  <c r="G436" i="1"/>
  <c r="G437" i="1"/>
  <c r="G440" i="1"/>
  <c r="G442" i="1"/>
  <c r="G447" i="1"/>
  <c r="G451" i="1"/>
  <c r="G452" i="1"/>
  <c r="G454" i="1"/>
  <c r="G457" i="1"/>
  <c r="G459" i="1"/>
  <c r="G461" i="1"/>
  <c r="G467" i="1"/>
  <c r="G470" i="1"/>
  <c r="G472" i="1"/>
  <c r="G473" i="1"/>
  <c r="G12" i="1"/>
  <c r="G13" i="1"/>
  <c r="G16" i="1"/>
  <c r="G19" i="1"/>
  <c r="G21" i="1"/>
  <c r="G23" i="1"/>
  <c r="G25" i="1"/>
  <c r="G27" i="1"/>
  <c r="G28" i="1"/>
  <c r="G30" i="1"/>
  <c r="G31" i="1"/>
  <c r="G33" i="1"/>
  <c r="G34" i="1"/>
  <c r="G37" i="1"/>
  <c r="G38" i="1"/>
  <c r="G39" i="1"/>
  <c r="G41" i="1"/>
  <c r="G42" i="1"/>
  <c r="G43" i="1"/>
  <c r="G45" i="1"/>
  <c r="G46" i="1"/>
  <c r="G48" i="1"/>
  <c r="G49" i="1"/>
  <c r="G52" i="1"/>
  <c r="G53" i="1"/>
  <c r="G54" i="1"/>
  <c r="G55" i="1"/>
  <c r="G57" i="1"/>
  <c r="G59" i="1"/>
  <c r="G61" i="1"/>
  <c r="G62" i="1"/>
  <c r="G63" i="1"/>
  <c r="G67" i="1"/>
  <c r="G69" i="1"/>
  <c r="G73" i="1"/>
  <c r="G77" i="1"/>
  <c r="G80" i="1"/>
  <c r="G83" i="1"/>
  <c r="G85" i="1"/>
  <c r="G87" i="1"/>
  <c r="G89" i="1"/>
  <c r="G91" i="1"/>
  <c r="G94" i="1"/>
  <c r="G96" i="1"/>
  <c r="G97" i="1"/>
  <c r="G100" i="1"/>
  <c r="G103" i="1"/>
  <c r="G106" i="1"/>
  <c r="G110" i="1"/>
  <c r="G114" i="1"/>
  <c r="G117" i="1"/>
  <c r="G120" i="1"/>
  <c r="G123" i="1"/>
  <c r="G126" i="1"/>
  <c r="G128" i="1"/>
  <c r="G131" i="1"/>
  <c r="G133" i="1"/>
  <c r="G134" i="1"/>
  <c r="G139" i="1"/>
  <c r="G144" i="1"/>
  <c r="G145" i="1"/>
  <c r="G146" i="1"/>
  <c r="G150" i="1"/>
  <c r="G153" i="1"/>
  <c r="G155" i="1"/>
  <c r="G158" i="1"/>
  <c r="G162" i="1"/>
  <c r="G166" i="1"/>
  <c r="G170" i="1"/>
  <c r="G172" i="1"/>
  <c r="G174" i="1"/>
  <c r="G178" i="1"/>
  <c r="G180" i="1"/>
  <c r="G184" i="1"/>
  <c r="G189" i="1"/>
  <c r="G192" i="1"/>
  <c r="G194" i="1"/>
  <c r="G197" i="1"/>
  <c r="G199" i="1"/>
  <c r="G202" i="1"/>
  <c r="G203" i="1"/>
  <c r="G204" i="1"/>
  <c r="G207" i="1"/>
  <c r="G209" i="1"/>
  <c r="G210" i="1"/>
  <c r="G211" i="1"/>
  <c r="G213" i="1"/>
  <c r="G215" i="1"/>
  <c r="G217" i="1"/>
  <c r="G218" i="1"/>
  <c r="G221" i="1"/>
  <c r="G223" i="1"/>
  <c r="G225" i="1"/>
  <c r="G228" i="1"/>
  <c r="G230" i="1"/>
  <c r="G233" i="1"/>
  <c r="G237" i="1"/>
  <c r="G239" i="1"/>
  <c r="G241" i="1"/>
  <c r="G243" i="1"/>
  <c r="G245" i="1"/>
  <c r="G247" i="1"/>
  <c r="G251" i="1"/>
  <c r="G253" i="1"/>
  <c r="G254" i="1"/>
  <c r="G255" i="1"/>
  <c r="G259" i="1"/>
  <c r="G261" i="1"/>
  <c r="G263" i="1"/>
  <c r="G266" i="1"/>
  <c r="G268" i="1"/>
  <c r="G269" i="1"/>
  <c r="G271" i="1"/>
  <c r="G273" i="1"/>
  <c r="G276" i="1"/>
  <c r="G277" i="1"/>
  <c r="G278" i="1"/>
  <c r="G281" i="1"/>
  <c r="G282" i="1"/>
  <c r="G284" i="1"/>
  <c r="G285" i="1"/>
  <c r="G288" i="1"/>
  <c r="G289" i="1"/>
  <c r="G572" i="1"/>
  <c r="G11" i="1"/>
  <c r="G3" i="3" l="1"/>
  <c r="G579" i="1"/>
  <c r="G580" i="1"/>
  <c r="G581" i="1"/>
  <c r="G582" i="1"/>
  <c r="G586" i="1"/>
  <c r="G587" i="1"/>
  <c r="G588" i="1"/>
  <c r="G589" i="1"/>
  <c r="G590" i="1"/>
  <c r="G591" i="1"/>
  <c r="G592" i="1"/>
  <c r="G593" i="1"/>
  <c r="G594" i="1"/>
  <c r="G595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3" i="1"/>
  <c r="G636" i="1"/>
  <c r="G638" i="1"/>
  <c r="G640" i="1"/>
  <c r="G642" i="1"/>
  <c r="G644" i="1"/>
  <c r="G645" i="1"/>
  <c r="G646" i="1"/>
  <c r="G648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10" i="1"/>
  <c r="G573" i="1"/>
  <c r="G574" i="1"/>
  <c r="G575" i="1"/>
  <c r="G576" i="1"/>
  <c r="G577" i="1"/>
  <c r="G57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<sst xmlns="http://schemas.openxmlformats.org/spreadsheetml/2006/main" count="764" uniqueCount="469">
  <si>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</si>
  <si>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</si>
  <si>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</si>
  <si>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</si>
  <si>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</si>
  <si>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</si>
  <si>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</si>
  <si>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</si>
  <si>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</si>
  <si>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</si>
  <si>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</si>
  <si>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</si>
  <si>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</si>
  <si>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</si>
  <si>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</si>
  <si>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</si>
  <si>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</si>
  <si>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</si>
  <si>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</si>
  <si>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</si>
  <si>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</si>
  <si>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</si>
  <si>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</si>
  <si>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</si>
  <si>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</si>
  <si>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</si>
  <si>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</si>
  <si>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</si>
  <si>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</si>
  <si>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</si>
  <si>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</si>
  <si>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</si>
  <si>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</si>
  <si>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</si>
  <si>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</si>
  <si>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</si>
  <si>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</si>
  <si>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</si>
  <si>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</si>
  <si>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</si>
  <si>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</si>
  <si>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</si>
  <si>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CARAAN, ANNABELLE</t>
  </si>
  <si>
    <t>PERMANENT</t>
  </si>
  <si>
    <t>2018</t>
  </si>
  <si>
    <t>SL(1-0-0)</t>
  </si>
  <si>
    <t>SL(2-0-0)</t>
  </si>
  <si>
    <t>VL(4-0-0)</t>
  </si>
  <si>
    <t>SP(1-0-0)</t>
  </si>
  <si>
    <t>7/27,30/2018</t>
  </si>
  <si>
    <t>11/13-16/2018</t>
  </si>
  <si>
    <t>FL(1-0-0)</t>
  </si>
  <si>
    <t>2019</t>
  </si>
  <si>
    <t>VL(3-0-0)</t>
  </si>
  <si>
    <t>2/19-22/2019</t>
  </si>
  <si>
    <t>8/14-16/2019</t>
  </si>
  <si>
    <t>2020</t>
  </si>
  <si>
    <t>CL(5-0-0)</t>
  </si>
  <si>
    <t>SL(3-0-0)</t>
  </si>
  <si>
    <t>6/22,23,30/2020</t>
  </si>
  <si>
    <t>1/15,24,2/3,11,12/2020</t>
  </si>
  <si>
    <t>2021</t>
  </si>
  <si>
    <t>FL(5-0-0)</t>
  </si>
  <si>
    <t>2022</t>
  </si>
  <si>
    <t>TOTAL LEAVE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</si>
  <si>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</si>
  <si>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</si>
  <si>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</si>
  <si>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</si>
  <si>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</si>
  <si>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</si>
  <si>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</si>
  <si>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</si>
  <si>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</si>
  <si>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</si>
  <si>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</si>
  <si>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</si>
  <si>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</si>
  <si>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</si>
  <si>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</si>
  <si>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</si>
  <si>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</si>
  <si>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</si>
  <si>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</si>
  <si>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</si>
  <si>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</si>
  <si>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</si>
  <si>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</si>
  <si>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</si>
  <si>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ASSESSOR</t>
  </si>
  <si>
    <t>2/7,17/1994</t>
  </si>
  <si>
    <t>HD(0-4-0)</t>
  </si>
  <si>
    <t>UT(0-0-35)</t>
  </si>
  <si>
    <t>`</t>
  </si>
  <si>
    <t>UT(0-0-51)</t>
  </si>
  <si>
    <t>UT(0-0-45)</t>
  </si>
  <si>
    <t>UT(0-1-43)</t>
  </si>
  <si>
    <t>UT(0-0-30)</t>
  </si>
  <si>
    <t>7/5-7/1994</t>
  </si>
  <si>
    <t>UT(0-0-5)</t>
  </si>
  <si>
    <t>UT(0-0-10)</t>
  </si>
  <si>
    <t>UT(0-0-7)</t>
  </si>
  <si>
    <t>UT(0-0-17)</t>
  </si>
  <si>
    <t>10/11,17/1994</t>
  </si>
  <si>
    <t>UT(0-2-18)</t>
  </si>
  <si>
    <t>UT(0-3-38)</t>
  </si>
  <si>
    <t>UT(0-0-20)</t>
  </si>
  <si>
    <t>UT(0-1-54)</t>
  </si>
  <si>
    <t>UT(0-1-49)</t>
  </si>
  <si>
    <t>SL(5-0-0)</t>
  </si>
  <si>
    <t>5/18,23-25,30/1995</t>
  </si>
  <si>
    <t>UT(0-4-49)</t>
  </si>
  <si>
    <t>UT(0-2-26)</t>
  </si>
  <si>
    <t>UT(0-4-35)</t>
  </si>
  <si>
    <t>UT(0-5-35)</t>
  </si>
  <si>
    <t>UT(0-4-11)</t>
  </si>
  <si>
    <t>UT(0-4-34)</t>
  </si>
  <si>
    <t>UT(0-2-25)</t>
  </si>
  <si>
    <t>UT(0-1-40)</t>
  </si>
  <si>
    <t>UT(0-0-34)</t>
  </si>
  <si>
    <t>UT(0-2-8)</t>
  </si>
  <si>
    <t>UT(0-1-30)</t>
  </si>
  <si>
    <t>6/21,24/1996</t>
  </si>
  <si>
    <t>UT(0-0-53)</t>
  </si>
  <si>
    <t>UT(0-0-56)</t>
  </si>
  <si>
    <t>MONETIZE(10-0-0)</t>
  </si>
  <si>
    <t>UT(0-0-19)</t>
  </si>
  <si>
    <t>UT(0-1-17)</t>
  </si>
  <si>
    <t xml:space="preserve">BDAY </t>
  </si>
  <si>
    <t>UT(0-2-39)</t>
  </si>
  <si>
    <t>12/13,24/1996</t>
  </si>
  <si>
    <t>UT(0-1-41)</t>
  </si>
  <si>
    <t>1/3,7/1997</t>
  </si>
  <si>
    <t>UT(0-2-15)</t>
  </si>
  <si>
    <t>UT(0-1-9)</t>
  </si>
  <si>
    <t>UT(0-1-25)</t>
  </si>
  <si>
    <t>3/11,13,26/1997</t>
  </si>
  <si>
    <t>5/11,28</t>
  </si>
  <si>
    <t>UT(0-0-40)</t>
  </si>
  <si>
    <t>5/8,19,23/1997</t>
  </si>
  <si>
    <t>UT(0-0-9)</t>
  </si>
  <si>
    <t>UT(0-0-33)</t>
  </si>
  <si>
    <t>VL(1-0-0)</t>
  </si>
  <si>
    <t>SL(10-0-0)</t>
  </si>
  <si>
    <t>7/3,4,10,14-18,21,31/1997</t>
  </si>
  <si>
    <t>UT(0-0-55)</t>
  </si>
  <si>
    <t>VL(2-0-0)</t>
  </si>
  <si>
    <t>8/4,5/1997</t>
  </si>
  <si>
    <t>8/6-8/1997</t>
  </si>
  <si>
    <t>SL(4-0-0)</t>
  </si>
  <si>
    <t>10/16,23,27,30/1997</t>
  </si>
  <si>
    <t>MONETIZE(15-0-0)</t>
  </si>
  <si>
    <t>UT(0-1-35)</t>
  </si>
  <si>
    <t>11/12,26/1997</t>
  </si>
  <si>
    <t>UT(0-0-18)</t>
  </si>
  <si>
    <t>12/8,12,23,29/1997</t>
  </si>
  <si>
    <t>UT(0-3-44)</t>
  </si>
  <si>
    <t>1/16.28-30/1998</t>
  </si>
  <si>
    <t>UT(0-1-32)</t>
  </si>
  <si>
    <t>1/5,6,9/1998</t>
  </si>
  <si>
    <t>1/12,13/1998</t>
  </si>
  <si>
    <t>UT(3-0-16)</t>
  </si>
  <si>
    <t>2/6,13,19/1998</t>
  </si>
  <si>
    <t>VL(7-0-0)</t>
  </si>
  <si>
    <t>3/5,6,11-13,16,17/1998</t>
  </si>
  <si>
    <t>UT(2-0-4)</t>
  </si>
  <si>
    <t>3/18-20/1998</t>
  </si>
  <si>
    <t>VL(5-0-0)</t>
  </si>
  <si>
    <t>UT(4-0-2)</t>
  </si>
  <si>
    <t>4/1,16,23,24,29/1998</t>
  </si>
  <si>
    <t>UT(0-5-1)</t>
  </si>
  <si>
    <t>5/7,8,14/1998</t>
  </si>
  <si>
    <t>UT(0-1-14)</t>
  </si>
  <si>
    <t>6/3,5/1998</t>
  </si>
  <si>
    <t>UT(0-0-24)</t>
  </si>
  <si>
    <t>UT(1-0-51)</t>
  </si>
  <si>
    <t>UT(1-1-39)</t>
  </si>
  <si>
    <t>UT(1-5-10)</t>
  </si>
  <si>
    <t>BDAY 11/19/1998</t>
  </si>
  <si>
    <t>UT(1-4-46)</t>
  </si>
  <si>
    <t>ML(90-0-0)</t>
  </si>
  <si>
    <t>MATERNITY 1/2-3/2/1999</t>
  </si>
  <si>
    <t>UT(0-4-56)</t>
  </si>
  <si>
    <t>SVL(4-0-0)</t>
  </si>
  <si>
    <t>4/21-23,26/1999</t>
  </si>
  <si>
    <t>UT(1-0-19)</t>
  </si>
  <si>
    <t>SVL(1-0-0)</t>
  </si>
  <si>
    <t>UT(0-5-46)</t>
  </si>
  <si>
    <t>SVL(3-0-0)</t>
  </si>
  <si>
    <t>6/3,4/1999</t>
  </si>
  <si>
    <t>SVL(2-0-0)</t>
  </si>
  <si>
    <t>6/21,23/1999</t>
  </si>
  <si>
    <t>UT(1-1-53)</t>
  </si>
  <si>
    <t>UT(1-1-10)</t>
  </si>
  <si>
    <t>7/27,28/1999</t>
  </si>
  <si>
    <t>UT(0-2-16)</t>
  </si>
  <si>
    <t>8/9,10/1999</t>
  </si>
  <si>
    <t>8/18,19/1999</t>
  </si>
  <si>
    <t>9/28,29/1999</t>
  </si>
  <si>
    <t>UT(1-1-55)</t>
  </si>
  <si>
    <t>UT(0-1-44)</t>
  </si>
  <si>
    <t>UT(0-4-4)</t>
  </si>
  <si>
    <t>UT(1-2-5)</t>
  </si>
  <si>
    <t>2/14,15/2000</t>
  </si>
  <si>
    <t>UT(0-2-31)</t>
  </si>
  <si>
    <t>UT(1-7-13)</t>
  </si>
  <si>
    <t>UT(0-0-3)</t>
  </si>
  <si>
    <t>4/18,19/2000</t>
  </si>
  <si>
    <t>UT(0-2-48)</t>
  </si>
  <si>
    <t>DOMESTIC 6/30/2000</t>
  </si>
  <si>
    <t>UT(0-3-22)</t>
  </si>
  <si>
    <t>UT(0-3-47)</t>
  </si>
  <si>
    <t>8/4,5/2000</t>
  </si>
  <si>
    <t>UT(0-7-4)</t>
  </si>
  <si>
    <t>UT(0-6-24)</t>
  </si>
  <si>
    <t>UT(0-0-46)</t>
  </si>
  <si>
    <t>MATERNITY 11/16-1/9/2001</t>
  </si>
  <si>
    <t>UT(0-3-37)</t>
  </si>
  <si>
    <t>UT(0-0-44)</t>
  </si>
  <si>
    <t>UT(2-1-23)</t>
  </si>
  <si>
    <t>UT(0-5-57)</t>
  </si>
  <si>
    <t>4/18-20/2001</t>
  </si>
  <si>
    <t>UT(1-4-1)</t>
  </si>
  <si>
    <t>UT(0-7-28)</t>
  </si>
  <si>
    <t>7/17-19/2001</t>
  </si>
  <si>
    <t>UT(0-6-45)</t>
  </si>
  <si>
    <t>DOMESTIC 7/20/2001</t>
  </si>
  <si>
    <t>UT(0-2-12)</t>
  </si>
  <si>
    <t>UT(0-3-35)</t>
  </si>
  <si>
    <t>UT(1-3-38)</t>
  </si>
  <si>
    <t>10/4,5/2001</t>
  </si>
  <si>
    <t>10/22,23/2001</t>
  </si>
  <si>
    <t>UT(0-7-12)</t>
  </si>
  <si>
    <t>UT(0-4-24)</t>
  </si>
  <si>
    <t>MOURNING 1/14/2002</t>
  </si>
  <si>
    <t>UT(0-4-44)</t>
  </si>
  <si>
    <t>1/17,18/2002</t>
  </si>
  <si>
    <t>UT(1-4-32)</t>
  </si>
  <si>
    <t>UT(0-0-57)</t>
  </si>
  <si>
    <t>4/15,16/2002</t>
  </si>
  <si>
    <t>UT(1-1-11)</t>
  </si>
  <si>
    <t>UT(0-4-0)</t>
  </si>
  <si>
    <t>7/17-19/2002</t>
  </si>
  <si>
    <t>UT(1-0-0)</t>
  </si>
  <si>
    <t>UT(0-7-57)</t>
  </si>
  <si>
    <t>11/18,19/2002</t>
  </si>
  <si>
    <t>11/11,12/2002</t>
  </si>
  <si>
    <t>UT(2-0-27)</t>
  </si>
  <si>
    <t>UT(1-2-2)</t>
  </si>
  <si>
    <t>DOMESTIC 2/21/2003</t>
  </si>
  <si>
    <t>6/16,17/2003</t>
  </si>
  <si>
    <t>UT(0-7-8)</t>
  </si>
  <si>
    <t>UT(2-0-19)</t>
  </si>
  <si>
    <t>9/2,3/2003</t>
  </si>
  <si>
    <t>10/16,21,22/2003</t>
  </si>
  <si>
    <t>UT(1-5-45)</t>
  </si>
  <si>
    <t>UT(2-0-29)</t>
  </si>
  <si>
    <t>UT(1-3-16)</t>
  </si>
  <si>
    <t>2/11-13/2004</t>
  </si>
  <si>
    <t>UT(2-0-42)</t>
  </si>
  <si>
    <t>UT(3-3-12)</t>
  </si>
  <si>
    <t>4/21,23/2004</t>
  </si>
  <si>
    <t>UT(0-4-12)</t>
  </si>
  <si>
    <t>UT(2-6-30)</t>
  </si>
  <si>
    <t>UT(2-5-19)</t>
  </si>
  <si>
    <t>6/25,28,29/2004</t>
  </si>
  <si>
    <t>UT(1-3-44)</t>
  </si>
  <si>
    <t>8/10,11/2004</t>
  </si>
  <si>
    <t>UT(0-6-40)</t>
  </si>
  <si>
    <t>9/7,9/2004</t>
  </si>
  <si>
    <t>UT(0-4-25)</t>
  </si>
  <si>
    <t>UT(2-1-9)</t>
  </si>
  <si>
    <t>BDAY 11/19/2004</t>
  </si>
  <si>
    <t>UT(1-1-51)</t>
  </si>
  <si>
    <t>UT(3-6-22)</t>
  </si>
  <si>
    <t>UT(1-7-0)</t>
  </si>
  <si>
    <t>1/4,12/2005</t>
  </si>
  <si>
    <t>2/10,18/2005</t>
  </si>
  <si>
    <t>UT(1-3-17)</t>
  </si>
  <si>
    <t>UT(3-6-58)</t>
  </si>
  <si>
    <t>UT(0-7-5)</t>
  </si>
  <si>
    <t>UT(2-3-43)</t>
  </si>
  <si>
    <t>7/6,8/2005</t>
  </si>
  <si>
    <t>7/20-22/2005</t>
  </si>
  <si>
    <t>UT(1-3-34)</t>
  </si>
  <si>
    <t>8/22,24/2005</t>
  </si>
  <si>
    <t>SP(3-0-0)</t>
  </si>
  <si>
    <t>DOMESTIC 9/5,6,7/2005</t>
  </si>
  <si>
    <t>9/8,9/2005</t>
  </si>
  <si>
    <t>12/6,7/2005</t>
  </si>
  <si>
    <t>UT(2-1-49)</t>
  </si>
  <si>
    <t>UT(2-2-0)</t>
  </si>
  <si>
    <t>UT(3-4-25)</t>
  </si>
  <si>
    <t>UT(3-1-54)</t>
  </si>
  <si>
    <t>UT(1-2-20)</t>
  </si>
  <si>
    <t>UT(2-7-51)</t>
  </si>
  <si>
    <t>UT(3-3-42)</t>
  </si>
  <si>
    <t>UT(3-0-25)</t>
  </si>
  <si>
    <t>UT(1-5-23)</t>
  </si>
  <si>
    <t>UT(2-1-50)</t>
  </si>
  <si>
    <t>UT(0-1-39)</t>
  </si>
  <si>
    <t>SL(22-0-0)</t>
  </si>
  <si>
    <t>SL(20-0-0)</t>
  </si>
  <si>
    <t>5/2-31/2007</t>
  </si>
  <si>
    <t>11/16,20/2006</t>
  </si>
  <si>
    <t>10/19,20/2006</t>
  </si>
  <si>
    <t>8/10,11/2006</t>
  </si>
  <si>
    <t>6/1-31/2007</t>
  </si>
  <si>
    <t>UT(0-3-49)</t>
  </si>
  <si>
    <t>6/18,19/2008</t>
  </si>
  <si>
    <t>6/14,15/2008</t>
  </si>
  <si>
    <t>10/10,11/2008</t>
  </si>
  <si>
    <t>UT(0-1-52)</t>
  </si>
  <si>
    <t>BDAY 11/19/2008</t>
  </si>
  <si>
    <t>HD(1-5-0)</t>
  </si>
  <si>
    <t>UT(0-2-2)</t>
  </si>
  <si>
    <t>HD(2-5-0)</t>
  </si>
  <si>
    <t>UT(0-2-59)</t>
  </si>
  <si>
    <t>UT(1-0-16)</t>
  </si>
  <si>
    <t>2/12,13/2009</t>
  </si>
  <si>
    <t>UT(2-1-4)</t>
  </si>
  <si>
    <t>UT(1-5-27)</t>
  </si>
  <si>
    <t>5/4-8/2009</t>
  </si>
  <si>
    <t>UT(2-7-23)</t>
  </si>
  <si>
    <t>5/11,13/2009</t>
  </si>
  <si>
    <t>UT(2-4-58)</t>
  </si>
  <si>
    <t>UT(1-1-59)</t>
  </si>
  <si>
    <t>UT(1-7-17)</t>
  </si>
  <si>
    <t>UT(1-2-44)</t>
  </si>
  <si>
    <t>UT(0-4-23)</t>
  </si>
  <si>
    <t>UT(1-4-23)</t>
  </si>
  <si>
    <t>UT(0-6-12)</t>
  </si>
  <si>
    <t>UT(0-5-52)</t>
  </si>
  <si>
    <t>UT(0-3-9)</t>
  </si>
  <si>
    <t>UT(0-5-29)</t>
  </si>
  <si>
    <t>UT(0-4-39)</t>
  </si>
  <si>
    <t>UT(0-5-45)</t>
  </si>
  <si>
    <t>UT(0-6-22)</t>
  </si>
  <si>
    <t>UT(0-4-26)</t>
  </si>
  <si>
    <t>5/17-21/2010</t>
  </si>
  <si>
    <t>5/21,21/2010</t>
  </si>
  <si>
    <t>5/25-27/2010</t>
  </si>
  <si>
    <t>6/1-4/2010</t>
  </si>
  <si>
    <t>UT(1-1-19)</t>
  </si>
  <si>
    <t>SL(8-0-0)</t>
  </si>
  <si>
    <t>7/7-9,12-16/2010</t>
  </si>
  <si>
    <t>UT(0-6-2)</t>
  </si>
  <si>
    <t>UT(1-4-18)</t>
  </si>
  <si>
    <t>8/17,18/2010</t>
  </si>
  <si>
    <t>10/21,22/2010</t>
  </si>
  <si>
    <t>BDAY 11/19/2010</t>
  </si>
  <si>
    <t>11/11,12/2010</t>
  </si>
  <si>
    <t>UT(0-6-0)</t>
  </si>
  <si>
    <t>UT(0-7-44)</t>
  </si>
  <si>
    <t>UT(0-6-10)</t>
  </si>
  <si>
    <t>UT(0-2-35)</t>
  </si>
  <si>
    <t>3/23,28/2011</t>
  </si>
  <si>
    <t>3/31,4/1/2011</t>
  </si>
  <si>
    <t>UT(1-0-25)</t>
  </si>
  <si>
    <t>6/6-10/2011</t>
  </si>
  <si>
    <t>6/1-3/2011</t>
  </si>
  <si>
    <t>6/13-17/2011</t>
  </si>
  <si>
    <t>UT(0-0-12)</t>
  </si>
  <si>
    <t>UT(0-7-51)</t>
  </si>
  <si>
    <t>9/9,12/2011</t>
  </si>
  <si>
    <t>10/6,7/2011</t>
  </si>
  <si>
    <t>UT(0-7-1)</t>
  </si>
  <si>
    <t>UT(0-3-46)</t>
  </si>
  <si>
    <t>12/8,9/2011</t>
  </si>
  <si>
    <t>12/13,14/2011</t>
  </si>
  <si>
    <t>12/16,19,20/2011</t>
  </si>
  <si>
    <t>12/26-28/2011</t>
  </si>
  <si>
    <t>UT(0-6-21)</t>
  </si>
  <si>
    <t>1/13,16,17/2012</t>
  </si>
  <si>
    <t>1/19,20,24/2012</t>
  </si>
  <si>
    <t>UT(0-2-45)</t>
  </si>
  <si>
    <t>4/3,4/2012</t>
  </si>
  <si>
    <t>4/11-13/2012</t>
  </si>
  <si>
    <t>UT(0-7-59)</t>
  </si>
  <si>
    <t>UT(0-7-49)</t>
  </si>
  <si>
    <t>UT(1-7-49)</t>
  </si>
  <si>
    <t>7/23-25/2012</t>
  </si>
  <si>
    <t>UT(1-3-10)</t>
  </si>
  <si>
    <t>UT(0-7-31)</t>
  </si>
  <si>
    <t>UT(0-7-56)</t>
  </si>
  <si>
    <t>UT(0-7-16)</t>
  </si>
  <si>
    <t>UT(0-0-16)</t>
  </si>
  <si>
    <t>1/28-2/1/2013</t>
  </si>
  <si>
    <t>UT(1-0-31)</t>
  </si>
  <si>
    <t>2/4,5/2013</t>
  </si>
  <si>
    <t>2/18-20/2013</t>
  </si>
  <si>
    <t>UT(1-5-28)</t>
  </si>
  <si>
    <t>UT(2-2-52)</t>
  </si>
  <si>
    <t>UT(2-0-10)</t>
  </si>
  <si>
    <t>UT(1-2-13)</t>
  </si>
  <si>
    <t>UT(0-4-47)</t>
  </si>
  <si>
    <t>UT(0-5-18)</t>
  </si>
  <si>
    <t>UT(1-3-53)</t>
  </si>
  <si>
    <t>UT(1-4-30)</t>
  </si>
  <si>
    <t>UT(0-6-25)</t>
  </si>
  <si>
    <t>UT(0-6-18)</t>
  </si>
  <si>
    <t>3/10,12,13/2014</t>
  </si>
  <si>
    <t>UT(0-5-54)</t>
  </si>
  <si>
    <t>UT(0-6-49)</t>
  </si>
  <si>
    <t>UT(0-6-37)</t>
  </si>
  <si>
    <t>UT(0-5-4)</t>
  </si>
  <si>
    <t>UT(2-1-58)</t>
  </si>
  <si>
    <t>UT(1-7-15)</t>
  </si>
  <si>
    <t>UT(2-3-5)</t>
  </si>
  <si>
    <t>UT(2-3-55)</t>
  </si>
  <si>
    <t>6/23,24,27/2015</t>
  </si>
  <si>
    <t>UT(1-4-7)</t>
  </si>
  <si>
    <t>UT(0-5-56)</t>
  </si>
  <si>
    <t>7/8-10/2015</t>
  </si>
  <si>
    <t>UT(0-1-51)</t>
  </si>
  <si>
    <t>8/20,21/2015</t>
  </si>
  <si>
    <t>UT(2-0-53)</t>
  </si>
  <si>
    <t>SL(7-0-0)</t>
  </si>
  <si>
    <t>10/16-18,23-25/2015</t>
  </si>
  <si>
    <t>UT(0-4-55)</t>
  </si>
  <si>
    <t>12/26-28/2015</t>
  </si>
  <si>
    <t>UT(0-7-54)</t>
  </si>
  <si>
    <t>1/19-22/2016</t>
  </si>
  <si>
    <t>UT(2-7-43)</t>
  </si>
  <si>
    <t>2/12-14/2016</t>
  </si>
  <si>
    <t>3/7-9/2016</t>
  </si>
  <si>
    <t>UT(0-7-58)</t>
  </si>
  <si>
    <t>UT(2-1-33)</t>
  </si>
  <si>
    <t>UT(1-1-21)</t>
  </si>
  <si>
    <t>6/23,24,27,28/2016</t>
  </si>
  <si>
    <t>UT(2-4-54)</t>
  </si>
  <si>
    <t>UT(1-6-54)</t>
  </si>
  <si>
    <t>UT(2-2-43)</t>
  </si>
  <si>
    <t>UT(3-2-45)</t>
  </si>
  <si>
    <t>UT(3-0-24)</t>
  </si>
  <si>
    <t>11/6,12,18,19/2016</t>
  </si>
  <si>
    <t>UT(1-4-41)</t>
  </si>
  <si>
    <t>UT(3-3-23)</t>
  </si>
  <si>
    <t>UT(1-3-6)</t>
  </si>
  <si>
    <t>UT(1-3-54)</t>
  </si>
  <si>
    <t xml:space="preserve"> </t>
  </si>
  <si>
    <t>UT(0-6-51)</t>
  </si>
  <si>
    <t>3/22,28/2017</t>
  </si>
  <si>
    <t>UT(0-6-41)</t>
  </si>
  <si>
    <t>5/22-24,25/2017</t>
  </si>
  <si>
    <t>UT(0-0-29)</t>
  </si>
  <si>
    <t>UT(0-4-51)</t>
  </si>
  <si>
    <t>UT(0-3-45)</t>
  </si>
  <si>
    <t>2023</t>
  </si>
  <si>
    <t>12/7,23,28,29/2022</t>
  </si>
  <si>
    <t>UT(0-6-15)</t>
  </si>
  <si>
    <t>A(2-0-0)</t>
  </si>
  <si>
    <t>11/11,18/2022</t>
  </si>
  <si>
    <t>UT(0-2-17)</t>
  </si>
  <si>
    <t>UT(0-2-36)</t>
  </si>
  <si>
    <t>UT(0-3-20)</t>
  </si>
  <si>
    <t>A(5-0-0)</t>
  </si>
  <si>
    <t>8/5,22,23,25,26/2022</t>
  </si>
  <si>
    <t>7/21,22/2022</t>
  </si>
  <si>
    <t>UT(0-4-8)</t>
  </si>
  <si>
    <t>A(4-0-0)</t>
  </si>
  <si>
    <t>6/14,20,27,30/2023</t>
  </si>
  <si>
    <t>UT(0-3-33)</t>
  </si>
  <si>
    <t>5/5,11,23,24/2023</t>
  </si>
  <si>
    <t>UT(0-6-35)</t>
  </si>
  <si>
    <t>4/6,7,18/2022</t>
  </si>
  <si>
    <t>4/21,25/2022</t>
  </si>
  <si>
    <t>UT(0-2-50)</t>
  </si>
  <si>
    <t>A(1-0-0)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</si>
</sst>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5"/>
  <sheetViews>
    <sheetView tabSelected="1" zoomScaleNormal="100" workbookViewId="0">
      <pane ySplit="3690" topLeftCell="A648" activePane="bottomLeft"/>
      <selection activeCell="F4" sqref="F4:G4"/>
      <selection pane="bottomLeft" activeCell="K658" sqref="K6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89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50.149000000000214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115.05000000000001</v>
      </c>
      <c r="J9" s="11"/>
      <c r="K9" s="20"/>
    </row>
    <row r="10" spans="1:11" x14ac:dyDescent="0.25">
      <c r="A10" s="48" t="s">
        <v>65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0">
        <v>34335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50">
        <v>34366</v>
      </c>
      <c r="B12" s="20" t="s">
        <v>46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>
        <v>2</v>
      </c>
      <c r="I12" s="34"/>
      <c r="J12" s="11"/>
      <c r="K12" s="20" t="s">
        <v>90</v>
      </c>
    </row>
    <row r="13" spans="1:11" x14ac:dyDescent="0.25">
      <c r="A13" s="50">
        <v>34394</v>
      </c>
      <c r="B13" s="20" t="s">
        <v>91</v>
      </c>
      <c r="C13" s="13">
        <v>1.25</v>
      </c>
      <c r="D13" s="39">
        <v>0.5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49">
        <v>34395</v>
      </c>
    </row>
    <row r="14" spans="1:11" x14ac:dyDescent="0.25">
      <c r="A14" s="50"/>
      <c r="B14" s="20" t="s">
        <v>45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>
        <v>1</v>
      </c>
      <c r="I14" s="34"/>
      <c r="J14" s="11"/>
      <c r="K14" s="49">
        <v>34414</v>
      </c>
    </row>
    <row r="15" spans="1:11" x14ac:dyDescent="0.25">
      <c r="A15" s="50"/>
      <c r="B15" s="20" t="s">
        <v>92</v>
      </c>
      <c r="C15" s="13"/>
      <c r="D15" s="39">
        <v>7.3000000000000009E-2</v>
      </c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9"/>
    </row>
    <row r="16" spans="1:11" x14ac:dyDescent="0.25">
      <c r="A16" s="50">
        <v>34425</v>
      </c>
      <c r="B16" s="20" t="s">
        <v>91</v>
      </c>
      <c r="C16" s="13">
        <v>1.25</v>
      </c>
      <c r="D16" s="39">
        <v>0.5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49">
        <v>34449</v>
      </c>
    </row>
    <row r="17" spans="1:11" x14ac:dyDescent="0.25">
      <c r="A17" s="50"/>
      <c r="B17" s="20" t="s">
        <v>45</v>
      </c>
      <c r="C17" s="13" t="s">
        <v>93</v>
      </c>
      <c r="D17" s="39"/>
      <c r="E17" s="34"/>
      <c r="F17" s="20"/>
      <c r="G17" s="13" t="str">
        <f>IF(ISBLANK(Table1[[#This Row],[EARNED]]),"",Table1[[#This Row],[EARNED]])</f>
        <v>`</v>
      </c>
      <c r="H17" s="39">
        <v>1</v>
      </c>
      <c r="I17" s="34"/>
      <c r="J17" s="11"/>
      <c r="K17" s="49">
        <v>34450</v>
      </c>
    </row>
    <row r="18" spans="1:11" x14ac:dyDescent="0.25">
      <c r="A18" s="50"/>
      <c r="B18" s="20" t="s">
        <v>94</v>
      </c>
      <c r="C18" s="13"/>
      <c r="D18" s="39">
        <v>0.10600000000000001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49"/>
    </row>
    <row r="19" spans="1:11" x14ac:dyDescent="0.25">
      <c r="A19" s="50">
        <v>34455</v>
      </c>
      <c r="B19" s="20" t="s">
        <v>45</v>
      </c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>
        <v>1</v>
      </c>
      <c r="I19" s="34"/>
      <c r="J19" s="11"/>
      <c r="K19" s="49">
        <v>34478</v>
      </c>
    </row>
    <row r="20" spans="1:11" x14ac:dyDescent="0.25">
      <c r="A20" s="50"/>
      <c r="B20" s="20" t="s">
        <v>95</v>
      </c>
      <c r="C20" s="13"/>
      <c r="D20" s="39">
        <v>9.4E-2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49"/>
    </row>
    <row r="21" spans="1:11" x14ac:dyDescent="0.25">
      <c r="A21" s="50">
        <v>34486</v>
      </c>
      <c r="B21" s="20" t="s">
        <v>91</v>
      </c>
      <c r="C21" s="13">
        <v>1.25</v>
      </c>
      <c r="D21" s="39">
        <v>0.5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49">
        <v>34514</v>
      </c>
    </row>
    <row r="22" spans="1:11" x14ac:dyDescent="0.25">
      <c r="A22" s="50"/>
      <c r="B22" s="20" t="s">
        <v>96</v>
      </c>
      <c r="C22" s="13"/>
      <c r="D22" s="39">
        <v>0.215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49"/>
    </row>
    <row r="23" spans="1:11" x14ac:dyDescent="0.25">
      <c r="A23" s="50">
        <v>34516</v>
      </c>
      <c r="B23" s="20" t="s">
        <v>97</v>
      </c>
      <c r="C23" s="13">
        <v>1.25</v>
      </c>
      <c r="D23" s="39">
        <v>6.200000000000002E-2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50"/>
      <c r="B24" s="20" t="s">
        <v>58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3</v>
      </c>
      <c r="I24" s="34"/>
      <c r="J24" s="11"/>
      <c r="K24" s="20" t="s">
        <v>98</v>
      </c>
    </row>
    <row r="25" spans="1:11" x14ac:dyDescent="0.25">
      <c r="A25" s="50">
        <v>34547</v>
      </c>
      <c r="B25" s="20" t="s">
        <v>45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1</v>
      </c>
      <c r="I25" s="34"/>
      <c r="J25" s="11"/>
      <c r="K25" s="49">
        <v>34556</v>
      </c>
    </row>
    <row r="26" spans="1:11" x14ac:dyDescent="0.25">
      <c r="A26" s="50"/>
      <c r="B26" s="20" t="s">
        <v>99</v>
      </c>
      <c r="C26" s="13"/>
      <c r="D26" s="39">
        <v>0.01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49"/>
    </row>
    <row r="27" spans="1:11" x14ac:dyDescent="0.25">
      <c r="A27" s="50">
        <v>34578</v>
      </c>
      <c r="B27" s="20" t="s">
        <v>100</v>
      </c>
      <c r="C27" s="13">
        <v>1.25</v>
      </c>
      <c r="D27" s="39">
        <v>2.1000000000000005E-2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50">
        <v>34608</v>
      </c>
      <c r="B28" s="20" t="s">
        <v>101</v>
      </c>
      <c r="C28" s="13">
        <v>1.25</v>
      </c>
      <c r="D28" s="39">
        <v>1.4999999999999999E-2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50"/>
      <c r="B29" s="20" t="s">
        <v>46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2</v>
      </c>
      <c r="I29" s="34"/>
      <c r="J29" s="11"/>
      <c r="K29" s="20" t="s">
        <v>103</v>
      </c>
    </row>
    <row r="30" spans="1:11" x14ac:dyDescent="0.25">
      <c r="A30" s="50">
        <v>34639</v>
      </c>
      <c r="B30" s="20" t="s">
        <v>102</v>
      </c>
      <c r="C30" s="13">
        <v>1.25</v>
      </c>
      <c r="D30" s="39">
        <v>3.5000000000000017E-2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50">
        <v>34669</v>
      </c>
      <c r="B31" s="20" t="s">
        <v>104</v>
      </c>
      <c r="C31" s="13">
        <v>1.25</v>
      </c>
      <c r="D31" s="39">
        <v>0.28700000000000003</v>
      </c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8" t="s">
        <v>66</v>
      </c>
      <c r="B32" s="20"/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25">
      <c r="A33" s="50">
        <v>34700</v>
      </c>
      <c r="B33" s="20" t="s">
        <v>105</v>
      </c>
      <c r="C33" s="13">
        <v>1.25</v>
      </c>
      <c r="D33" s="39">
        <v>0.45400000000000001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50">
        <v>34731</v>
      </c>
      <c r="B34" s="20" t="s">
        <v>91</v>
      </c>
      <c r="C34" s="13">
        <v>1.25</v>
      </c>
      <c r="D34" s="39">
        <v>0.5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9">
        <v>34745</v>
      </c>
    </row>
    <row r="35" spans="1:11" x14ac:dyDescent="0.25">
      <c r="A35" s="50"/>
      <c r="B35" s="20" t="s">
        <v>45</v>
      </c>
      <c r="C35" s="13"/>
      <c r="D35" s="39"/>
      <c r="E35" s="34"/>
      <c r="F35" s="20"/>
      <c r="G35" s="13" t="str">
        <f>IF(ISBLANK(Table1[[#This Row],[EARNED]]),"",Table1[[#This Row],[EARNED]])</f>
        <v/>
      </c>
      <c r="H35" s="39">
        <v>1</v>
      </c>
      <c r="I35" s="34"/>
      <c r="J35" s="11"/>
      <c r="K35" s="49">
        <v>34751</v>
      </c>
    </row>
    <row r="36" spans="1:11" x14ac:dyDescent="0.25">
      <c r="A36" s="50"/>
      <c r="B36" s="20" t="s">
        <v>106</v>
      </c>
      <c r="C36" s="13"/>
      <c r="D36" s="39">
        <v>4.2000000000000003E-2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49"/>
    </row>
    <row r="37" spans="1:11" x14ac:dyDescent="0.25">
      <c r="A37" s="50">
        <v>34759</v>
      </c>
      <c r="B37" s="20" t="s">
        <v>107</v>
      </c>
      <c r="C37" s="13">
        <v>1.25</v>
      </c>
      <c r="D37" s="39">
        <v>0.23700000000000002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50">
        <v>34790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50">
        <v>34820</v>
      </c>
      <c r="B39" s="20" t="s">
        <v>108</v>
      </c>
      <c r="C39" s="13">
        <v>1.25</v>
      </c>
      <c r="D39" s="39">
        <v>0.22700000000000001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50"/>
      <c r="B40" s="20" t="s">
        <v>109</v>
      </c>
      <c r="C40" s="13"/>
      <c r="D40" s="39"/>
      <c r="E40" s="34"/>
      <c r="F40" s="20"/>
      <c r="G40" s="13" t="str">
        <f>IF(ISBLANK(Table1[[#This Row],[EARNED]]),"",Table1[[#This Row],[EARNED]])</f>
        <v/>
      </c>
      <c r="H40" s="39">
        <v>5</v>
      </c>
      <c r="I40" s="34"/>
      <c r="J40" s="11"/>
      <c r="K40" s="20" t="s">
        <v>110</v>
      </c>
    </row>
    <row r="41" spans="1:11" x14ac:dyDescent="0.25">
      <c r="A41" s="50">
        <v>34851</v>
      </c>
      <c r="B41" s="20" t="s">
        <v>111</v>
      </c>
      <c r="C41" s="13">
        <v>1.25</v>
      </c>
      <c r="D41" s="39">
        <v>0.60199999999999998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50">
        <v>34881</v>
      </c>
      <c r="B42" s="20" t="s">
        <v>112</v>
      </c>
      <c r="C42" s="13">
        <v>1.25</v>
      </c>
      <c r="D42" s="39">
        <v>0.30399999999999999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50">
        <v>34912</v>
      </c>
      <c r="B43" s="20" t="s">
        <v>91</v>
      </c>
      <c r="C43" s="13">
        <v>1.25</v>
      </c>
      <c r="D43" s="39">
        <v>0.5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49">
        <v>34941</v>
      </c>
    </row>
    <row r="44" spans="1:11" x14ac:dyDescent="0.25">
      <c r="A44" s="50"/>
      <c r="B44" s="20" t="s">
        <v>113</v>
      </c>
      <c r="C44" s="13"/>
      <c r="D44" s="39">
        <v>0.57299999999999995</v>
      </c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49"/>
    </row>
    <row r="45" spans="1:11" x14ac:dyDescent="0.25">
      <c r="A45" s="50">
        <v>34943</v>
      </c>
      <c r="B45" s="20" t="s">
        <v>114</v>
      </c>
      <c r="C45" s="13">
        <v>1.25</v>
      </c>
      <c r="D45" s="39">
        <v>0.69799999999999995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50">
        <v>34973</v>
      </c>
      <c r="B46" s="20" t="s">
        <v>58</v>
      </c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>
        <v>3</v>
      </c>
      <c r="I46" s="34"/>
      <c r="J46" s="11"/>
      <c r="K46" s="49">
        <v>34860</v>
      </c>
    </row>
    <row r="47" spans="1:11" x14ac:dyDescent="0.25">
      <c r="A47" s="50"/>
      <c r="B47" s="20" t="s">
        <v>115</v>
      </c>
      <c r="C47" s="13"/>
      <c r="D47" s="39">
        <v>0.52300000000000002</v>
      </c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49"/>
    </row>
    <row r="48" spans="1:11" x14ac:dyDescent="0.25">
      <c r="A48" s="50">
        <v>35004</v>
      </c>
      <c r="B48" s="20" t="s">
        <v>116</v>
      </c>
      <c r="C48" s="13">
        <v>1.25</v>
      </c>
      <c r="D48" s="39">
        <v>0.57099999999999995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50">
        <v>35034</v>
      </c>
      <c r="B49" s="20" t="s">
        <v>91</v>
      </c>
      <c r="C49" s="13">
        <v>1.25</v>
      </c>
      <c r="D49" s="39">
        <v>0.5</v>
      </c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49">
        <v>35038</v>
      </c>
    </row>
    <row r="50" spans="1:11" x14ac:dyDescent="0.25">
      <c r="A50" s="50"/>
      <c r="B50" s="20" t="s">
        <v>117</v>
      </c>
      <c r="C50" s="13"/>
      <c r="D50" s="39">
        <v>0.30199999999999999</v>
      </c>
      <c r="E50" s="34"/>
      <c r="F50" s="20"/>
      <c r="G50" s="13" t="str">
        <f>IF(ISBLANK(Table1[[#This Row],[EARNED]]),"",Table1[[#This Row],[EARNED]])</f>
        <v/>
      </c>
      <c r="H50" s="39"/>
      <c r="I50" s="34"/>
      <c r="J50" s="11"/>
      <c r="K50" s="49"/>
    </row>
    <row r="51" spans="1:11" x14ac:dyDescent="0.25">
      <c r="A51" s="48" t="s">
        <v>67</v>
      </c>
      <c r="B51" s="20"/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50">
        <v>35065</v>
      </c>
      <c r="B52" s="20" t="s">
        <v>118</v>
      </c>
      <c r="C52" s="13">
        <v>1.25</v>
      </c>
      <c r="D52" s="39">
        <v>0.20800000000000002</v>
      </c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50">
        <v>35096</v>
      </c>
      <c r="B53" s="20" t="s">
        <v>119</v>
      </c>
      <c r="C53" s="13">
        <v>1.25</v>
      </c>
      <c r="D53" s="39">
        <v>7.1000000000000008E-2</v>
      </c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50">
        <v>35125</v>
      </c>
      <c r="B54" s="20" t="s">
        <v>120</v>
      </c>
      <c r="C54" s="13">
        <v>1.25</v>
      </c>
      <c r="D54" s="39">
        <v>0.26700000000000002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50">
        <v>35156</v>
      </c>
      <c r="B55" s="20" t="s">
        <v>91</v>
      </c>
      <c r="C55" s="13">
        <v>1.25</v>
      </c>
      <c r="D55" s="39">
        <v>0.5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49">
        <v>35180</v>
      </c>
    </row>
    <row r="56" spans="1:11" x14ac:dyDescent="0.25">
      <c r="A56" s="50"/>
      <c r="B56" s="20" t="s">
        <v>121</v>
      </c>
      <c r="C56" s="13"/>
      <c r="D56" s="39">
        <v>0.18700000000000003</v>
      </c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50">
        <v>35186</v>
      </c>
      <c r="B57" s="20" t="s">
        <v>95</v>
      </c>
      <c r="C57" s="13">
        <v>1.25</v>
      </c>
      <c r="D57" s="39">
        <v>9.4E-2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50"/>
      <c r="B58" s="20" t="s">
        <v>45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35215</v>
      </c>
    </row>
    <row r="59" spans="1:11" x14ac:dyDescent="0.25">
      <c r="A59" s="50">
        <v>35217</v>
      </c>
      <c r="B59" s="20" t="s">
        <v>46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2</v>
      </c>
      <c r="I59" s="34"/>
      <c r="J59" s="11"/>
      <c r="K59" s="20" t="s">
        <v>122</v>
      </c>
    </row>
    <row r="60" spans="1:11" x14ac:dyDescent="0.25">
      <c r="A60" s="50"/>
      <c r="B60" s="20" t="s">
        <v>92</v>
      </c>
      <c r="C60" s="13"/>
      <c r="D60" s="39">
        <v>7.3000000000000009E-2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25">
      <c r="A61" s="50">
        <v>35247</v>
      </c>
      <c r="B61" s="20" t="s">
        <v>123</v>
      </c>
      <c r="C61" s="13">
        <v>1.25</v>
      </c>
      <c r="D61" s="39">
        <v>0.11000000000000001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50">
        <v>35278</v>
      </c>
      <c r="B62" s="20" t="s">
        <v>124</v>
      </c>
      <c r="C62" s="13">
        <v>1.25</v>
      </c>
      <c r="D62" s="39">
        <v>0.11700000000000001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50">
        <v>35309</v>
      </c>
      <c r="B63" s="20" t="s">
        <v>91</v>
      </c>
      <c r="C63" s="13">
        <v>1.25</v>
      </c>
      <c r="D63" s="39">
        <v>0.5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49">
        <v>35314</v>
      </c>
    </row>
    <row r="64" spans="1:11" x14ac:dyDescent="0.25">
      <c r="A64" s="50"/>
      <c r="B64" s="20" t="s">
        <v>91</v>
      </c>
      <c r="C64" s="13"/>
      <c r="D64" s="39">
        <v>0.5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49">
        <v>35335</v>
      </c>
    </row>
    <row r="65" spans="1:11" x14ac:dyDescent="0.25">
      <c r="A65" s="50"/>
      <c r="B65" s="20" t="s">
        <v>125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50"/>
      <c r="B66" s="20" t="s">
        <v>126</v>
      </c>
      <c r="C66" s="13"/>
      <c r="D66" s="39">
        <v>0.04</v>
      </c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50">
        <v>35339</v>
      </c>
      <c r="B67" s="20" t="s">
        <v>127</v>
      </c>
      <c r="C67" s="13">
        <v>1.25</v>
      </c>
      <c r="D67" s="39">
        <v>0.16000000000000003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50"/>
      <c r="B68" s="20" t="s">
        <v>45</v>
      </c>
      <c r="C68" s="13"/>
      <c r="D68" s="39"/>
      <c r="E68" s="34"/>
      <c r="F68" s="20"/>
      <c r="G68" s="13" t="str">
        <f>IF(ISBLANK(Table1[[#This Row],[EARNED]]),"",Table1[[#This Row],[EARNED]])</f>
        <v/>
      </c>
      <c r="H68" s="39">
        <v>1</v>
      </c>
      <c r="I68" s="34"/>
      <c r="J68" s="11"/>
      <c r="K68" s="49">
        <v>35348</v>
      </c>
    </row>
    <row r="69" spans="1:11" x14ac:dyDescent="0.25">
      <c r="A69" s="50">
        <v>35370</v>
      </c>
      <c r="B69" s="20" t="s">
        <v>48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 t="s">
        <v>128</v>
      </c>
    </row>
    <row r="70" spans="1:11" x14ac:dyDescent="0.25">
      <c r="A70" s="50"/>
      <c r="B70" s="20" t="s">
        <v>91</v>
      </c>
      <c r="C70" s="13"/>
      <c r="D70" s="39">
        <v>0.5</v>
      </c>
      <c r="E70" s="34"/>
      <c r="F70" s="20"/>
      <c r="G70" s="13" t="str">
        <f>IF(ISBLANK(Table1[[#This Row],[EARNED]]),"",Table1[[#This Row],[EARNED]])</f>
        <v/>
      </c>
      <c r="H70" s="39"/>
      <c r="I70" s="34"/>
      <c r="J70" s="11"/>
      <c r="K70" s="49">
        <v>35373</v>
      </c>
    </row>
    <row r="71" spans="1:11" x14ac:dyDescent="0.25">
      <c r="A71" s="50"/>
      <c r="B71" s="20" t="s">
        <v>91</v>
      </c>
      <c r="C71" s="13"/>
      <c r="D71" s="39">
        <v>0.5</v>
      </c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49">
        <v>35388</v>
      </c>
    </row>
    <row r="72" spans="1:11" x14ac:dyDescent="0.25">
      <c r="A72" s="50"/>
      <c r="B72" s="20" t="s">
        <v>129</v>
      </c>
      <c r="C72" s="13"/>
      <c r="D72" s="39">
        <v>0.33100000000000002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25">
      <c r="A73" s="50">
        <v>35400</v>
      </c>
      <c r="B73" s="20" t="s">
        <v>46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130</v>
      </c>
    </row>
    <row r="74" spans="1:11" x14ac:dyDescent="0.25">
      <c r="A74" s="50"/>
      <c r="B74" s="20" t="s">
        <v>91</v>
      </c>
      <c r="C74" s="13"/>
      <c r="D74" s="39">
        <v>0.5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49">
        <v>35425</v>
      </c>
    </row>
    <row r="75" spans="1:11" x14ac:dyDescent="0.25">
      <c r="A75" s="50"/>
      <c r="B75" s="20" t="s">
        <v>131</v>
      </c>
      <c r="C75" s="13"/>
      <c r="D75" s="39">
        <v>0.21000000000000002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25">
      <c r="A76" s="48" t="s">
        <v>68</v>
      </c>
      <c r="B76" s="20"/>
      <c r="C76" s="13"/>
      <c r="D76" s="39"/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/>
    </row>
    <row r="77" spans="1:11" x14ac:dyDescent="0.25">
      <c r="A77" s="50">
        <v>35431</v>
      </c>
      <c r="B77" s="20" t="s">
        <v>46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>
        <v>2</v>
      </c>
      <c r="I77" s="34"/>
      <c r="J77" s="11"/>
      <c r="K77" s="20" t="s">
        <v>132</v>
      </c>
    </row>
    <row r="78" spans="1:11" x14ac:dyDescent="0.25">
      <c r="A78" s="50"/>
      <c r="B78" s="20" t="s">
        <v>91</v>
      </c>
      <c r="C78" s="13"/>
      <c r="D78" s="39">
        <v>0.5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49">
        <v>35451</v>
      </c>
    </row>
    <row r="79" spans="1:11" x14ac:dyDescent="0.25">
      <c r="A79" s="50"/>
      <c r="B79" s="20" t="s">
        <v>133</v>
      </c>
      <c r="C79" s="13"/>
      <c r="D79" s="39">
        <v>0.28100000000000003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25">
      <c r="A80" s="50">
        <v>35462</v>
      </c>
      <c r="B80" s="20" t="s">
        <v>46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2</v>
      </c>
      <c r="I80" s="34"/>
      <c r="J80" s="11"/>
      <c r="K80" s="20"/>
    </row>
    <row r="81" spans="1:11" x14ac:dyDescent="0.25">
      <c r="A81" s="50"/>
      <c r="B81" s="20" t="s">
        <v>91</v>
      </c>
      <c r="C81" s="13"/>
      <c r="D81" s="39">
        <v>0.5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50"/>
      <c r="B82" s="20" t="s">
        <v>134</v>
      </c>
      <c r="C82" s="13"/>
      <c r="D82" s="39">
        <v>0.14400000000000002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50">
        <v>35490</v>
      </c>
      <c r="B83" s="20" t="s">
        <v>58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3</v>
      </c>
      <c r="I83" s="34"/>
      <c r="J83" s="11"/>
      <c r="K83" s="20" t="s">
        <v>136</v>
      </c>
    </row>
    <row r="84" spans="1:11" x14ac:dyDescent="0.25">
      <c r="A84" s="50"/>
      <c r="B84" s="20" t="s">
        <v>135</v>
      </c>
      <c r="C84" s="13"/>
      <c r="D84" s="39">
        <v>0.17700000000000002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25">
      <c r="A85" s="50">
        <v>35521</v>
      </c>
      <c r="B85" s="20" t="s">
        <v>46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137</v>
      </c>
    </row>
    <row r="86" spans="1:11" x14ac:dyDescent="0.25">
      <c r="A86" s="50"/>
      <c r="B86" s="20" t="s">
        <v>138</v>
      </c>
      <c r="C86" s="13"/>
      <c r="D86" s="39">
        <v>8.3000000000000018E-2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50">
        <v>35551</v>
      </c>
      <c r="B87" s="20" t="s">
        <v>58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3</v>
      </c>
      <c r="I87" s="34"/>
      <c r="J87" s="11"/>
      <c r="K87" s="20" t="s">
        <v>139</v>
      </c>
    </row>
    <row r="88" spans="1:11" x14ac:dyDescent="0.25">
      <c r="A88" s="50"/>
      <c r="B88" s="20" t="s">
        <v>140</v>
      </c>
      <c r="C88" s="13"/>
      <c r="D88" s="39">
        <v>1.9000000000000003E-2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25">
      <c r="A89" s="50">
        <v>35582</v>
      </c>
      <c r="B89" s="20" t="s">
        <v>45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1</v>
      </c>
      <c r="I89" s="34"/>
      <c r="J89" s="11"/>
      <c r="K89" s="49">
        <v>35600</v>
      </c>
    </row>
    <row r="90" spans="1:11" x14ac:dyDescent="0.25">
      <c r="A90" s="50"/>
      <c r="B90" s="20" t="s">
        <v>141</v>
      </c>
      <c r="C90" s="13"/>
      <c r="D90" s="39">
        <v>6.9000000000000006E-2</v>
      </c>
      <c r="E90" s="34"/>
      <c r="F90" s="20"/>
      <c r="G90" s="13" t="str">
        <f>IF(ISBLANK(Table1[[#This Row],[EARNED]]),"",Table1[[#This Row],[EARNED]])</f>
        <v/>
      </c>
      <c r="H90" s="39"/>
      <c r="I90" s="34"/>
      <c r="J90" s="11"/>
      <c r="K90" s="49"/>
    </row>
    <row r="91" spans="1:11" x14ac:dyDescent="0.25">
      <c r="A91" s="50">
        <v>35612</v>
      </c>
      <c r="B91" s="20" t="s">
        <v>142</v>
      </c>
      <c r="C91" s="13">
        <v>1.25</v>
      </c>
      <c r="D91" s="39">
        <v>1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49">
        <v>35612</v>
      </c>
    </row>
    <row r="92" spans="1:11" x14ac:dyDescent="0.25">
      <c r="A92" s="50"/>
      <c r="B92" s="20" t="s">
        <v>143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10</v>
      </c>
      <c r="I92" s="34"/>
      <c r="J92" s="11"/>
      <c r="K92" s="20" t="s">
        <v>144</v>
      </c>
    </row>
    <row r="93" spans="1:11" x14ac:dyDescent="0.25">
      <c r="A93" s="50"/>
      <c r="B93" s="20" t="s">
        <v>145</v>
      </c>
      <c r="C93" s="13"/>
      <c r="D93" s="39">
        <v>0.115</v>
      </c>
      <c r="E93" s="34"/>
      <c r="F93" s="20"/>
      <c r="G93" s="13" t="str">
        <f>IF(ISBLANK(Table1[[#This Row],[EARNED]]),"",Table1[[#This Row],[EARNED]])</f>
        <v/>
      </c>
      <c r="H93" s="39"/>
      <c r="I93" s="34"/>
      <c r="J93" s="11"/>
      <c r="K93" s="20"/>
    </row>
    <row r="94" spans="1:11" x14ac:dyDescent="0.25">
      <c r="A94" s="50">
        <v>35643</v>
      </c>
      <c r="B94" s="20" t="s">
        <v>146</v>
      </c>
      <c r="C94" s="13">
        <v>1.25</v>
      </c>
      <c r="D94" s="39">
        <v>2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 t="s">
        <v>147</v>
      </c>
    </row>
    <row r="95" spans="1:11" x14ac:dyDescent="0.25">
      <c r="A95" s="50"/>
      <c r="B95" s="20" t="s">
        <v>58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3</v>
      </c>
      <c r="I95" s="34"/>
      <c r="J95" s="11"/>
      <c r="K95" s="20" t="s">
        <v>148</v>
      </c>
    </row>
    <row r="96" spans="1:11" x14ac:dyDescent="0.25">
      <c r="A96" s="50">
        <v>35674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50">
        <v>35704</v>
      </c>
      <c r="B97" s="20" t="s">
        <v>149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4</v>
      </c>
      <c r="I97" s="34"/>
      <c r="J97" s="11"/>
      <c r="K97" s="20" t="s">
        <v>150</v>
      </c>
    </row>
    <row r="98" spans="1:11" x14ac:dyDescent="0.25">
      <c r="A98" s="50"/>
      <c r="B98" s="20" t="s">
        <v>151</v>
      </c>
      <c r="C98" s="13"/>
      <c r="D98" s="39"/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50"/>
      <c r="B99" s="20" t="s">
        <v>152</v>
      </c>
      <c r="C99" s="13"/>
      <c r="D99" s="39">
        <v>0.19800000000000001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25">
      <c r="A100" s="50">
        <v>35735</v>
      </c>
      <c r="B100" s="20" t="s">
        <v>48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50"/>
      <c r="B101" s="20" t="s">
        <v>46</v>
      </c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>
        <v>2</v>
      </c>
      <c r="I101" s="34"/>
      <c r="J101" s="11"/>
      <c r="K101" s="20" t="s">
        <v>153</v>
      </c>
    </row>
    <row r="102" spans="1:11" x14ac:dyDescent="0.25">
      <c r="A102" s="50"/>
      <c r="B102" s="20" t="s">
        <v>154</v>
      </c>
      <c r="C102" s="13"/>
      <c r="D102" s="39">
        <v>3.7000000000000019E-2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25">
      <c r="A103" s="50">
        <v>35765</v>
      </c>
      <c r="B103" s="20" t="s">
        <v>149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4</v>
      </c>
      <c r="I103" s="34"/>
      <c r="J103" s="11"/>
      <c r="K103" s="20" t="s">
        <v>155</v>
      </c>
    </row>
    <row r="104" spans="1:11" x14ac:dyDescent="0.25">
      <c r="A104" s="50"/>
      <c r="B104" s="20" t="s">
        <v>156</v>
      </c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8" t="s">
        <v>69</v>
      </c>
      <c r="B105" s="20"/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20"/>
    </row>
    <row r="106" spans="1:11" x14ac:dyDescent="0.25">
      <c r="A106" s="50">
        <v>35796</v>
      </c>
      <c r="B106" s="20" t="s">
        <v>149</v>
      </c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>
        <v>4</v>
      </c>
      <c r="I106" s="34"/>
      <c r="J106" s="11"/>
      <c r="K106" s="20" t="s">
        <v>157</v>
      </c>
    </row>
    <row r="107" spans="1:11" x14ac:dyDescent="0.25">
      <c r="A107" s="50"/>
      <c r="B107" s="20" t="s">
        <v>53</v>
      </c>
      <c r="C107" s="13"/>
      <c r="D107" s="39">
        <v>3</v>
      </c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20" t="s">
        <v>159</v>
      </c>
    </row>
    <row r="108" spans="1:11" x14ac:dyDescent="0.25">
      <c r="A108" s="50"/>
      <c r="B108" s="20" t="s">
        <v>46</v>
      </c>
      <c r="C108" s="13"/>
      <c r="D108" s="39"/>
      <c r="E108" s="34"/>
      <c r="F108" s="20"/>
      <c r="G108" s="13" t="str">
        <f>IF(ISBLANK(Table1[[#This Row],[EARNED]]),"",Table1[[#This Row],[EARNED]])</f>
        <v/>
      </c>
      <c r="H108" s="39">
        <v>2</v>
      </c>
      <c r="I108" s="34"/>
      <c r="J108" s="11"/>
      <c r="K108" s="20" t="s">
        <v>160</v>
      </c>
    </row>
    <row r="109" spans="1:11" x14ac:dyDescent="0.25">
      <c r="A109" s="50"/>
      <c r="B109" s="20" t="s">
        <v>158</v>
      </c>
      <c r="C109" s="13"/>
      <c r="D109" s="39">
        <v>0.192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50">
        <v>35827</v>
      </c>
      <c r="B110" s="20" t="s">
        <v>142</v>
      </c>
      <c r="C110" s="13">
        <v>1.25</v>
      </c>
      <c r="D110" s="39">
        <v>1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49">
        <v>35831</v>
      </c>
    </row>
    <row r="111" spans="1:11" x14ac:dyDescent="0.25">
      <c r="A111" s="50"/>
      <c r="B111" s="20" t="s">
        <v>58</v>
      </c>
      <c r="C111" s="13"/>
      <c r="D111" s="39"/>
      <c r="E111" s="34"/>
      <c r="F111" s="20"/>
      <c r="G111" s="13" t="str">
        <f>IF(ISBLANK(Table1[[#This Row],[EARNED]]),"",Table1[[#This Row],[EARNED]])</f>
        <v/>
      </c>
      <c r="H111" s="39">
        <v>3</v>
      </c>
      <c r="I111" s="34"/>
      <c r="J111" s="11"/>
      <c r="K111" s="20" t="s">
        <v>162</v>
      </c>
    </row>
    <row r="112" spans="1:11" x14ac:dyDescent="0.25">
      <c r="A112" s="50"/>
      <c r="B112" s="20" t="s">
        <v>91</v>
      </c>
      <c r="C112" s="13"/>
      <c r="D112" s="39">
        <v>0.5</v>
      </c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49">
        <v>35844</v>
      </c>
    </row>
    <row r="113" spans="1:11" x14ac:dyDescent="0.25">
      <c r="A113" s="50"/>
      <c r="B113" s="20" t="s">
        <v>161</v>
      </c>
      <c r="C113" s="13"/>
      <c r="D113" s="39">
        <v>3.0329999999999999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50">
        <v>35855</v>
      </c>
      <c r="B114" s="20" t="s">
        <v>163</v>
      </c>
      <c r="C114" s="13">
        <v>1.25</v>
      </c>
      <c r="D114" s="39">
        <v>7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164</v>
      </c>
    </row>
    <row r="115" spans="1:11" x14ac:dyDescent="0.25">
      <c r="A115" s="50"/>
      <c r="B115" s="20" t="s">
        <v>58</v>
      </c>
      <c r="C115" s="13"/>
      <c r="D115" s="39"/>
      <c r="E115" s="34"/>
      <c r="F115" s="20"/>
      <c r="G115" s="13" t="str">
        <f>IF(ISBLANK(Table1[[#This Row],[EARNED]]),"",Table1[[#This Row],[EARNED]])</f>
        <v/>
      </c>
      <c r="H115" s="39">
        <v>3</v>
      </c>
      <c r="I115" s="34"/>
      <c r="J115" s="11"/>
      <c r="K115" s="20" t="s">
        <v>166</v>
      </c>
    </row>
    <row r="116" spans="1:11" x14ac:dyDescent="0.25">
      <c r="A116" s="50"/>
      <c r="B116" s="20" t="s">
        <v>165</v>
      </c>
      <c r="C116" s="13"/>
      <c r="D116" s="39">
        <v>2.008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50">
        <v>35886</v>
      </c>
      <c r="B117" s="20" t="s">
        <v>167</v>
      </c>
      <c r="C117" s="13">
        <v>1.25</v>
      </c>
      <c r="D117" s="39">
        <v>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 t="s">
        <v>169</v>
      </c>
    </row>
    <row r="118" spans="1:11" x14ac:dyDescent="0.25">
      <c r="A118" s="50"/>
      <c r="B118" s="20" t="s">
        <v>45</v>
      </c>
      <c r="C118" s="13"/>
      <c r="D118" s="39"/>
      <c r="E118" s="34"/>
      <c r="F118" s="20"/>
      <c r="G118" s="13" t="str">
        <f>IF(ISBLANK(Table1[[#This Row],[EARNED]]),"",Table1[[#This Row],[EARNED]])</f>
        <v/>
      </c>
      <c r="H118" s="39">
        <v>1</v>
      </c>
      <c r="I118" s="34"/>
      <c r="J118" s="11"/>
      <c r="K118" s="49">
        <v>35915</v>
      </c>
    </row>
    <row r="119" spans="1:11" x14ac:dyDescent="0.25">
      <c r="A119" s="50"/>
      <c r="B119" s="20" t="s">
        <v>168</v>
      </c>
      <c r="C119" s="13"/>
      <c r="D119" s="39">
        <v>4.0039999999999996</v>
      </c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/>
    </row>
    <row r="120" spans="1:11" x14ac:dyDescent="0.25">
      <c r="A120" s="50">
        <v>35916</v>
      </c>
      <c r="B120" s="20" t="s">
        <v>53</v>
      </c>
      <c r="C120" s="13">
        <v>1.25</v>
      </c>
      <c r="D120" s="39">
        <v>3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 t="s">
        <v>171</v>
      </c>
    </row>
    <row r="121" spans="1:11" x14ac:dyDescent="0.25">
      <c r="A121" s="50"/>
      <c r="B121" s="20" t="s">
        <v>45</v>
      </c>
      <c r="C121" s="13"/>
      <c r="D121" s="39"/>
      <c r="E121" s="34"/>
      <c r="F121" s="20"/>
      <c r="G121" s="13" t="str">
        <f>IF(ISBLANK(Table1[[#This Row],[EARNED]]),"",Table1[[#This Row],[EARNED]])</f>
        <v/>
      </c>
      <c r="H121" s="39">
        <v>1</v>
      </c>
      <c r="I121" s="34"/>
      <c r="J121" s="11"/>
      <c r="K121" s="49">
        <v>35937</v>
      </c>
    </row>
    <row r="122" spans="1:11" x14ac:dyDescent="0.25">
      <c r="A122" s="50"/>
      <c r="B122" s="20" t="s">
        <v>170</v>
      </c>
      <c r="C122" s="13"/>
      <c r="D122" s="39">
        <v>0.627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/>
    </row>
    <row r="123" spans="1:11" x14ac:dyDescent="0.25">
      <c r="A123" s="50">
        <v>35947</v>
      </c>
      <c r="B123" s="20" t="s">
        <v>146</v>
      </c>
      <c r="C123" s="13">
        <v>1.25</v>
      </c>
      <c r="D123" s="39">
        <v>2</v>
      </c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 t="s">
        <v>173</v>
      </c>
    </row>
    <row r="124" spans="1:11" x14ac:dyDescent="0.25">
      <c r="A124" s="50"/>
      <c r="B124" s="20" t="s">
        <v>46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>
        <v>2</v>
      </c>
      <c r="I124" s="34"/>
      <c r="J124" s="11"/>
      <c r="K124" s="49">
        <v>35962</v>
      </c>
    </row>
    <row r="125" spans="1:11" x14ac:dyDescent="0.25">
      <c r="A125" s="50"/>
      <c r="B125" s="20" t="s">
        <v>172</v>
      </c>
      <c r="C125" s="13"/>
      <c r="D125" s="39">
        <v>0.15400000000000003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25">
      <c r="A126" s="50">
        <v>35977</v>
      </c>
      <c r="B126" s="20" t="s">
        <v>142</v>
      </c>
      <c r="C126" s="13">
        <v>1.25</v>
      </c>
      <c r="D126" s="39">
        <v>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49">
        <v>35986</v>
      </c>
    </row>
    <row r="127" spans="1:11" x14ac:dyDescent="0.25">
      <c r="A127" s="50"/>
      <c r="B127" s="20" t="s">
        <v>174</v>
      </c>
      <c r="C127" s="13"/>
      <c r="D127" s="39">
        <v>5.000000000000001E-2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49"/>
    </row>
    <row r="128" spans="1:11" x14ac:dyDescent="0.25">
      <c r="A128" s="50">
        <v>36008</v>
      </c>
      <c r="B128" s="20" t="s">
        <v>142</v>
      </c>
      <c r="C128" s="13">
        <v>1.25</v>
      </c>
      <c r="D128" s="39">
        <v>1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49">
        <v>36013</v>
      </c>
    </row>
    <row r="129" spans="1:11" x14ac:dyDescent="0.25">
      <c r="A129" s="50"/>
      <c r="B129" s="20" t="s">
        <v>45</v>
      </c>
      <c r="C129" s="13"/>
      <c r="D129" s="39"/>
      <c r="E129" s="34"/>
      <c r="F129" s="20"/>
      <c r="G129" s="13" t="str">
        <f>IF(ISBLANK(Table1[[#This Row],[EARNED]]),"",Table1[[#This Row],[EARNED]])</f>
        <v/>
      </c>
      <c r="H129" s="39">
        <v>1</v>
      </c>
      <c r="I129" s="34"/>
      <c r="J129" s="11"/>
      <c r="K129" s="49">
        <v>36017</v>
      </c>
    </row>
    <row r="130" spans="1:11" x14ac:dyDescent="0.25">
      <c r="A130" s="50"/>
      <c r="B130" s="20" t="s">
        <v>175</v>
      </c>
      <c r="C130" s="13"/>
      <c r="D130" s="39">
        <v>1.1060000000000001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50">
        <v>36039</v>
      </c>
      <c r="B131" s="20" t="s">
        <v>45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49">
        <v>36060</v>
      </c>
    </row>
    <row r="132" spans="1:11" x14ac:dyDescent="0.25">
      <c r="A132" s="50"/>
      <c r="B132" s="20" t="s">
        <v>176</v>
      </c>
      <c r="C132" s="13"/>
      <c r="D132" s="39">
        <v>1.206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50">
        <v>36069</v>
      </c>
      <c r="B133" s="20" t="s">
        <v>177</v>
      </c>
      <c r="C133" s="13">
        <v>1.25</v>
      </c>
      <c r="D133" s="39">
        <v>1.6459999999999999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50">
        <v>36100</v>
      </c>
      <c r="B134" s="20" t="s">
        <v>45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9">
        <v>36111</v>
      </c>
    </row>
    <row r="135" spans="1:11" x14ac:dyDescent="0.25">
      <c r="A135" s="50"/>
      <c r="B135" s="20" t="s">
        <v>48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 t="s">
        <v>178</v>
      </c>
    </row>
    <row r="136" spans="1:11" x14ac:dyDescent="0.25">
      <c r="A136" s="50"/>
      <c r="B136" s="20" t="s">
        <v>45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>
        <v>1</v>
      </c>
      <c r="I136" s="34"/>
      <c r="J136" s="11"/>
      <c r="K136" s="49">
        <v>36115</v>
      </c>
    </row>
    <row r="137" spans="1:11" x14ac:dyDescent="0.25">
      <c r="A137" s="50"/>
      <c r="B137" s="20" t="s">
        <v>45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/>
    </row>
    <row r="138" spans="1:11" x14ac:dyDescent="0.25">
      <c r="A138" s="50"/>
      <c r="B138" s="20" t="s">
        <v>179</v>
      </c>
      <c r="C138" s="13"/>
      <c r="D138" s="39">
        <v>1.5960000000000001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50">
        <v>36130</v>
      </c>
      <c r="B139" s="20" t="s">
        <v>45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1</v>
      </c>
      <c r="I139" s="34"/>
      <c r="J139" s="11"/>
      <c r="K139" s="49">
        <v>36131</v>
      </c>
    </row>
    <row r="140" spans="1:11" x14ac:dyDescent="0.25">
      <c r="A140" s="50"/>
      <c r="B140" s="20" t="s">
        <v>45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1</v>
      </c>
      <c r="I140" s="34"/>
      <c r="J140" s="11"/>
      <c r="K140" s="49">
        <v>36140</v>
      </c>
    </row>
    <row r="141" spans="1:11" x14ac:dyDescent="0.25">
      <c r="A141" s="50"/>
      <c r="B141" s="20" t="s">
        <v>45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>
        <v>1</v>
      </c>
      <c r="I141" s="34"/>
      <c r="J141" s="11"/>
      <c r="K141" s="20"/>
    </row>
    <row r="142" spans="1:11" x14ac:dyDescent="0.25">
      <c r="A142" s="50"/>
      <c r="B142" s="20" t="s">
        <v>45</v>
      </c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>
        <v>1</v>
      </c>
      <c r="K142" s="49">
        <v>36158</v>
      </c>
    </row>
    <row r="143" spans="1:11" x14ac:dyDescent="0.25">
      <c r="A143" s="48" t="s">
        <v>70</v>
      </c>
      <c r="B143" s="20"/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50">
        <v>36161</v>
      </c>
      <c r="B144" s="20" t="s">
        <v>180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181</v>
      </c>
    </row>
    <row r="145" spans="1:11" x14ac:dyDescent="0.25">
      <c r="A145" s="50">
        <v>36192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50">
        <v>36220</v>
      </c>
      <c r="B146" s="20" t="s">
        <v>45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9">
        <v>36227</v>
      </c>
    </row>
    <row r="147" spans="1:11" x14ac:dyDescent="0.25">
      <c r="A147" s="50"/>
      <c r="B147" s="20" t="s">
        <v>45</v>
      </c>
      <c r="C147" s="13"/>
      <c r="D147" s="39"/>
      <c r="E147" s="34"/>
      <c r="F147" s="20"/>
      <c r="G147" s="13" t="str">
        <f>IF(ISBLANK(Table1[[#This Row],[EARNED]]),"",Table1[[#This Row],[EARNED]])</f>
        <v/>
      </c>
      <c r="H147" s="39">
        <v>1</v>
      </c>
      <c r="I147" s="34"/>
      <c r="J147" s="11"/>
      <c r="K147" s="49">
        <v>36230</v>
      </c>
    </row>
    <row r="148" spans="1:11" x14ac:dyDescent="0.25">
      <c r="A148" s="50"/>
      <c r="B148" s="20" t="s">
        <v>45</v>
      </c>
      <c r="C148" s="13"/>
      <c r="D148" s="39"/>
      <c r="E148" s="34"/>
      <c r="F148" s="20"/>
      <c r="G148" s="13" t="str">
        <f>IF(ISBLANK(Table1[[#This Row],[EARNED]]),"",Table1[[#This Row],[EARNED]])</f>
        <v/>
      </c>
      <c r="H148" s="39">
        <v>1</v>
      </c>
      <c r="I148" s="34"/>
      <c r="J148" s="11"/>
      <c r="K148" s="49">
        <v>36238</v>
      </c>
    </row>
    <row r="149" spans="1:11" x14ac:dyDescent="0.25">
      <c r="A149" s="50"/>
      <c r="B149" s="20" t="s">
        <v>182</v>
      </c>
      <c r="C149" s="13"/>
      <c r="D149" s="39">
        <v>0.61699999999999999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50">
        <v>36251</v>
      </c>
      <c r="B150" s="20" t="s">
        <v>45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49">
        <v>36256</v>
      </c>
    </row>
    <row r="151" spans="1:11" x14ac:dyDescent="0.25">
      <c r="A151" s="50"/>
      <c r="B151" s="20" t="s">
        <v>183</v>
      </c>
      <c r="C151" s="13"/>
      <c r="D151" s="39">
        <v>3</v>
      </c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49" t="s">
        <v>184</v>
      </c>
    </row>
    <row r="152" spans="1:11" x14ac:dyDescent="0.25">
      <c r="A152" s="50"/>
      <c r="B152" s="20" t="s">
        <v>185</v>
      </c>
      <c r="C152" s="13"/>
      <c r="D152" s="39">
        <v>1.04</v>
      </c>
      <c r="E152" s="34"/>
      <c r="F152" s="20"/>
      <c r="G152" s="13" t="str">
        <f>IF(ISBLANK(Table1[[#This Row],[EARNED]]),"",Table1[[#This Row],[EARNED]])</f>
        <v/>
      </c>
      <c r="H152" s="39"/>
      <c r="I152" s="34"/>
      <c r="J152" s="11"/>
      <c r="K152" s="49"/>
    </row>
    <row r="153" spans="1:11" x14ac:dyDescent="0.25">
      <c r="A153" s="50">
        <v>36281</v>
      </c>
      <c r="B153" s="20" t="s">
        <v>186</v>
      </c>
      <c r="C153" s="13">
        <v>1.25</v>
      </c>
      <c r="D153" s="39">
        <v>1</v>
      </c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49">
        <v>36291</v>
      </c>
    </row>
    <row r="154" spans="1:11" x14ac:dyDescent="0.25">
      <c r="A154" s="50"/>
      <c r="B154" s="20" t="s">
        <v>187</v>
      </c>
      <c r="C154" s="13"/>
      <c r="D154" s="39">
        <v>0.72099999999999997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49"/>
    </row>
    <row r="155" spans="1:11" x14ac:dyDescent="0.25">
      <c r="A155" s="50">
        <v>36312</v>
      </c>
      <c r="B155" s="20" t="s">
        <v>190</v>
      </c>
      <c r="C155" s="13">
        <v>1.25</v>
      </c>
      <c r="D155" s="39">
        <v>0.75</v>
      </c>
      <c r="E155" s="34"/>
      <c r="F155" s="20"/>
      <c r="G155" s="13">
        <f>IF(ISBLANK(Table1[[#This Row],[EARNED]]),"",Table1[[#This Row],[EARNED]])</f>
        <v>1.25</v>
      </c>
      <c r="H155" s="39">
        <v>1.25</v>
      </c>
      <c r="I155" s="34"/>
      <c r="J155" s="11"/>
      <c r="K155" s="20" t="s">
        <v>189</v>
      </c>
    </row>
    <row r="156" spans="1:11" x14ac:dyDescent="0.25">
      <c r="A156" s="50"/>
      <c r="B156" s="20" t="s">
        <v>190</v>
      </c>
      <c r="C156" s="13"/>
      <c r="D156" s="39">
        <v>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191</v>
      </c>
    </row>
    <row r="157" spans="1:11" x14ac:dyDescent="0.25">
      <c r="A157" s="50"/>
      <c r="B157" s="20" t="s">
        <v>192</v>
      </c>
      <c r="C157" s="13"/>
      <c r="D157" s="39">
        <v>1.2350000000000001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50">
        <v>36342</v>
      </c>
      <c r="B158" s="20" t="s">
        <v>45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49">
        <v>36343</v>
      </c>
    </row>
    <row r="159" spans="1:11" x14ac:dyDescent="0.25">
      <c r="A159" s="50"/>
      <c r="B159" s="20" t="s">
        <v>186</v>
      </c>
      <c r="C159" s="13"/>
      <c r="D159" s="39">
        <v>0.75</v>
      </c>
      <c r="E159" s="34"/>
      <c r="F159" s="20"/>
      <c r="G159" s="13" t="str">
        <f>IF(ISBLANK(Table1[[#This Row],[EARNED]]),"",Table1[[#This Row],[EARNED]])</f>
        <v/>
      </c>
      <c r="H159" s="39">
        <v>1.35</v>
      </c>
      <c r="I159" s="34"/>
      <c r="J159" s="11"/>
      <c r="K159" s="49">
        <v>36357</v>
      </c>
    </row>
    <row r="160" spans="1:11" x14ac:dyDescent="0.25">
      <c r="A160" s="50"/>
      <c r="B160" s="20" t="s">
        <v>190</v>
      </c>
      <c r="C160" s="13"/>
      <c r="D160" s="39">
        <v>2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 t="s">
        <v>194</v>
      </c>
    </row>
    <row r="161" spans="1:11" x14ac:dyDescent="0.25">
      <c r="A161" s="50"/>
      <c r="B161" s="20" t="s">
        <v>193</v>
      </c>
      <c r="C161" s="13"/>
      <c r="D161" s="39">
        <v>1.1459999999999999</v>
      </c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50">
        <v>36373</v>
      </c>
      <c r="B162" s="20" t="s">
        <v>190</v>
      </c>
      <c r="C162" s="13">
        <v>1.25</v>
      </c>
      <c r="D162" s="39">
        <v>0.75</v>
      </c>
      <c r="E162" s="34"/>
      <c r="F162" s="20"/>
      <c r="G162" s="13">
        <f>IF(ISBLANK(Table1[[#This Row],[EARNED]]),"",Table1[[#This Row],[EARNED]])</f>
        <v>1.25</v>
      </c>
      <c r="H162" s="39">
        <v>1.35</v>
      </c>
      <c r="I162" s="34"/>
      <c r="J162" s="11"/>
      <c r="K162" s="20" t="s">
        <v>196</v>
      </c>
    </row>
    <row r="163" spans="1:11" x14ac:dyDescent="0.25">
      <c r="A163" s="50"/>
      <c r="B163" s="20" t="s">
        <v>190</v>
      </c>
      <c r="C163" s="13"/>
      <c r="D163" s="39">
        <v>2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197</v>
      </c>
    </row>
    <row r="164" spans="1:11" x14ac:dyDescent="0.25">
      <c r="A164" s="50"/>
      <c r="B164" s="20" t="s">
        <v>45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49">
        <v>36396</v>
      </c>
    </row>
    <row r="165" spans="1:11" x14ac:dyDescent="0.25">
      <c r="A165" s="50"/>
      <c r="B165" s="20" t="s">
        <v>195</v>
      </c>
      <c r="C165" s="13"/>
      <c r="D165" s="39">
        <v>0.28300000000000003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50">
        <v>36404</v>
      </c>
      <c r="B166" s="20" t="s">
        <v>186</v>
      </c>
      <c r="C166" s="13">
        <v>1.25</v>
      </c>
      <c r="D166" s="39">
        <v>0.75</v>
      </c>
      <c r="E166" s="34"/>
      <c r="F166" s="20"/>
      <c r="G166" s="13">
        <f>IF(ISBLANK(Table1[[#This Row],[EARNED]]),"",Table1[[#This Row],[EARNED]])</f>
        <v>1.25</v>
      </c>
      <c r="H166" s="39">
        <v>0.25</v>
      </c>
      <c r="I166" s="34"/>
      <c r="J166" s="11"/>
      <c r="K166" s="49">
        <v>36404</v>
      </c>
    </row>
    <row r="167" spans="1:11" x14ac:dyDescent="0.25">
      <c r="A167" s="50"/>
      <c r="B167" s="20" t="s">
        <v>186</v>
      </c>
      <c r="C167" s="13"/>
      <c r="D167" s="39">
        <v>1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49">
        <v>36410</v>
      </c>
    </row>
    <row r="168" spans="1:11" x14ac:dyDescent="0.25">
      <c r="A168" s="50"/>
      <c r="B168" s="20" t="s">
        <v>190</v>
      </c>
      <c r="C168" s="13"/>
      <c r="D168" s="39">
        <v>0.75</v>
      </c>
      <c r="E168" s="34"/>
      <c r="F168" s="20"/>
      <c r="G168" s="13" t="str">
        <f>IF(ISBLANK(Table1[[#This Row],[EARNED]]),"",Table1[[#This Row],[EARNED]])</f>
        <v/>
      </c>
      <c r="H168" s="39">
        <v>1.25</v>
      </c>
      <c r="I168" s="34"/>
      <c r="J168" s="11"/>
      <c r="K168" s="20" t="s">
        <v>198</v>
      </c>
    </row>
    <row r="169" spans="1:11" x14ac:dyDescent="0.25">
      <c r="A169" s="50"/>
      <c r="B169" s="20" t="s">
        <v>131</v>
      </c>
      <c r="C169" s="13"/>
      <c r="D169" s="39">
        <v>0.21000000000000002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50">
        <v>36434</v>
      </c>
      <c r="B170" s="20" t="s">
        <v>186</v>
      </c>
      <c r="C170" s="13">
        <v>1.25</v>
      </c>
      <c r="D170" s="39">
        <v>1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49">
        <v>36437</v>
      </c>
    </row>
    <row r="171" spans="1:11" x14ac:dyDescent="0.25">
      <c r="A171" s="50"/>
      <c r="B171" s="20" t="s">
        <v>199</v>
      </c>
      <c r="C171" s="13"/>
      <c r="D171" s="39">
        <v>1.24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50">
        <v>36465</v>
      </c>
      <c r="B172" s="20" t="s">
        <v>45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49">
        <v>36469</v>
      </c>
    </row>
    <row r="173" spans="1:11" x14ac:dyDescent="0.25">
      <c r="A173" s="50"/>
      <c r="B173" s="20" t="s">
        <v>200</v>
      </c>
      <c r="C173" s="13"/>
      <c r="D173" s="39">
        <v>0.217</v>
      </c>
      <c r="E173" s="34"/>
      <c r="F173" s="20"/>
      <c r="G173" s="13" t="str">
        <f>IF(ISBLANK(Table1[[#This Row],[EARNED]]),"",Table1[[#This Row],[EARNED]])</f>
        <v/>
      </c>
      <c r="H173" s="39"/>
      <c r="I173" s="34"/>
      <c r="J173" s="11"/>
      <c r="K173" s="20"/>
    </row>
    <row r="174" spans="1:11" x14ac:dyDescent="0.25">
      <c r="A174" s="50">
        <v>36495</v>
      </c>
      <c r="B174" s="20" t="s">
        <v>45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1</v>
      </c>
      <c r="I174" s="34"/>
      <c r="J174" s="11"/>
      <c r="K174" s="49">
        <v>36495</v>
      </c>
    </row>
    <row r="175" spans="1:11" x14ac:dyDescent="0.25">
      <c r="A175" s="50"/>
      <c r="B175" s="20" t="s">
        <v>186</v>
      </c>
      <c r="C175" s="13"/>
      <c r="D175" s="39">
        <v>0.5</v>
      </c>
      <c r="E175" s="34"/>
      <c r="F175" s="20"/>
      <c r="G175" s="13" t="str">
        <f>IF(ISBLANK(Table1[[#This Row],[EARNED]]),"",Table1[[#This Row],[EARNED]])</f>
        <v/>
      </c>
      <c r="H175" s="39">
        <v>0.5</v>
      </c>
      <c r="I175" s="34"/>
      <c r="J175" s="11"/>
      <c r="K175" s="49">
        <v>36514</v>
      </c>
    </row>
    <row r="176" spans="1:11" x14ac:dyDescent="0.25">
      <c r="A176" s="50"/>
      <c r="B176" s="20" t="s">
        <v>201</v>
      </c>
      <c r="C176" s="13"/>
      <c r="D176" s="39">
        <v>0.50800000000000001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48" t="s">
        <v>71</v>
      </c>
      <c r="B177" s="20"/>
      <c r="C177" s="13"/>
      <c r="D177" s="39"/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50">
        <v>36526</v>
      </c>
      <c r="B178" s="20" t="s">
        <v>45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49">
        <v>36537</v>
      </c>
    </row>
    <row r="179" spans="1:11" x14ac:dyDescent="0.25">
      <c r="A179" s="50"/>
      <c r="B179" s="20" t="s">
        <v>202</v>
      </c>
      <c r="C179" s="13"/>
      <c r="D179" s="39">
        <v>1.26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25">
      <c r="A180" s="50">
        <v>36557</v>
      </c>
      <c r="B180" s="20" t="s">
        <v>45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9">
        <v>36558</v>
      </c>
    </row>
    <row r="181" spans="1:11" x14ac:dyDescent="0.25">
      <c r="A181" s="50"/>
      <c r="B181" s="20" t="s">
        <v>186</v>
      </c>
      <c r="C181" s="13"/>
      <c r="D181" s="39">
        <v>0.5</v>
      </c>
      <c r="E181" s="34"/>
      <c r="F181" s="20"/>
      <c r="G181" s="13" t="str">
        <f>IF(ISBLANK(Table1[[#This Row],[EARNED]]),"",Table1[[#This Row],[EARNED]])</f>
        <v/>
      </c>
      <c r="H181" s="39">
        <v>0.5</v>
      </c>
      <c r="I181" s="34"/>
      <c r="J181" s="11"/>
      <c r="K181" s="49">
        <v>36566</v>
      </c>
    </row>
    <row r="182" spans="1:11" x14ac:dyDescent="0.25">
      <c r="A182" s="50"/>
      <c r="B182" s="20" t="s">
        <v>190</v>
      </c>
      <c r="C182" s="13"/>
      <c r="D182" s="39">
        <v>2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 t="s">
        <v>203</v>
      </c>
    </row>
    <row r="183" spans="1:11" x14ac:dyDescent="0.25">
      <c r="A183" s="50"/>
      <c r="B183" s="20" t="s">
        <v>204</v>
      </c>
      <c r="C183" s="13"/>
      <c r="D183" s="39">
        <v>0.315</v>
      </c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25">
      <c r="A184" s="50">
        <v>36586</v>
      </c>
      <c r="B184" s="20" t="s">
        <v>45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36587</v>
      </c>
    </row>
    <row r="185" spans="1:11" x14ac:dyDescent="0.25">
      <c r="A185" s="50"/>
      <c r="B185" s="20" t="s">
        <v>186</v>
      </c>
      <c r="C185" s="13"/>
      <c r="D185" s="39">
        <v>0.75</v>
      </c>
      <c r="E185" s="34"/>
      <c r="F185" s="20"/>
      <c r="G185" s="13" t="str">
        <f>IF(ISBLANK(Table1[[#This Row],[EARNED]]),"",Table1[[#This Row],[EARNED]])</f>
        <v/>
      </c>
      <c r="H185" s="39">
        <v>0.25</v>
      </c>
      <c r="I185" s="34"/>
      <c r="J185" s="11"/>
      <c r="K185" s="20"/>
    </row>
    <row r="186" spans="1:11" x14ac:dyDescent="0.25">
      <c r="A186" s="50"/>
      <c r="B186" s="20" t="s">
        <v>186</v>
      </c>
      <c r="C186" s="13"/>
      <c r="D186" s="39">
        <v>1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49">
        <v>36608</v>
      </c>
    </row>
    <row r="187" spans="1:11" x14ac:dyDescent="0.25">
      <c r="A187" s="50"/>
      <c r="B187" s="20" t="s">
        <v>48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49">
        <v>36612</v>
      </c>
    </row>
    <row r="188" spans="1:11" x14ac:dyDescent="0.25">
      <c r="A188" s="50"/>
      <c r="B188" s="20" t="s">
        <v>205</v>
      </c>
      <c r="C188" s="13"/>
      <c r="D188" s="39">
        <v>1.9020000000000001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/>
    </row>
    <row r="189" spans="1:11" x14ac:dyDescent="0.25">
      <c r="A189" s="50">
        <v>36617</v>
      </c>
      <c r="B189" s="20" t="s">
        <v>45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49">
        <v>36626</v>
      </c>
    </row>
    <row r="190" spans="1:11" x14ac:dyDescent="0.25">
      <c r="A190" s="50"/>
      <c r="B190" s="20" t="s">
        <v>190</v>
      </c>
      <c r="C190" s="13"/>
      <c r="D190" s="39">
        <v>1.75</v>
      </c>
      <c r="E190" s="34"/>
      <c r="F190" s="20"/>
      <c r="G190" s="13" t="str">
        <f>IF(ISBLANK(Table1[[#This Row],[EARNED]]),"",Table1[[#This Row],[EARNED]])</f>
        <v/>
      </c>
      <c r="H190" s="39">
        <v>0.25</v>
      </c>
      <c r="I190" s="34"/>
      <c r="J190" s="11"/>
      <c r="K190" s="20" t="s">
        <v>207</v>
      </c>
    </row>
    <row r="191" spans="1:11" x14ac:dyDescent="0.25">
      <c r="A191" s="50"/>
      <c r="B191" s="20" t="s">
        <v>206</v>
      </c>
      <c r="C191" s="13"/>
      <c r="D191" s="39">
        <v>6.0000000000000001E-3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50">
        <v>36647</v>
      </c>
      <c r="B192" s="20" t="s">
        <v>45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49">
        <v>36664</v>
      </c>
    </row>
    <row r="193" spans="1:11" x14ac:dyDescent="0.25">
      <c r="A193" s="50"/>
      <c r="B193" s="20" t="s">
        <v>186</v>
      </c>
      <c r="C193" s="13"/>
      <c r="D193" s="39">
        <v>0.75</v>
      </c>
      <c r="E193" s="34"/>
      <c r="F193" s="20"/>
      <c r="G193" s="13" t="str">
        <f>IF(ISBLANK(Table1[[#This Row],[EARNED]]),"",Table1[[#This Row],[EARNED]])</f>
        <v/>
      </c>
      <c r="H193" s="39">
        <v>0.25</v>
      </c>
      <c r="I193" s="34"/>
      <c r="J193" s="11"/>
      <c r="K193" s="49">
        <v>36670</v>
      </c>
    </row>
    <row r="194" spans="1:11" x14ac:dyDescent="0.25">
      <c r="A194" s="50">
        <v>36678</v>
      </c>
      <c r="B194" s="20" t="s">
        <v>45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49">
        <v>36704</v>
      </c>
    </row>
    <row r="195" spans="1:11" x14ac:dyDescent="0.25">
      <c r="A195" s="50"/>
      <c r="B195" s="20" t="s">
        <v>48</v>
      </c>
      <c r="C195" s="13"/>
      <c r="D195" s="39"/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49" t="s">
        <v>209</v>
      </c>
    </row>
    <row r="196" spans="1:11" x14ac:dyDescent="0.25">
      <c r="A196" s="50"/>
      <c r="B196" s="20" t="s">
        <v>208</v>
      </c>
      <c r="C196" s="13"/>
      <c r="D196" s="39">
        <v>0.35</v>
      </c>
      <c r="E196" s="34"/>
      <c r="F196" s="20"/>
      <c r="G196" s="13" t="str">
        <f>IF(ISBLANK(Table1[[#This Row],[EARNED]]),"",Table1[[#This Row],[EARNED]])</f>
        <v/>
      </c>
      <c r="H196" s="39"/>
      <c r="I196" s="34"/>
      <c r="J196" s="11"/>
      <c r="K196" s="49"/>
    </row>
    <row r="197" spans="1:11" x14ac:dyDescent="0.25">
      <c r="A197" s="50">
        <v>36708</v>
      </c>
      <c r="B197" s="20" t="s">
        <v>45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>
        <v>1</v>
      </c>
      <c r="I197" s="34"/>
      <c r="J197" s="11"/>
      <c r="K197" s="49">
        <v>36719</v>
      </c>
    </row>
    <row r="198" spans="1:11" x14ac:dyDescent="0.25">
      <c r="A198" s="50"/>
      <c r="B198" s="20" t="s">
        <v>210</v>
      </c>
      <c r="C198" s="13"/>
      <c r="D198" s="39">
        <v>0.42099999999999999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50">
        <v>36739</v>
      </c>
      <c r="B199" s="20" t="s">
        <v>190</v>
      </c>
      <c r="C199" s="13">
        <v>1.25</v>
      </c>
      <c r="D199" s="39">
        <v>2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212</v>
      </c>
    </row>
    <row r="200" spans="1:11" x14ac:dyDescent="0.25">
      <c r="A200" s="50"/>
      <c r="B200" s="20" t="s">
        <v>186</v>
      </c>
      <c r="C200" s="13"/>
      <c r="D200" s="39">
        <v>1</v>
      </c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49">
        <v>36760</v>
      </c>
    </row>
    <row r="201" spans="1:11" x14ac:dyDescent="0.25">
      <c r="A201" s="50"/>
      <c r="B201" s="20" t="s">
        <v>211</v>
      </c>
      <c r="C201" s="13"/>
      <c r="D201" s="39">
        <v>0.47299999999999998</v>
      </c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/>
    </row>
    <row r="202" spans="1:11" x14ac:dyDescent="0.25">
      <c r="A202" s="50">
        <v>36770</v>
      </c>
      <c r="B202" s="20" t="s">
        <v>213</v>
      </c>
      <c r="C202" s="13">
        <v>1.25</v>
      </c>
      <c r="D202" s="39">
        <v>0.88300000000000001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50">
        <v>36800</v>
      </c>
      <c r="B203" s="20" t="s">
        <v>214</v>
      </c>
      <c r="C203" s="13">
        <v>1.25</v>
      </c>
      <c r="D203" s="39">
        <v>0.8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50">
        <v>36831</v>
      </c>
      <c r="B204" s="20" t="s">
        <v>45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36836</v>
      </c>
    </row>
    <row r="205" spans="1:11" x14ac:dyDescent="0.25">
      <c r="A205" s="50"/>
      <c r="B205" s="20" t="s">
        <v>215</v>
      </c>
      <c r="C205" s="13"/>
      <c r="D205" s="39">
        <v>9.6000000000000002E-2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49"/>
    </row>
    <row r="206" spans="1:11" x14ac:dyDescent="0.25">
      <c r="A206" s="50"/>
      <c r="B206" s="20" t="s">
        <v>180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49" t="s">
        <v>216</v>
      </c>
    </row>
    <row r="207" spans="1:11" x14ac:dyDescent="0.25">
      <c r="A207" s="50">
        <v>36861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>
        <v>12</v>
      </c>
    </row>
    <row r="208" spans="1:11" x14ac:dyDescent="0.25">
      <c r="A208" s="48" t="s">
        <v>72</v>
      </c>
      <c r="B208" s="20"/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50">
        <v>36892</v>
      </c>
      <c r="B209" s="20" t="s">
        <v>217</v>
      </c>
      <c r="C209" s="13">
        <v>1.25</v>
      </c>
      <c r="D209" s="39">
        <v>0.45200000000000001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50">
        <v>36923</v>
      </c>
      <c r="B210" s="20" t="s">
        <v>218</v>
      </c>
      <c r="C210" s="13">
        <v>1.25</v>
      </c>
      <c r="D210" s="39">
        <v>9.1999999999999998E-2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50">
        <v>36951</v>
      </c>
      <c r="B211" s="20" t="s">
        <v>45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49">
        <v>36955</v>
      </c>
    </row>
    <row r="212" spans="1:11" x14ac:dyDescent="0.25">
      <c r="A212" s="50"/>
      <c r="B212" s="20" t="s">
        <v>219</v>
      </c>
      <c r="C212" s="13"/>
      <c r="D212" s="39">
        <v>2.173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49"/>
    </row>
    <row r="213" spans="1:11" x14ac:dyDescent="0.25">
      <c r="A213" s="50">
        <v>36982</v>
      </c>
      <c r="B213" s="20" t="s">
        <v>58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>
        <v>3</v>
      </c>
      <c r="I213" s="34"/>
      <c r="J213" s="11"/>
      <c r="K213" s="20" t="s">
        <v>221</v>
      </c>
    </row>
    <row r="214" spans="1:11" x14ac:dyDescent="0.25">
      <c r="A214" s="50"/>
      <c r="B214" s="20" t="s">
        <v>220</v>
      </c>
      <c r="C214" s="13"/>
      <c r="D214" s="39">
        <v>0.74399999999999999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50">
        <v>37012</v>
      </c>
      <c r="B215" s="20" t="s">
        <v>45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1</v>
      </c>
      <c r="I215" s="34"/>
      <c r="J215" s="11"/>
      <c r="K215" s="49">
        <v>37018</v>
      </c>
    </row>
    <row r="216" spans="1:11" x14ac:dyDescent="0.25">
      <c r="A216" s="50"/>
      <c r="B216" s="20" t="s">
        <v>222</v>
      </c>
      <c r="C216" s="13"/>
      <c r="D216" s="39">
        <v>1.502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50">
        <v>37043</v>
      </c>
      <c r="B217" s="20" t="s">
        <v>223</v>
      </c>
      <c r="C217" s="13">
        <v>1.25</v>
      </c>
      <c r="D217" s="39">
        <v>0.93300000000000005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50">
        <v>37073</v>
      </c>
      <c r="B218" s="20" t="s">
        <v>58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>
        <v>3</v>
      </c>
      <c r="I218" s="34"/>
      <c r="J218" s="11"/>
      <c r="K218" s="20" t="s">
        <v>224</v>
      </c>
    </row>
    <row r="219" spans="1:11" x14ac:dyDescent="0.25">
      <c r="A219" s="50"/>
      <c r="B219" s="20" t="s">
        <v>225</v>
      </c>
      <c r="C219" s="13"/>
      <c r="D219" s="39">
        <v>0.84399999999999997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50"/>
      <c r="B220" s="20" t="s">
        <v>48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 t="s">
        <v>226</v>
      </c>
    </row>
    <row r="221" spans="1:11" x14ac:dyDescent="0.25">
      <c r="A221" s="50">
        <v>37104</v>
      </c>
      <c r="B221" s="20" t="s">
        <v>45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1</v>
      </c>
      <c r="I221" s="34"/>
      <c r="J221" s="11"/>
      <c r="K221" s="49">
        <v>37120</v>
      </c>
    </row>
    <row r="222" spans="1:11" x14ac:dyDescent="0.25">
      <c r="A222" s="50"/>
      <c r="B222" s="20" t="s">
        <v>227</v>
      </c>
      <c r="C222" s="13"/>
      <c r="D222" s="39">
        <v>0.27500000000000002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49"/>
    </row>
    <row r="223" spans="1:11" x14ac:dyDescent="0.25">
      <c r="A223" s="50">
        <v>37135</v>
      </c>
      <c r="B223" s="20" t="s">
        <v>45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1</v>
      </c>
      <c r="I223" s="34"/>
      <c r="J223" s="11"/>
      <c r="K223" s="49">
        <v>37138</v>
      </c>
    </row>
    <row r="224" spans="1:11" x14ac:dyDescent="0.25">
      <c r="A224" s="50"/>
      <c r="B224" s="20" t="s">
        <v>228</v>
      </c>
      <c r="C224" s="13"/>
      <c r="D224" s="39">
        <v>0.44800000000000001</v>
      </c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49"/>
    </row>
    <row r="225" spans="1:11" x14ac:dyDescent="0.25">
      <c r="A225" s="50">
        <v>37165</v>
      </c>
      <c r="B225" s="20" t="s">
        <v>46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2</v>
      </c>
      <c r="I225" s="34"/>
      <c r="J225" s="11"/>
      <c r="K225" s="20" t="s">
        <v>230</v>
      </c>
    </row>
    <row r="226" spans="1:11" x14ac:dyDescent="0.25">
      <c r="A226" s="50"/>
      <c r="B226" s="20" t="s">
        <v>46</v>
      </c>
      <c r="C226" s="13"/>
      <c r="D226" s="39"/>
      <c r="E226" s="34"/>
      <c r="F226" s="20"/>
      <c r="G226" s="13" t="str">
        <f>IF(ISBLANK(Table1[[#This Row],[EARNED]]),"",Table1[[#This Row],[EARNED]])</f>
        <v/>
      </c>
      <c r="H226" s="39">
        <v>2</v>
      </c>
      <c r="I226" s="34"/>
      <c r="J226" s="11"/>
      <c r="K226" s="20" t="s">
        <v>231</v>
      </c>
    </row>
    <row r="227" spans="1:11" x14ac:dyDescent="0.25">
      <c r="A227" s="50"/>
      <c r="B227" s="20" t="s">
        <v>229</v>
      </c>
      <c r="C227" s="13"/>
      <c r="D227" s="39">
        <v>1.454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50">
        <v>37196</v>
      </c>
      <c r="B228" s="20" t="s">
        <v>45</v>
      </c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37214</v>
      </c>
    </row>
    <row r="229" spans="1:11" x14ac:dyDescent="0.25">
      <c r="A229" s="50"/>
      <c r="B229" s="20" t="s">
        <v>232</v>
      </c>
      <c r="C229" s="13"/>
      <c r="D229" s="39">
        <v>0.9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50">
        <v>37226</v>
      </c>
      <c r="B230" s="20" t="s">
        <v>62</v>
      </c>
      <c r="C230" s="13">
        <v>1.25</v>
      </c>
      <c r="D230" s="39">
        <v>5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50"/>
      <c r="B231" s="20" t="s">
        <v>233</v>
      </c>
      <c r="C231" s="13"/>
      <c r="D231" s="39">
        <v>0.55000000000000004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8" t="s">
        <v>73</v>
      </c>
      <c r="B232" s="20"/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50">
        <v>37257</v>
      </c>
      <c r="B233" s="20" t="s">
        <v>48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 t="s">
        <v>234</v>
      </c>
    </row>
    <row r="234" spans="1:11" x14ac:dyDescent="0.25">
      <c r="A234" s="50"/>
      <c r="B234" s="20" t="s">
        <v>46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2</v>
      </c>
      <c r="I234" s="34"/>
      <c r="J234" s="11"/>
      <c r="K234" s="20" t="s">
        <v>236</v>
      </c>
    </row>
    <row r="235" spans="1:11" x14ac:dyDescent="0.25">
      <c r="A235" s="50"/>
      <c r="B235" s="20" t="s">
        <v>45</v>
      </c>
      <c r="C235" s="13"/>
      <c r="D235" s="39"/>
      <c r="E235" s="34"/>
      <c r="F235" s="20"/>
      <c r="G235" s="13" t="str">
        <f>IF(ISBLANK(Table1[[#This Row],[EARNED]]),"",Table1[[#This Row],[EARNED]])</f>
        <v/>
      </c>
      <c r="H235" s="39">
        <v>1</v>
      </c>
      <c r="I235" s="34"/>
      <c r="J235" s="11"/>
      <c r="K235" s="49">
        <v>37281</v>
      </c>
    </row>
    <row r="236" spans="1:11" x14ac:dyDescent="0.25">
      <c r="A236" s="50"/>
      <c r="B236" s="20" t="s">
        <v>235</v>
      </c>
      <c r="C236" s="13"/>
      <c r="D236" s="39">
        <v>0.59199999999999997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25">
      <c r="A237" s="50">
        <v>37288</v>
      </c>
      <c r="B237" s="20" t="s">
        <v>45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>
        <v>1</v>
      </c>
      <c r="I237" s="34"/>
      <c r="J237" s="11"/>
      <c r="K237" s="49">
        <v>37309</v>
      </c>
    </row>
    <row r="238" spans="1:11" x14ac:dyDescent="0.25">
      <c r="A238" s="50"/>
      <c r="B238" s="20" t="s">
        <v>237</v>
      </c>
      <c r="C238" s="13"/>
      <c r="D238" s="39">
        <v>1.5669999999999999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50">
        <v>37316</v>
      </c>
      <c r="B239" s="20" t="s">
        <v>45</v>
      </c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>
        <v>1</v>
      </c>
      <c r="I239" s="34"/>
      <c r="J239" s="11"/>
      <c r="K239" s="49">
        <v>37319</v>
      </c>
    </row>
    <row r="240" spans="1:11" x14ac:dyDescent="0.25">
      <c r="A240" s="50"/>
      <c r="B240" s="20" t="s">
        <v>238</v>
      </c>
      <c r="C240" s="13"/>
      <c r="D240" s="39">
        <v>0.11900000000000001</v>
      </c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/>
    </row>
    <row r="241" spans="1:11" x14ac:dyDescent="0.25">
      <c r="A241" s="50">
        <v>37347</v>
      </c>
      <c r="B241" s="20" t="s">
        <v>46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2</v>
      </c>
      <c r="I241" s="34"/>
      <c r="J241" s="11"/>
      <c r="K241" s="20" t="s">
        <v>239</v>
      </c>
    </row>
    <row r="242" spans="1:11" x14ac:dyDescent="0.25">
      <c r="A242" s="50"/>
      <c r="B242" s="20" t="s">
        <v>121</v>
      </c>
      <c r="C242" s="13"/>
      <c r="D242" s="39">
        <v>0.18700000000000003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50">
        <v>37377</v>
      </c>
      <c r="B243" s="20" t="s">
        <v>45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49">
        <v>37393</v>
      </c>
    </row>
    <row r="244" spans="1:11" x14ac:dyDescent="0.25">
      <c r="A244" s="50"/>
      <c r="B244" s="20" t="s">
        <v>240</v>
      </c>
      <c r="C244" s="13"/>
      <c r="D244" s="39">
        <v>1.1480000000000001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50">
        <v>37408</v>
      </c>
      <c r="B245" s="20" t="s">
        <v>45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9">
        <v>37431</v>
      </c>
    </row>
    <row r="246" spans="1:11" x14ac:dyDescent="0.25">
      <c r="A246" s="50"/>
      <c r="B246" s="20" t="s">
        <v>241</v>
      </c>
      <c r="C246" s="13"/>
      <c r="D246" s="39">
        <v>0.5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49"/>
    </row>
    <row r="247" spans="1:11" x14ac:dyDescent="0.25">
      <c r="A247" s="50">
        <v>37438</v>
      </c>
      <c r="B247" s="20" t="s">
        <v>45</v>
      </c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>
        <v>1</v>
      </c>
      <c r="I247" s="34"/>
      <c r="J247" s="11"/>
      <c r="K247" s="49">
        <v>37434</v>
      </c>
    </row>
    <row r="248" spans="1:11" x14ac:dyDescent="0.25">
      <c r="A248" s="50"/>
      <c r="B248" s="20" t="s">
        <v>58</v>
      </c>
      <c r="C248" s="13"/>
      <c r="D248" s="39"/>
      <c r="E248" s="34"/>
      <c r="F248" s="20"/>
      <c r="G248" s="13" t="str">
        <f>IF(ISBLANK(Table1[[#This Row],[EARNED]]),"",Table1[[#This Row],[EARNED]])</f>
        <v/>
      </c>
      <c r="H248" s="39">
        <v>3</v>
      </c>
      <c r="I248" s="34"/>
      <c r="J248" s="11"/>
      <c r="K248" s="20" t="s">
        <v>242</v>
      </c>
    </row>
    <row r="249" spans="1:11" x14ac:dyDescent="0.25">
      <c r="A249" s="50"/>
      <c r="B249" s="20" t="s">
        <v>45</v>
      </c>
      <c r="C249" s="13"/>
      <c r="D249" s="39"/>
      <c r="E249" s="34"/>
      <c r="F249" s="20"/>
      <c r="G249" s="13" t="str">
        <f>IF(ISBLANK(Table1[[#This Row],[EARNED]]),"",Table1[[#This Row],[EARNED]])</f>
        <v/>
      </c>
      <c r="H249" s="39">
        <v>1</v>
      </c>
      <c r="I249" s="34"/>
      <c r="J249" s="11"/>
      <c r="K249" s="49">
        <v>37470</v>
      </c>
    </row>
    <row r="250" spans="1:11" x14ac:dyDescent="0.25">
      <c r="A250" s="50"/>
      <c r="B250" s="20" t="s">
        <v>243</v>
      </c>
      <c r="C250" s="13"/>
      <c r="D250" s="39">
        <v>1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49"/>
    </row>
    <row r="251" spans="1:11" x14ac:dyDescent="0.25">
      <c r="A251" s="50">
        <v>37469</v>
      </c>
      <c r="B251" s="20" t="s">
        <v>45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9">
        <v>37480</v>
      </c>
    </row>
    <row r="252" spans="1:11" x14ac:dyDescent="0.25">
      <c r="A252" s="50"/>
      <c r="B252" s="20" t="s">
        <v>243</v>
      </c>
      <c r="C252" s="13"/>
      <c r="D252" s="39">
        <v>1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25">
      <c r="A253" s="50">
        <v>37500</v>
      </c>
      <c r="B253" s="20"/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50">
        <v>37530</v>
      </c>
      <c r="B254" s="20"/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50">
        <v>37561</v>
      </c>
      <c r="B255" s="20" t="s">
        <v>146</v>
      </c>
      <c r="C255" s="13">
        <v>1.25</v>
      </c>
      <c r="D255" s="39">
        <v>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245</v>
      </c>
    </row>
    <row r="256" spans="1:11" x14ac:dyDescent="0.25">
      <c r="A256" s="50"/>
      <c r="B256" s="20" t="s">
        <v>46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>
        <v>2</v>
      </c>
      <c r="I256" s="34"/>
      <c r="J256" s="11"/>
      <c r="K256" s="20" t="s">
        <v>246</v>
      </c>
    </row>
    <row r="257" spans="1:11" x14ac:dyDescent="0.25">
      <c r="A257" s="50"/>
      <c r="B257" s="20" t="s">
        <v>45</v>
      </c>
      <c r="C257" s="13"/>
      <c r="D257" s="39"/>
      <c r="E257" s="34"/>
      <c r="F257" s="20"/>
      <c r="G257" s="13" t="str">
        <f>IF(ISBLANK(Table1[[#This Row],[EARNED]]),"",Table1[[#This Row],[EARNED]])</f>
        <v/>
      </c>
      <c r="H257" s="39">
        <v>1</v>
      </c>
      <c r="I257" s="34"/>
      <c r="J257" s="11"/>
      <c r="K257" s="49">
        <v>37579</v>
      </c>
    </row>
    <row r="258" spans="1:11" x14ac:dyDescent="0.25">
      <c r="A258" s="50"/>
      <c r="B258" s="20" t="s">
        <v>244</v>
      </c>
      <c r="C258" s="13"/>
      <c r="D258" s="39">
        <v>0.99399999999999999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50">
        <v>37591</v>
      </c>
      <c r="B259" s="20" t="s">
        <v>247</v>
      </c>
      <c r="C259" s="13">
        <v>1.25</v>
      </c>
      <c r="D259" s="39">
        <v>2.056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8" t="s">
        <v>74</v>
      </c>
      <c r="B260" s="20"/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50">
        <v>37622</v>
      </c>
      <c r="B261" s="20" t="s">
        <v>45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>
        <v>1</v>
      </c>
      <c r="I261" s="34"/>
      <c r="J261" s="11"/>
      <c r="K261" s="49">
        <v>37641</v>
      </c>
    </row>
    <row r="262" spans="1:11" x14ac:dyDescent="0.25">
      <c r="A262" s="50"/>
      <c r="B262" s="20" t="s">
        <v>248</v>
      </c>
      <c r="C262" s="13"/>
      <c r="D262" s="39">
        <v>1.254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50">
        <v>37653</v>
      </c>
      <c r="B263" s="20" t="s">
        <v>45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1</v>
      </c>
      <c r="I263" s="34"/>
      <c r="J263" s="11"/>
      <c r="K263" s="49">
        <v>37662</v>
      </c>
    </row>
    <row r="264" spans="1:11" x14ac:dyDescent="0.25">
      <c r="A264" s="50"/>
      <c r="B264" s="20" t="s">
        <v>45</v>
      </c>
      <c r="C264" s="13"/>
      <c r="D264" s="39"/>
      <c r="E264" s="34"/>
      <c r="F264" s="20"/>
      <c r="G264" s="13" t="str">
        <f>IF(ISBLANK(Table1[[#This Row],[EARNED]]),"",Table1[[#This Row],[EARNED]])</f>
        <v/>
      </c>
      <c r="H264" s="39">
        <v>1</v>
      </c>
      <c r="I264" s="34"/>
      <c r="J264" s="11"/>
      <c r="K264" s="49">
        <v>37671</v>
      </c>
    </row>
    <row r="265" spans="1:11" x14ac:dyDescent="0.25">
      <c r="A265" s="50"/>
      <c r="B265" s="20" t="s">
        <v>48</v>
      </c>
      <c r="C265" s="13"/>
      <c r="D265" s="39"/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249</v>
      </c>
    </row>
    <row r="266" spans="1:11" x14ac:dyDescent="0.25">
      <c r="A266" s="50">
        <v>37681</v>
      </c>
      <c r="B266" s="20" t="s">
        <v>45</v>
      </c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>
        <v>1</v>
      </c>
      <c r="I266" s="34"/>
      <c r="J266" s="11"/>
      <c r="K266" s="49">
        <v>37687</v>
      </c>
    </row>
    <row r="267" spans="1:11" x14ac:dyDescent="0.25">
      <c r="A267" s="50"/>
      <c r="B267" s="20" t="s">
        <v>45</v>
      </c>
      <c r="C267" s="13"/>
      <c r="D267" s="39"/>
      <c r="E267" s="34"/>
      <c r="F267" s="20"/>
      <c r="G267" s="13" t="str">
        <f>IF(ISBLANK(Table1[[#This Row],[EARNED]]),"",Table1[[#This Row],[EARNED]])</f>
        <v/>
      </c>
      <c r="H267" s="39">
        <v>1</v>
      </c>
      <c r="I267" s="34"/>
      <c r="J267" s="11"/>
      <c r="K267" s="49">
        <v>37711</v>
      </c>
    </row>
    <row r="268" spans="1:11" x14ac:dyDescent="0.25">
      <c r="A268" s="50">
        <v>37712</v>
      </c>
      <c r="B268" s="20" t="s">
        <v>45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37720</v>
      </c>
    </row>
    <row r="269" spans="1:11" x14ac:dyDescent="0.25">
      <c r="A269" s="50">
        <v>37742</v>
      </c>
      <c r="B269" s="20" t="s">
        <v>45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>
        <v>1</v>
      </c>
      <c r="I269" s="34"/>
      <c r="J269" s="11"/>
      <c r="K269" s="49">
        <v>37749</v>
      </c>
    </row>
    <row r="270" spans="1:11" x14ac:dyDescent="0.25">
      <c r="A270" s="50"/>
      <c r="B270" s="20" t="s">
        <v>45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>
        <v>1</v>
      </c>
      <c r="I270" s="34"/>
      <c r="J270" s="11"/>
      <c r="K270" s="49">
        <v>37769</v>
      </c>
    </row>
    <row r="271" spans="1:11" x14ac:dyDescent="0.25">
      <c r="A271" s="50">
        <v>37773</v>
      </c>
      <c r="B271" s="20" t="s">
        <v>46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2</v>
      </c>
      <c r="I271" s="34"/>
      <c r="J271" s="11"/>
      <c r="K271" s="20" t="s">
        <v>250</v>
      </c>
    </row>
    <row r="272" spans="1:11" x14ac:dyDescent="0.25">
      <c r="A272" s="50"/>
      <c r="B272" s="20" t="s">
        <v>251</v>
      </c>
      <c r="C272" s="13"/>
      <c r="D272" s="39">
        <v>0.89200000000000002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/>
    </row>
    <row r="273" spans="1:11" x14ac:dyDescent="0.25">
      <c r="A273" s="50">
        <v>37803</v>
      </c>
      <c r="B273" s="20" t="s">
        <v>45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49">
        <v>37819</v>
      </c>
    </row>
    <row r="274" spans="1:11" x14ac:dyDescent="0.25">
      <c r="A274" s="50"/>
      <c r="B274" s="20" t="s">
        <v>45</v>
      </c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>
        <v>1</v>
      </c>
      <c r="I274" s="34"/>
      <c r="J274" s="11"/>
      <c r="K274" s="49">
        <v>37825</v>
      </c>
    </row>
    <row r="275" spans="1:11" x14ac:dyDescent="0.25">
      <c r="A275" s="50"/>
      <c r="B275" s="20" t="s">
        <v>186</v>
      </c>
      <c r="C275" s="13"/>
      <c r="D275" s="39">
        <v>0.125</v>
      </c>
      <c r="E275" s="34"/>
      <c r="F275" s="20"/>
      <c r="G275" s="13" t="str">
        <f>IF(ISBLANK(Table1[[#This Row],[EARNED]]),"",Table1[[#This Row],[EARNED]])</f>
        <v/>
      </c>
      <c r="H275" s="39">
        <v>0.875</v>
      </c>
      <c r="I275" s="34"/>
      <c r="J275" s="11"/>
      <c r="K275" s="49"/>
    </row>
    <row r="276" spans="1:11" x14ac:dyDescent="0.25">
      <c r="A276" s="50">
        <v>37834</v>
      </c>
      <c r="B276" s="20" t="s">
        <v>252</v>
      </c>
      <c r="C276" s="13">
        <v>1.25</v>
      </c>
      <c r="D276" s="39">
        <v>2.04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50">
        <v>37865</v>
      </c>
      <c r="B277" s="20" t="s">
        <v>190</v>
      </c>
      <c r="C277" s="13">
        <v>1.25</v>
      </c>
      <c r="D277" s="39">
        <v>0.125</v>
      </c>
      <c r="E277" s="34"/>
      <c r="F277" s="20"/>
      <c r="G277" s="13">
        <f>IF(ISBLANK(Table1[[#This Row],[EARNED]]),"",Table1[[#This Row],[EARNED]])</f>
        <v>1.25</v>
      </c>
      <c r="H277" s="39">
        <v>1.875</v>
      </c>
      <c r="I277" s="34"/>
      <c r="J277" s="11"/>
      <c r="K277" s="20" t="s">
        <v>253</v>
      </c>
    </row>
    <row r="278" spans="1:11" x14ac:dyDescent="0.25">
      <c r="A278" s="50">
        <v>37895</v>
      </c>
      <c r="B278" s="20" t="s">
        <v>45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1</v>
      </c>
      <c r="I278" s="34"/>
      <c r="J278" s="11"/>
      <c r="K278" s="49">
        <v>37900</v>
      </c>
    </row>
    <row r="279" spans="1:11" x14ac:dyDescent="0.25">
      <c r="A279" s="50"/>
      <c r="B279" s="20" t="s">
        <v>188</v>
      </c>
      <c r="C279" s="13"/>
      <c r="D279" s="39">
        <v>2.75</v>
      </c>
      <c r="E279" s="34"/>
      <c r="F279" s="20"/>
      <c r="G279" s="13" t="str">
        <f>IF(ISBLANK(Table1[[#This Row],[EARNED]]),"",Table1[[#This Row],[EARNED]])</f>
        <v/>
      </c>
      <c r="H279" s="39">
        <v>0.25</v>
      </c>
      <c r="I279" s="34"/>
      <c r="J279" s="11"/>
      <c r="K279" s="20" t="s">
        <v>254</v>
      </c>
    </row>
    <row r="280" spans="1:11" x14ac:dyDescent="0.25">
      <c r="A280" s="50"/>
      <c r="B280" s="20" t="s">
        <v>255</v>
      </c>
      <c r="C280" s="13"/>
      <c r="D280" s="39">
        <v>1.7189999999999999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25">
      <c r="A281" s="50">
        <v>37926</v>
      </c>
      <c r="B281" s="20" t="s">
        <v>45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1</v>
      </c>
      <c r="I281" s="34"/>
      <c r="J281" s="11"/>
      <c r="K281" s="49">
        <v>37945</v>
      </c>
    </row>
    <row r="282" spans="1:11" x14ac:dyDescent="0.25">
      <c r="A282" s="50">
        <v>37956</v>
      </c>
      <c r="B282" s="20" t="s">
        <v>256</v>
      </c>
      <c r="C282" s="13">
        <v>1.25</v>
      </c>
      <c r="D282" s="39">
        <v>2.06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48" t="s">
        <v>75</v>
      </c>
      <c r="B283" s="20"/>
      <c r="C283" s="13"/>
      <c r="D283" s="39"/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50">
        <v>37987</v>
      </c>
      <c r="B284" s="20" t="s">
        <v>257</v>
      </c>
      <c r="C284" s="13">
        <v>1.25</v>
      </c>
      <c r="D284" s="39">
        <v>1.4079999999999999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50">
        <v>38018</v>
      </c>
      <c r="B285" s="20" t="s">
        <v>45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>
        <v>1</v>
      </c>
      <c r="I285" s="34"/>
      <c r="J285" s="11"/>
      <c r="K285" s="49">
        <v>38026</v>
      </c>
    </row>
    <row r="286" spans="1:11" x14ac:dyDescent="0.25">
      <c r="A286" s="50"/>
      <c r="B286" s="20" t="s">
        <v>58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3</v>
      </c>
      <c r="I286" s="34"/>
      <c r="J286" s="11"/>
      <c r="K286" s="49" t="s">
        <v>258</v>
      </c>
    </row>
    <row r="287" spans="1:11" x14ac:dyDescent="0.25">
      <c r="A287" s="50"/>
      <c r="B287" s="20" t="s">
        <v>259</v>
      </c>
      <c r="C287" s="13"/>
      <c r="D287" s="39">
        <v>2.0870000000000002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9"/>
    </row>
    <row r="288" spans="1:11" x14ac:dyDescent="0.25">
      <c r="A288" s="50">
        <v>38047</v>
      </c>
      <c r="B288" s="20" t="s">
        <v>260</v>
      </c>
      <c r="C288" s="13">
        <v>1.25</v>
      </c>
      <c r="D288" s="39">
        <v>3.4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50">
        <v>38078</v>
      </c>
      <c r="B289" s="20" t="s">
        <v>46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2</v>
      </c>
      <c r="I289" s="34"/>
      <c r="J289" s="11"/>
      <c r="K289" s="20" t="s">
        <v>261</v>
      </c>
    </row>
    <row r="290" spans="1:11" x14ac:dyDescent="0.25">
      <c r="A290" s="50"/>
      <c r="B290" s="20" t="s">
        <v>262</v>
      </c>
      <c r="C290" s="13"/>
      <c r="D290" s="39">
        <v>0.52500000000000002</v>
      </c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25">
      <c r="A291" s="50">
        <v>38108</v>
      </c>
      <c r="B291" s="20" t="s">
        <v>45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>
        <v>1</v>
      </c>
      <c r="I291" s="34"/>
      <c r="J291" s="11"/>
      <c r="K291" s="49">
        <v>38131</v>
      </c>
    </row>
    <row r="292" spans="1:11" x14ac:dyDescent="0.25">
      <c r="A292" s="50"/>
      <c r="B292" s="20" t="s">
        <v>263</v>
      </c>
      <c r="C292" s="13"/>
      <c r="D292" s="39">
        <v>2.8120000000000003</v>
      </c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/>
      <c r="K292" s="49"/>
    </row>
    <row r="293" spans="1:11" x14ac:dyDescent="0.25">
      <c r="A293" s="50">
        <v>38139</v>
      </c>
      <c r="B293" s="20" t="s">
        <v>45</v>
      </c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>
        <v>1</v>
      </c>
      <c r="I293" s="34"/>
      <c r="J293" s="11"/>
      <c r="K293" s="49">
        <v>38149</v>
      </c>
    </row>
    <row r="294" spans="1:11" x14ac:dyDescent="0.25">
      <c r="A294" s="50"/>
      <c r="B294" s="20" t="s">
        <v>264</v>
      </c>
      <c r="C294" s="13"/>
      <c r="D294" s="39">
        <v>2.665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49"/>
    </row>
    <row r="295" spans="1:11" x14ac:dyDescent="0.25">
      <c r="A295" s="50">
        <v>38169</v>
      </c>
      <c r="B295" s="20" t="s">
        <v>58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3</v>
      </c>
      <c r="I295" s="34"/>
      <c r="J295" s="11"/>
      <c r="K295" s="20" t="s">
        <v>265</v>
      </c>
    </row>
    <row r="296" spans="1:11" x14ac:dyDescent="0.25">
      <c r="A296" s="50"/>
      <c r="B296" s="20" t="s">
        <v>266</v>
      </c>
      <c r="C296" s="13"/>
      <c r="D296" s="39">
        <v>1.4670000000000001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50">
        <v>38200</v>
      </c>
      <c r="B297" s="20" t="s">
        <v>190</v>
      </c>
      <c r="C297" s="13">
        <v>1.25</v>
      </c>
      <c r="D297" s="39">
        <v>0.75</v>
      </c>
      <c r="E297" s="34"/>
      <c r="F297" s="20"/>
      <c r="G297" s="13">
        <f>IF(ISBLANK(Table1[[#This Row],[EARNED]]),"",Table1[[#This Row],[EARNED]])</f>
        <v>1.25</v>
      </c>
      <c r="H297" s="39">
        <v>1.25</v>
      </c>
      <c r="I297" s="34"/>
      <c r="J297" s="11"/>
      <c r="K297" s="20" t="s">
        <v>267</v>
      </c>
    </row>
    <row r="298" spans="1:11" x14ac:dyDescent="0.25">
      <c r="A298" s="50"/>
      <c r="B298" s="20" t="s">
        <v>268</v>
      </c>
      <c r="C298" s="13"/>
      <c r="D298" s="39">
        <v>0.83299999999999996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50">
        <v>38231</v>
      </c>
      <c r="B299" s="20" t="s">
        <v>190</v>
      </c>
      <c r="C299" s="13">
        <v>1.25</v>
      </c>
      <c r="D299" s="39">
        <v>0.75</v>
      </c>
      <c r="E299" s="34"/>
      <c r="F299" s="20"/>
      <c r="G299" s="13">
        <f>IF(ISBLANK(Table1[[#This Row],[EARNED]]),"",Table1[[#This Row],[EARNED]])</f>
        <v>1.25</v>
      </c>
      <c r="H299" s="39">
        <v>1.25</v>
      </c>
      <c r="I299" s="34"/>
      <c r="J299" s="11"/>
      <c r="K299" s="20" t="s">
        <v>269</v>
      </c>
    </row>
    <row r="300" spans="1:11" x14ac:dyDescent="0.25">
      <c r="A300" s="50"/>
      <c r="B300" s="20" t="s">
        <v>270</v>
      </c>
      <c r="C300" s="13"/>
      <c r="D300" s="39">
        <v>0.55200000000000005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50">
        <v>38261</v>
      </c>
      <c r="B301" s="20" t="s">
        <v>45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1</v>
      </c>
      <c r="I301" s="34"/>
      <c r="J301" s="11"/>
      <c r="K301" s="49">
        <v>38272</v>
      </c>
    </row>
    <row r="302" spans="1:11" x14ac:dyDescent="0.25">
      <c r="A302" s="50"/>
      <c r="B302" s="20" t="s">
        <v>45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>
        <v>1</v>
      </c>
      <c r="I302" s="34"/>
      <c r="J302" s="11"/>
      <c r="K302" s="49">
        <v>38281</v>
      </c>
    </row>
    <row r="303" spans="1:11" x14ac:dyDescent="0.25">
      <c r="A303" s="50"/>
      <c r="B303" s="20" t="s">
        <v>271</v>
      </c>
      <c r="C303" s="13"/>
      <c r="D303" s="39">
        <v>2.1440000000000001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50">
        <v>38292</v>
      </c>
      <c r="B304" s="20" t="s">
        <v>45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1</v>
      </c>
      <c r="I304" s="34"/>
      <c r="J304" s="11"/>
      <c r="K304" s="49">
        <v>38307</v>
      </c>
    </row>
    <row r="305" spans="1:11" x14ac:dyDescent="0.25">
      <c r="A305" s="50"/>
      <c r="B305" s="20" t="s">
        <v>48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49" t="s">
        <v>272</v>
      </c>
    </row>
    <row r="306" spans="1:11" x14ac:dyDescent="0.25">
      <c r="A306" s="50"/>
      <c r="B306" s="20" t="s">
        <v>186</v>
      </c>
      <c r="C306" s="13"/>
      <c r="D306" s="39">
        <v>0.5</v>
      </c>
      <c r="E306" s="34"/>
      <c r="F306" s="20"/>
      <c r="G306" s="13" t="str">
        <f>IF(ISBLANK(Table1[[#This Row],[EARNED]]),"",Table1[[#This Row],[EARNED]])</f>
        <v/>
      </c>
      <c r="H306" s="39">
        <v>0.5</v>
      </c>
      <c r="I306" s="34"/>
      <c r="J306" s="11"/>
      <c r="K306" s="49">
        <v>38313</v>
      </c>
    </row>
    <row r="307" spans="1:11" x14ac:dyDescent="0.25">
      <c r="A307" s="50"/>
      <c r="B307" s="20" t="s">
        <v>273</v>
      </c>
      <c r="C307" s="13"/>
      <c r="D307" s="39">
        <v>1.2310000000000001</v>
      </c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49"/>
    </row>
    <row r="308" spans="1:11" x14ac:dyDescent="0.25">
      <c r="A308" s="50">
        <v>38322</v>
      </c>
      <c r="B308" s="20" t="s">
        <v>274</v>
      </c>
      <c r="C308" s="13">
        <v>1.25</v>
      </c>
      <c r="D308" s="39">
        <v>3.7960000000000003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8" t="s">
        <v>76</v>
      </c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50">
        <v>38353</v>
      </c>
      <c r="B310" s="20" t="s">
        <v>46</v>
      </c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>
        <v>2</v>
      </c>
      <c r="I310" s="34"/>
      <c r="J310" s="11"/>
      <c r="K310" s="20" t="s">
        <v>276</v>
      </c>
    </row>
    <row r="311" spans="1:11" x14ac:dyDescent="0.25">
      <c r="A311" s="50"/>
      <c r="B311" s="20" t="s">
        <v>275</v>
      </c>
      <c r="C311" s="13"/>
      <c r="D311" s="39">
        <v>1.875</v>
      </c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/>
    </row>
    <row r="312" spans="1:11" x14ac:dyDescent="0.25">
      <c r="A312" s="50">
        <v>38384</v>
      </c>
      <c r="B312" s="20" t="s">
        <v>190</v>
      </c>
      <c r="C312" s="13">
        <v>1.25</v>
      </c>
      <c r="D312" s="39">
        <v>0.25</v>
      </c>
      <c r="E312" s="34"/>
      <c r="F312" s="20"/>
      <c r="G312" s="13">
        <f>IF(ISBLANK(Table1[[#This Row],[EARNED]]),"",Table1[[#This Row],[EARNED]])</f>
        <v>1.25</v>
      </c>
      <c r="H312" s="39">
        <v>1.75</v>
      </c>
      <c r="I312" s="34"/>
      <c r="J312" s="11"/>
      <c r="K312" s="20" t="s">
        <v>277</v>
      </c>
    </row>
    <row r="313" spans="1:11" x14ac:dyDescent="0.25">
      <c r="A313" s="50"/>
      <c r="B313" s="20" t="s">
        <v>190</v>
      </c>
      <c r="C313" s="13"/>
      <c r="D313" s="39">
        <v>2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50"/>
      <c r="B314" s="20" t="s">
        <v>278</v>
      </c>
      <c r="C314" s="13"/>
      <c r="D314" s="39">
        <v>1.4100000000000001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25">
      <c r="A315" s="50">
        <v>38412</v>
      </c>
      <c r="B315" s="20" t="s">
        <v>279</v>
      </c>
      <c r="C315" s="13">
        <v>1.25</v>
      </c>
      <c r="D315" s="39">
        <v>3.871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50">
        <v>38443</v>
      </c>
      <c r="B316" s="20" t="s">
        <v>280</v>
      </c>
      <c r="C316" s="13">
        <v>1.25</v>
      </c>
      <c r="D316" s="39">
        <v>0.88500000000000001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50">
        <v>38473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50">
        <v>38504</v>
      </c>
      <c r="B318" s="20" t="s">
        <v>281</v>
      </c>
      <c r="C318" s="13">
        <v>1.25</v>
      </c>
      <c r="D318" s="39">
        <v>2.4649999999999999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50">
        <v>38534</v>
      </c>
      <c r="B319" s="20" t="s">
        <v>46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2</v>
      </c>
      <c r="I319" s="34"/>
      <c r="J319" s="11"/>
      <c r="K319" s="20" t="s">
        <v>282</v>
      </c>
    </row>
    <row r="320" spans="1:11" x14ac:dyDescent="0.25">
      <c r="A320" s="50"/>
      <c r="B320" s="20" t="s">
        <v>58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>
        <v>3</v>
      </c>
      <c r="I320" s="34"/>
      <c r="J320" s="11"/>
      <c r="K320" s="20" t="s">
        <v>283</v>
      </c>
    </row>
    <row r="321" spans="1:11" x14ac:dyDescent="0.25">
      <c r="A321" s="50"/>
      <c r="B321" s="20" t="s">
        <v>284</v>
      </c>
      <c r="C321" s="13"/>
      <c r="D321" s="39">
        <v>1.446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25">
      <c r="A322" s="50">
        <v>38565</v>
      </c>
      <c r="B322" s="20" t="s">
        <v>186</v>
      </c>
      <c r="C322" s="13">
        <v>1.25</v>
      </c>
      <c r="D322" s="39">
        <v>1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49">
        <v>38576</v>
      </c>
    </row>
    <row r="323" spans="1:11" x14ac:dyDescent="0.25">
      <c r="A323" s="50"/>
      <c r="B323" s="20" t="s">
        <v>190</v>
      </c>
      <c r="C323" s="13"/>
      <c r="D323" s="39">
        <v>1</v>
      </c>
      <c r="E323" s="34"/>
      <c r="F323" s="20">
        <v>1</v>
      </c>
      <c r="G323" s="13" t="str">
        <f>IF(ISBLANK(Table1[[#This Row],[EARNED]]),"",Table1[[#This Row],[EARNED]])</f>
        <v/>
      </c>
      <c r="H323" s="39"/>
      <c r="I323" s="34"/>
      <c r="J323" s="11"/>
      <c r="K323" s="20" t="s">
        <v>285</v>
      </c>
    </row>
    <row r="324" spans="1:11" x14ac:dyDescent="0.25">
      <c r="A324" s="50">
        <v>38596</v>
      </c>
      <c r="B324" s="20" t="s">
        <v>286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 t="s">
        <v>287</v>
      </c>
    </row>
    <row r="325" spans="1:11" x14ac:dyDescent="0.25">
      <c r="A325" s="50"/>
      <c r="B325" s="20" t="s">
        <v>190</v>
      </c>
      <c r="C325" s="13"/>
      <c r="D325" s="39">
        <v>2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 t="s">
        <v>288</v>
      </c>
    </row>
    <row r="326" spans="1:11" x14ac:dyDescent="0.25">
      <c r="A326" s="50"/>
      <c r="B326" s="20" t="s">
        <v>45</v>
      </c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/>
      <c r="I326" s="34"/>
      <c r="J326" s="11">
        <v>1</v>
      </c>
      <c r="K326" s="49">
        <v>38611</v>
      </c>
    </row>
    <row r="327" spans="1:11" x14ac:dyDescent="0.25">
      <c r="A327" s="50">
        <v>38626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50">
        <v>38657</v>
      </c>
      <c r="B328" s="20" t="s">
        <v>45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49">
        <v>38658</v>
      </c>
    </row>
    <row r="329" spans="1:11" x14ac:dyDescent="0.25">
      <c r="A329" s="50">
        <v>38687</v>
      </c>
      <c r="B329" s="20" t="s">
        <v>46</v>
      </c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>
        <v>2</v>
      </c>
      <c r="I329" s="34"/>
      <c r="J329" s="11"/>
      <c r="K329" s="20" t="s">
        <v>289</v>
      </c>
    </row>
    <row r="330" spans="1:11" x14ac:dyDescent="0.25">
      <c r="A330" s="48" t="s">
        <v>77</v>
      </c>
      <c r="B330" s="20"/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25">
      <c r="A331" s="50">
        <v>38718</v>
      </c>
      <c r="B331" s="20" t="s">
        <v>45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9">
        <v>38719</v>
      </c>
    </row>
    <row r="332" spans="1:11" x14ac:dyDescent="0.25">
      <c r="A332" s="50"/>
      <c r="B332" s="20" t="s">
        <v>290</v>
      </c>
      <c r="C332" s="13"/>
      <c r="D332" s="39">
        <v>2.2269999999999999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49"/>
    </row>
    <row r="333" spans="1:11" x14ac:dyDescent="0.25">
      <c r="A333" s="50">
        <v>38749</v>
      </c>
      <c r="B333" s="20" t="s">
        <v>291</v>
      </c>
      <c r="C333" s="13">
        <v>1.25</v>
      </c>
      <c r="D333" s="39">
        <v>2.25</v>
      </c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50">
        <v>38777</v>
      </c>
      <c r="B334" s="20" t="s">
        <v>45</v>
      </c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>
        <v>1</v>
      </c>
      <c r="I334" s="34"/>
      <c r="J334" s="11"/>
      <c r="K334" s="20"/>
    </row>
    <row r="335" spans="1:11" x14ac:dyDescent="0.25">
      <c r="A335" s="50"/>
      <c r="B335" s="20" t="s">
        <v>292</v>
      </c>
      <c r="C335" s="13"/>
      <c r="D335" s="39">
        <v>3.552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25">
      <c r="A336" s="50">
        <v>38808</v>
      </c>
      <c r="B336" s="20" t="s">
        <v>293</v>
      </c>
      <c r="C336" s="13">
        <v>1.25</v>
      </c>
      <c r="D336" s="39">
        <v>3.2370000000000001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50">
        <v>38838</v>
      </c>
      <c r="B337" s="20" t="s">
        <v>48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50"/>
      <c r="B338" s="20" t="s">
        <v>294</v>
      </c>
      <c r="C338" s="13"/>
      <c r="D338" s="39">
        <v>1.292</v>
      </c>
      <c r="E338" s="34"/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/>
    </row>
    <row r="339" spans="1:11" x14ac:dyDescent="0.25">
      <c r="A339" s="50">
        <v>38869</v>
      </c>
      <c r="B339" s="20" t="s">
        <v>45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49">
        <v>38874</v>
      </c>
    </row>
    <row r="340" spans="1:11" x14ac:dyDescent="0.25">
      <c r="A340" s="50"/>
      <c r="B340" s="20" t="s">
        <v>295</v>
      </c>
      <c r="C340" s="13"/>
      <c r="D340" s="39">
        <v>2.9809999999999999</v>
      </c>
      <c r="E340" s="34"/>
      <c r="F340" s="20"/>
      <c r="G340" s="13" t="str">
        <f>IF(ISBLANK(Table1[[#This Row],[EARNED]]),"",Table1[[#This Row],[EARNED]])</f>
        <v/>
      </c>
      <c r="H340" s="39"/>
      <c r="I340" s="34"/>
      <c r="J340" s="11"/>
      <c r="K340" s="49"/>
    </row>
    <row r="341" spans="1:11" x14ac:dyDescent="0.25">
      <c r="A341" s="50">
        <v>38899</v>
      </c>
      <c r="B341" s="20" t="s">
        <v>296</v>
      </c>
      <c r="C341" s="13">
        <v>1.25</v>
      </c>
      <c r="D341" s="39">
        <v>3.4620000000000002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50">
        <v>38930</v>
      </c>
      <c r="B342" s="20" t="s">
        <v>46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2</v>
      </c>
      <c r="I342" s="34"/>
      <c r="J342" s="11"/>
      <c r="K342" s="20" t="s">
        <v>306</v>
      </c>
    </row>
    <row r="343" spans="1:11" x14ac:dyDescent="0.25">
      <c r="A343" s="50">
        <v>38961</v>
      </c>
      <c r="B343" s="20" t="s">
        <v>297</v>
      </c>
      <c r="C343" s="13">
        <v>1.25</v>
      </c>
      <c r="D343" s="39">
        <v>3.052</v>
      </c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50">
        <v>38991</v>
      </c>
      <c r="B344" s="20" t="s">
        <v>45</v>
      </c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>
        <v>1</v>
      </c>
      <c r="I344" s="34"/>
      <c r="J344" s="11"/>
      <c r="K344" s="49">
        <v>38994</v>
      </c>
    </row>
    <row r="345" spans="1:11" x14ac:dyDescent="0.25">
      <c r="A345" s="50"/>
      <c r="B345" s="20" t="s">
        <v>298</v>
      </c>
      <c r="C345" s="13"/>
      <c r="D345" s="39">
        <v>1.673</v>
      </c>
      <c r="E345" s="34"/>
      <c r="F345" s="20"/>
      <c r="G345" s="13" t="str">
        <f>IF(ISBLANK(Table1[[#This Row],[EARNED]]),"",Table1[[#This Row],[EARNED]])</f>
        <v/>
      </c>
      <c r="H345" s="39"/>
      <c r="I345" s="34"/>
      <c r="J345" s="11"/>
      <c r="K345" s="49"/>
    </row>
    <row r="346" spans="1:11" x14ac:dyDescent="0.25">
      <c r="A346" s="50">
        <v>39022</v>
      </c>
      <c r="B346" s="20" t="s">
        <v>46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>
        <v>2</v>
      </c>
      <c r="I346" s="34"/>
      <c r="J346" s="11"/>
      <c r="K346" s="20" t="s">
        <v>305</v>
      </c>
    </row>
    <row r="347" spans="1:11" x14ac:dyDescent="0.25">
      <c r="A347" s="50"/>
      <c r="B347" s="20" t="s">
        <v>46</v>
      </c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>
        <v>2</v>
      </c>
      <c r="I347" s="34"/>
      <c r="J347" s="11"/>
      <c r="K347" s="20" t="s">
        <v>304</v>
      </c>
    </row>
    <row r="348" spans="1:11" x14ac:dyDescent="0.25">
      <c r="A348" s="50"/>
      <c r="B348" s="20" t="s">
        <v>299</v>
      </c>
      <c r="C348" s="13"/>
      <c r="D348" s="39">
        <v>2.2290000000000001</v>
      </c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25">
      <c r="A349" s="50">
        <v>39052</v>
      </c>
      <c r="B349" s="20" t="s">
        <v>300</v>
      </c>
      <c r="C349" s="13">
        <v>1.25</v>
      </c>
      <c r="D349" s="39">
        <v>0.20600000000000002</v>
      </c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50"/>
      <c r="B350" s="20" t="s">
        <v>62</v>
      </c>
      <c r="C350" s="13"/>
      <c r="D350" s="39">
        <v>5</v>
      </c>
      <c r="E350" s="34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/>
    </row>
    <row r="351" spans="1:11" x14ac:dyDescent="0.25">
      <c r="A351" s="48" t="s">
        <v>78</v>
      </c>
      <c r="B351" s="20"/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/>
      <c r="I351" s="34"/>
      <c r="J351" s="11"/>
      <c r="K351" s="20"/>
    </row>
    <row r="352" spans="1:11" x14ac:dyDescent="0.25">
      <c r="A352" s="50">
        <v>39083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50">
        <v>39114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50">
        <v>39142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50">
        <v>39173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50">
        <v>39203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50">
        <v>39234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50">
        <v>39264</v>
      </c>
      <c r="B358" s="20" t="s">
        <v>301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>
        <v>22</v>
      </c>
      <c r="K358" s="20" t="s">
        <v>303</v>
      </c>
    </row>
    <row r="359" spans="1:11" x14ac:dyDescent="0.25">
      <c r="A359" s="50"/>
      <c r="B359" s="20" t="s">
        <v>302</v>
      </c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>
        <v>20</v>
      </c>
      <c r="K359" s="20" t="s">
        <v>307</v>
      </c>
    </row>
    <row r="360" spans="1:11" x14ac:dyDescent="0.25">
      <c r="A360" s="50">
        <v>39295</v>
      </c>
      <c r="B360" s="20"/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50">
        <v>39326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25">
      <c r="A362" s="50">
        <v>39356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50">
        <v>39387</v>
      </c>
      <c r="B363" s="20" t="s">
        <v>111</v>
      </c>
      <c r="C363" s="13">
        <v>1.25</v>
      </c>
      <c r="D363" s="39">
        <v>0.60199999999999998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50">
        <v>39417</v>
      </c>
      <c r="B364" s="20" t="s">
        <v>308</v>
      </c>
      <c r="C364" s="13">
        <v>1.25</v>
      </c>
      <c r="D364" s="39">
        <v>0.47699999999999998</v>
      </c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50"/>
      <c r="B365" s="20" t="s">
        <v>62</v>
      </c>
      <c r="C365" s="13"/>
      <c r="D365" s="39">
        <v>5</v>
      </c>
      <c r="E365" s="34"/>
      <c r="F365" s="20"/>
      <c r="G365" s="13" t="str">
        <f>IF(ISBLANK(Table1[[#This Row],[EARNED]]),"",Table1[[#This Row],[EARNED]])</f>
        <v/>
      </c>
      <c r="H365" s="39"/>
      <c r="I365" s="34"/>
      <c r="J365" s="11"/>
      <c r="K365" s="20"/>
    </row>
    <row r="366" spans="1:11" x14ac:dyDescent="0.25">
      <c r="A366" s="48" t="s">
        <v>79</v>
      </c>
      <c r="B366" s="20"/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20"/>
    </row>
    <row r="367" spans="1:11" x14ac:dyDescent="0.25">
      <c r="A367" s="50">
        <v>39448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50">
        <v>39479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50">
        <v>39508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50">
        <v>39539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50">
        <v>39569</v>
      </c>
      <c r="B371" s="20"/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25">
      <c r="A372" s="50">
        <v>39600</v>
      </c>
      <c r="B372" s="20" t="s">
        <v>146</v>
      </c>
      <c r="C372" s="13">
        <v>1.25</v>
      </c>
      <c r="D372" s="39">
        <v>2</v>
      </c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 t="s">
        <v>309</v>
      </c>
    </row>
    <row r="373" spans="1:11" x14ac:dyDescent="0.25">
      <c r="A373" s="50"/>
      <c r="B373" s="20" t="s">
        <v>48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49">
        <v>39610</v>
      </c>
    </row>
    <row r="374" spans="1:11" x14ac:dyDescent="0.25">
      <c r="A374" s="50"/>
      <c r="B374" s="20" t="s">
        <v>46</v>
      </c>
      <c r="C374" s="13"/>
      <c r="D374" s="39"/>
      <c r="E374" s="34"/>
      <c r="F374" s="20"/>
      <c r="G374" s="13" t="str">
        <f>IF(ISBLANK(Table1[[#This Row],[EARNED]]),"",Table1[[#This Row],[EARNED]])</f>
        <v/>
      </c>
      <c r="H374" s="39">
        <v>2</v>
      </c>
      <c r="I374" s="34"/>
      <c r="J374" s="11"/>
      <c r="K374" s="20" t="s">
        <v>310</v>
      </c>
    </row>
    <row r="375" spans="1:11" x14ac:dyDescent="0.25">
      <c r="A375" s="50">
        <v>39630</v>
      </c>
      <c r="B375" s="20" t="s">
        <v>45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>
        <v>1</v>
      </c>
      <c r="I375" s="34"/>
      <c r="J375" s="11"/>
      <c r="K375" s="49">
        <v>39648</v>
      </c>
    </row>
    <row r="376" spans="1:11" x14ac:dyDescent="0.25">
      <c r="A376" s="50">
        <v>39661</v>
      </c>
      <c r="B376" s="20" t="s">
        <v>45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49">
        <v>39669</v>
      </c>
    </row>
    <row r="377" spans="1:11" x14ac:dyDescent="0.25">
      <c r="A377" s="50">
        <v>39692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50">
        <v>39722</v>
      </c>
      <c r="B378" s="20" t="s">
        <v>46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>
        <v>2</v>
      </c>
      <c r="K378" s="20" t="s">
        <v>311</v>
      </c>
    </row>
    <row r="379" spans="1:11" x14ac:dyDescent="0.25">
      <c r="A379" s="50"/>
      <c r="B379" s="20" t="s">
        <v>312</v>
      </c>
      <c r="C379" s="13"/>
      <c r="D379" s="39">
        <v>0.23300000000000001</v>
      </c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25">
      <c r="A380" s="50">
        <v>39753</v>
      </c>
      <c r="B380" s="20" t="s">
        <v>48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 t="s">
        <v>313</v>
      </c>
    </row>
    <row r="381" spans="1:11" x14ac:dyDescent="0.25">
      <c r="A381" s="50"/>
      <c r="B381" s="20" t="s">
        <v>314</v>
      </c>
      <c r="C381" s="13"/>
      <c r="D381" s="39">
        <v>1.625</v>
      </c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/>
    </row>
    <row r="382" spans="1:11" x14ac:dyDescent="0.25">
      <c r="A382" s="50"/>
      <c r="B382" s="20" t="s">
        <v>315</v>
      </c>
      <c r="C382" s="13"/>
      <c r="D382" s="39">
        <v>0.254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50">
        <v>39783</v>
      </c>
      <c r="B383" s="20" t="s">
        <v>316</v>
      </c>
      <c r="C383" s="13">
        <v>1.25</v>
      </c>
      <c r="D383" s="39">
        <v>2.625</v>
      </c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50"/>
      <c r="B384" s="20" t="s">
        <v>317</v>
      </c>
      <c r="C384" s="13"/>
      <c r="D384" s="39">
        <v>0.373</v>
      </c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/>
    </row>
    <row r="385" spans="1:11" x14ac:dyDescent="0.25">
      <c r="A385" s="48" t="s">
        <v>80</v>
      </c>
      <c r="B385" s="20"/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20"/>
    </row>
    <row r="386" spans="1:11" x14ac:dyDescent="0.25">
      <c r="A386" s="50">
        <v>39814</v>
      </c>
      <c r="B386" s="20" t="s">
        <v>318</v>
      </c>
      <c r="C386" s="13">
        <v>1.25</v>
      </c>
      <c r="D386" s="39">
        <v>1.0329999999999999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50">
        <v>39845</v>
      </c>
      <c r="B387" s="20" t="s">
        <v>46</v>
      </c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>
        <v>2</v>
      </c>
      <c r="I387" s="34"/>
      <c r="J387" s="11"/>
      <c r="K387" s="20" t="s">
        <v>319</v>
      </c>
    </row>
    <row r="388" spans="1:11" x14ac:dyDescent="0.25">
      <c r="A388" s="50"/>
      <c r="B388" s="20" t="s">
        <v>320</v>
      </c>
      <c r="C388" s="13"/>
      <c r="D388" s="39">
        <v>2.133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50">
        <v>39873</v>
      </c>
      <c r="B389" s="20" t="s">
        <v>48</v>
      </c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49">
        <v>39899</v>
      </c>
    </row>
    <row r="390" spans="1:11" x14ac:dyDescent="0.25">
      <c r="A390" s="50"/>
      <c r="B390" s="20" t="s">
        <v>321</v>
      </c>
      <c r="C390" s="13"/>
      <c r="D390" s="39">
        <v>1.681</v>
      </c>
      <c r="E390" s="34"/>
      <c r="F390" s="20"/>
      <c r="G390" s="13" t="str">
        <f>IF(ISBLANK(Table1[[#This Row],[EARNED]]),"",Table1[[#This Row],[EARNED]])</f>
        <v/>
      </c>
      <c r="H390" s="39"/>
      <c r="I390" s="34"/>
      <c r="J390" s="11"/>
      <c r="K390" s="49"/>
    </row>
    <row r="391" spans="1:11" x14ac:dyDescent="0.25">
      <c r="A391" s="50">
        <v>39904</v>
      </c>
      <c r="B391" s="20" t="s">
        <v>45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1</v>
      </c>
      <c r="I391" s="34"/>
      <c r="J391" s="11"/>
      <c r="K391" s="49">
        <v>39911</v>
      </c>
    </row>
    <row r="392" spans="1:11" x14ac:dyDescent="0.25">
      <c r="A392" s="50"/>
      <c r="B392" s="20" t="s">
        <v>167</v>
      </c>
      <c r="C392" s="13"/>
      <c r="D392" s="39">
        <v>5</v>
      </c>
      <c r="E392" s="34"/>
      <c r="F392" s="20"/>
      <c r="G392" s="13" t="str">
        <f>IF(ISBLANK(Table1[[#This Row],[EARNED]]),"",Table1[[#This Row],[EARNED]])</f>
        <v/>
      </c>
      <c r="H392" s="39"/>
      <c r="I392" s="34"/>
      <c r="J392" s="11"/>
      <c r="K392" s="49" t="s">
        <v>322</v>
      </c>
    </row>
    <row r="393" spans="1:11" x14ac:dyDescent="0.25">
      <c r="A393" s="50"/>
      <c r="B393" s="20" t="s">
        <v>323</v>
      </c>
      <c r="C393" s="13"/>
      <c r="D393" s="39">
        <v>2.923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49"/>
    </row>
    <row r="394" spans="1:11" x14ac:dyDescent="0.25">
      <c r="A394" s="50">
        <v>39934</v>
      </c>
      <c r="B394" s="20" t="s">
        <v>46</v>
      </c>
      <c r="C394" s="13">
        <v>1.25</v>
      </c>
      <c r="D394" s="39"/>
      <c r="E394" s="34"/>
      <c r="F394" s="20"/>
      <c r="G394" s="13">
        <f>IF(ISBLANK(Table1[[#This Row],[EARNED]]),"",Table1[[#This Row],[EARNED]])</f>
        <v>1.25</v>
      </c>
      <c r="H394" s="39">
        <v>2</v>
      </c>
      <c r="I394" s="34"/>
      <c r="J394" s="11"/>
      <c r="K394" s="20" t="s">
        <v>324</v>
      </c>
    </row>
    <row r="395" spans="1:11" x14ac:dyDescent="0.25">
      <c r="A395" s="50"/>
      <c r="B395" s="20" t="s">
        <v>325</v>
      </c>
      <c r="C395" s="13"/>
      <c r="D395" s="39">
        <v>2.621</v>
      </c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20"/>
    </row>
    <row r="396" spans="1:11" x14ac:dyDescent="0.25">
      <c r="A396" s="50">
        <v>39965</v>
      </c>
      <c r="B396" s="20" t="s">
        <v>326</v>
      </c>
      <c r="C396" s="13">
        <v>1.25</v>
      </c>
      <c r="D396" s="39">
        <v>1.248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50">
        <v>39995</v>
      </c>
      <c r="B397" s="20" t="s">
        <v>327</v>
      </c>
      <c r="C397" s="13">
        <v>1.25</v>
      </c>
      <c r="D397" s="39">
        <v>1.9100000000000001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50">
        <v>40026</v>
      </c>
      <c r="B398" s="20" t="s">
        <v>45</v>
      </c>
      <c r="C398" s="13">
        <v>1.25</v>
      </c>
      <c r="D398" s="39"/>
      <c r="E398" s="34"/>
      <c r="F398" s="20"/>
      <c r="G398" s="13">
        <f>IF(ISBLANK(Table1[[#This Row],[EARNED]]),"",Table1[[#This Row],[EARNED]])</f>
        <v>1.25</v>
      </c>
      <c r="H398" s="39">
        <v>1</v>
      </c>
      <c r="I398" s="34"/>
      <c r="J398" s="11"/>
      <c r="K398" s="49">
        <v>40036</v>
      </c>
    </row>
    <row r="399" spans="1:11" x14ac:dyDescent="0.25">
      <c r="A399" s="50"/>
      <c r="B399" s="20" t="s">
        <v>328</v>
      </c>
      <c r="C399" s="13"/>
      <c r="D399" s="39">
        <v>1.3420000000000001</v>
      </c>
      <c r="E399" s="34"/>
      <c r="F399" s="20"/>
      <c r="G399" s="13" t="str">
        <f>IF(ISBLANK(Table1[[#This Row],[EARNED]]),"",Table1[[#This Row],[EARNED]])</f>
        <v/>
      </c>
      <c r="H399" s="39"/>
      <c r="I399" s="34"/>
      <c r="J399" s="11"/>
      <c r="K399" s="49"/>
    </row>
    <row r="400" spans="1:11" x14ac:dyDescent="0.25">
      <c r="A400" s="50">
        <v>40057</v>
      </c>
      <c r="B400" s="20" t="s">
        <v>329</v>
      </c>
      <c r="C400" s="13">
        <v>1.25</v>
      </c>
      <c r="D400" s="39">
        <v>0.54800000000000004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50">
        <v>40087</v>
      </c>
      <c r="B401" s="20" t="s">
        <v>331</v>
      </c>
      <c r="C401" s="13">
        <v>1.25</v>
      </c>
      <c r="D401" s="39">
        <v>0.77500000000000002</v>
      </c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25">
      <c r="A402" s="50">
        <v>40118</v>
      </c>
      <c r="B402" s="20" t="s">
        <v>48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49">
        <v>40136</v>
      </c>
    </row>
    <row r="403" spans="1:11" x14ac:dyDescent="0.25">
      <c r="A403" s="50"/>
      <c r="B403" s="20" t="s">
        <v>332</v>
      </c>
      <c r="C403" s="13"/>
      <c r="D403" s="39">
        <v>0.73299999999999998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50">
        <v>40148</v>
      </c>
      <c r="B404" s="20" t="s">
        <v>333</v>
      </c>
      <c r="C404" s="13">
        <v>1.25</v>
      </c>
      <c r="D404" s="39">
        <v>0.39400000000000002</v>
      </c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48" t="s">
        <v>81</v>
      </c>
      <c r="B405" s="20"/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/>
      <c r="I405" s="34"/>
      <c r="J405" s="11"/>
      <c r="K405" s="20"/>
    </row>
    <row r="406" spans="1:11" x14ac:dyDescent="0.25">
      <c r="A406" s="50">
        <v>40179</v>
      </c>
      <c r="B406" s="20" t="s">
        <v>48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49">
        <v>40184</v>
      </c>
    </row>
    <row r="407" spans="1:11" x14ac:dyDescent="0.25">
      <c r="A407" s="50"/>
      <c r="B407" s="20" t="s">
        <v>45</v>
      </c>
      <c r="C407" s="13"/>
      <c r="D407" s="39"/>
      <c r="E407" s="34"/>
      <c r="F407" s="20"/>
      <c r="G407" s="13" t="str">
        <f>IF(ISBLANK(Table1[[#This Row],[EARNED]]),"",Table1[[#This Row],[EARNED]])</f>
        <v/>
      </c>
      <c r="H407" s="39">
        <v>1</v>
      </c>
      <c r="I407" s="34"/>
      <c r="J407" s="11"/>
      <c r="K407" s="49">
        <v>40207</v>
      </c>
    </row>
    <row r="408" spans="1:11" x14ac:dyDescent="0.25">
      <c r="A408" s="50"/>
      <c r="B408" s="20" t="s">
        <v>334</v>
      </c>
      <c r="C408" s="13"/>
      <c r="D408" s="39">
        <v>0.68500000000000005</v>
      </c>
      <c r="E408" s="34"/>
      <c r="F408" s="20"/>
      <c r="G408" s="13" t="str">
        <f>IF(ISBLANK(Table1[[#This Row],[EARNED]]),"",Table1[[#This Row],[EARNED]])</f>
        <v/>
      </c>
      <c r="H408" s="39"/>
      <c r="I408" s="34"/>
      <c r="J408" s="11"/>
      <c r="K408" s="20"/>
    </row>
    <row r="409" spans="1:11" x14ac:dyDescent="0.25">
      <c r="A409" s="50">
        <v>40210</v>
      </c>
      <c r="B409" s="20" t="s">
        <v>335</v>
      </c>
      <c r="C409" s="13">
        <v>1.25</v>
      </c>
      <c r="D409" s="39">
        <v>0.58099999999999996</v>
      </c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/>
    </row>
    <row r="410" spans="1:11" x14ac:dyDescent="0.25">
      <c r="A410" s="50">
        <v>40238</v>
      </c>
      <c r="B410" s="20" t="s">
        <v>48</v>
      </c>
      <c r="C410" s="13">
        <v>1.25</v>
      </c>
      <c r="D410" s="39"/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49">
        <v>40263</v>
      </c>
    </row>
    <row r="411" spans="1:11" x14ac:dyDescent="0.25">
      <c r="A411" s="50"/>
      <c r="B411" s="20" t="s">
        <v>336</v>
      </c>
      <c r="C411" s="13"/>
      <c r="D411" s="39">
        <v>0.71899999999999997</v>
      </c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49"/>
    </row>
    <row r="412" spans="1:11" x14ac:dyDescent="0.25">
      <c r="A412" s="50">
        <v>40269</v>
      </c>
      <c r="B412" s="20" t="s">
        <v>45</v>
      </c>
      <c r="C412" s="13">
        <v>1.25</v>
      </c>
      <c r="D412" s="39"/>
      <c r="E412" s="34"/>
      <c r="F412" s="20"/>
      <c r="G412" s="13">
        <f>IF(ISBLANK(Table1[[#This Row],[EARNED]]),"",Table1[[#This Row],[EARNED]])</f>
        <v>1.25</v>
      </c>
      <c r="H412" s="39">
        <v>1</v>
      </c>
      <c r="I412" s="34"/>
      <c r="J412" s="11"/>
      <c r="K412" s="49">
        <v>40302</v>
      </c>
    </row>
    <row r="413" spans="1:11" x14ac:dyDescent="0.25">
      <c r="A413" s="50"/>
      <c r="B413" s="20" t="s">
        <v>337</v>
      </c>
      <c r="C413" s="13"/>
      <c r="D413" s="39">
        <v>0.79600000000000004</v>
      </c>
      <c r="E413" s="34"/>
      <c r="F413" s="20"/>
      <c r="G413" s="13" t="str">
        <f>IF(ISBLANK(Table1[[#This Row],[EARNED]]),"",Table1[[#This Row],[EARNED]])</f>
        <v/>
      </c>
      <c r="H413" s="39"/>
      <c r="I413" s="34"/>
      <c r="J413" s="11"/>
      <c r="K413" s="49"/>
    </row>
    <row r="414" spans="1:11" x14ac:dyDescent="0.25">
      <c r="A414" s="50">
        <v>40299</v>
      </c>
      <c r="B414" s="20" t="s">
        <v>45</v>
      </c>
      <c r="C414" s="13">
        <v>1.25</v>
      </c>
      <c r="D414" s="39"/>
      <c r="E414" s="34"/>
      <c r="F414" s="20"/>
      <c r="G414" s="13">
        <f>IF(ISBLANK(Table1[[#This Row],[EARNED]]),"",Table1[[#This Row],[EARNED]])</f>
        <v>1.25</v>
      </c>
      <c r="H414" s="39">
        <v>1</v>
      </c>
      <c r="I414" s="34"/>
      <c r="J414" s="11"/>
      <c r="K414" s="49">
        <v>40302</v>
      </c>
    </row>
    <row r="415" spans="1:11" x14ac:dyDescent="0.25">
      <c r="A415" s="50"/>
      <c r="B415" s="20" t="s">
        <v>167</v>
      </c>
      <c r="C415" s="13"/>
      <c r="D415" s="39">
        <v>5</v>
      </c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339</v>
      </c>
    </row>
    <row r="416" spans="1:11" x14ac:dyDescent="0.25">
      <c r="A416" s="50"/>
      <c r="B416" s="20" t="s">
        <v>46</v>
      </c>
      <c r="C416" s="13"/>
      <c r="D416" s="39"/>
      <c r="E416" s="34"/>
      <c r="F416" s="20"/>
      <c r="G416" s="13" t="str">
        <f>IF(ISBLANK(Table1[[#This Row],[EARNED]]),"",Table1[[#This Row],[EARNED]])</f>
        <v/>
      </c>
      <c r="H416" s="39">
        <v>2</v>
      </c>
      <c r="I416" s="34"/>
      <c r="J416" s="11"/>
      <c r="K416" s="20" t="s">
        <v>340</v>
      </c>
    </row>
    <row r="417" spans="1:11" x14ac:dyDescent="0.25">
      <c r="A417" s="50"/>
      <c r="B417" s="20" t="s">
        <v>58</v>
      </c>
      <c r="C417" s="13"/>
      <c r="D417" s="39"/>
      <c r="E417" s="34"/>
      <c r="F417" s="20"/>
      <c r="G417" s="13" t="str">
        <f>IF(ISBLANK(Table1[[#This Row],[EARNED]]),"",Table1[[#This Row],[EARNED]])</f>
        <v/>
      </c>
      <c r="H417" s="39">
        <v>3</v>
      </c>
      <c r="I417" s="34"/>
      <c r="J417" s="11"/>
      <c r="K417" s="20" t="s">
        <v>341</v>
      </c>
    </row>
    <row r="418" spans="1:11" x14ac:dyDescent="0.25">
      <c r="A418" s="50"/>
      <c r="B418" s="20" t="s">
        <v>47</v>
      </c>
      <c r="C418" s="13"/>
      <c r="D418" s="39">
        <v>4</v>
      </c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 t="s">
        <v>342</v>
      </c>
    </row>
    <row r="419" spans="1:11" x14ac:dyDescent="0.25">
      <c r="A419" s="50"/>
      <c r="B419" s="20" t="s">
        <v>338</v>
      </c>
      <c r="C419" s="13"/>
      <c r="D419" s="39">
        <v>0.55400000000000005</v>
      </c>
      <c r="E419" s="34"/>
      <c r="F419" s="20"/>
      <c r="G419" s="13" t="str">
        <f>IF(ISBLANK(Table1[[#This Row],[EARNED]]),"",Table1[[#This Row],[EARNED]])</f>
        <v/>
      </c>
      <c r="H419" s="39"/>
      <c r="I419" s="34"/>
      <c r="J419" s="11"/>
      <c r="K419" s="20"/>
    </row>
    <row r="420" spans="1:11" x14ac:dyDescent="0.25">
      <c r="A420" s="50">
        <v>40330</v>
      </c>
      <c r="B420" s="20" t="s">
        <v>343</v>
      </c>
      <c r="C420" s="13">
        <v>1.25</v>
      </c>
      <c r="D420" s="39">
        <v>1.165</v>
      </c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25">
      <c r="A421" s="50">
        <v>40360</v>
      </c>
      <c r="B421" s="20" t="s">
        <v>344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>
        <v>8</v>
      </c>
      <c r="I421" s="34"/>
      <c r="J421" s="11"/>
      <c r="K421" s="20" t="s">
        <v>345</v>
      </c>
    </row>
    <row r="422" spans="1:11" x14ac:dyDescent="0.25">
      <c r="A422" s="50"/>
      <c r="B422" s="20" t="s">
        <v>346</v>
      </c>
      <c r="C422" s="13"/>
      <c r="D422" s="39">
        <v>0.754</v>
      </c>
      <c r="E422" s="34"/>
      <c r="F422" s="20"/>
      <c r="G422" s="13" t="str">
        <f>IF(ISBLANK(Table1[[#This Row],[EARNED]]),"",Table1[[#This Row],[EARNED]])</f>
        <v/>
      </c>
      <c r="H422" s="39"/>
      <c r="I422" s="34"/>
      <c r="J422" s="11"/>
      <c r="K422" s="20"/>
    </row>
    <row r="423" spans="1:11" x14ac:dyDescent="0.25">
      <c r="A423" s="50">
        <v>40391</v>
      </c>
      <c r="B423" s="20" t="s">
        <v>46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2</v>
      </c>
      <c r="I423" s="34"/>
      <c r="J423" s="11"/>
      <c r="K423" s="20" t="s">
        <v>348</v>
      </c>
    </row>
    <row r="424" spans="1:11" x14ac:dyDescent="0.25">
      <c r="A424" s="50"/>
      <c r="B424" s="20" t="s">
        <v>347</v>
      </c>
      <c r="C424" s="13"/>
      <c r="D424" s="39">
        <v>1.5369999999999999</v>
      </c>
      <c r="E424" s="34"/>
      <c r="F424" s="20"/>
      <c r="G424" s="13" t="str">
        <f>IF(ISBLANK(Table1[[#This Row],[EARNED]]),"",Table1[[#This Row],[EARNED]])</f>
        <v/>
      </c>
      <c r="H424" s="39"/>
      <c r="I424" s="34"/>
      <c r="J424" s="11"/>
      <c r="K424" s="20"/>
    </row>
    <row r="425" spans="1:11" x14ac:dyDescent="0.25">
      <c r="A425" s="50">
        <v>40422</v>
      </c>
      <c r="B425" s="20" t="s">
        <v>45</v>
      </c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>
        <v>1</v>
      </c>
      <c r="I425" s="34"/>
      <c r="J425" s="11"/>
      <c r="K425" s="49">
        <v>40434</v>
      </c>
    </row>
    <row r="426" spans="1:11" x14ac:dyDescent="0.25">
      <c r="A426" s="50">
        <v>40452</v>
      </c>
      <c r="B426" s="20" t="s">
        <v>46</v>
      </c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>
        <v>2</v>
      </c>
      <c r="I426" s="34"/>
      <c r="J426" s="11"/>
      <c r="K426" s="20" t="s">
        <v>349</v>
      </c>
    </row>
    <row r="427" spans="1:11" x14ac:dyDescent="0.25">
      <c r="A427" s="50"/>
      <c r="B427" s="20" t="s">
        <v>45</v>
      </c>
      <c r="C427" s="13"/>
      <c r="D427" s="39"/>
      <c r="E427" s="34"/>
      <c r="F427" s="20"/>
      <c r="G427" s="13" t="str">
        <f>IF(ISBLANK(Table1[[#This Row],[EARNED]]),"",Table1[[#This Row],[EARNED]])</f>
        <v/>
      </c>
      <c r="H427" s="39">
        <v>1</v>
      </c>
      <c r="I427" s="34"/>
      <c r="J427" s="11"/>
      <c r="K427" s="49">
        <v>40470</v>
      </c>
    </row>
    <row r="428" spans="1:11" x14ac:dyDescent="0.25">
      <c r="A428" s="50"/>
      <c r="B428" s="20" t="s">
        <v>232</v>
      </c>
      <c r="C428" s="13"/>
      <c r="D428" s="39">
        <v>0.9</v>
      </c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25">
      <c r="A429" s="50">
        <v>40483</v>
      </c>
      <c r="B429" s="20" t="s">
        <v>45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49">
        <v>40484</v>
      </c>
    </row>
    <row r="430" spans="1:11" x14ac:dyDescent="0.25">
      <c r="A430" s="50"/>
      <c r="B430" s="20" t="s">
        <v>48</v>
      </c>
      <c r="C430" s="13"/>
      <c r="D430" s="39"/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49" t="s">
        <v>350</v>
      </c>
    </row>
    <row r="431" spans="1:11" x14ac:dyDescent="0.25">
      <c r="A431" s="50"/>
      <c r="B431" s="20" t="s">
        <v>46</v>
      </c>
      <c r="C431" s="13"/>
      <c r="D431" s="39"/>
      <c r="E431" s="34"/>
      <c r="F431" s="20"/>
      <c r="G431" s="13" t="str">
        <f>IF(ISBLANK(Table1[[#This Row],[EARNED]]),"",Table1[[#This Row],[EARNED]])</f>
        <v/>
      </c>
      <c r="H431" s="39">
        <v>2</v>
      </c>
      <c r="I431" s="34"/>
      <c r="J431" s="11"/>
      <c r="K431" s="49" t="s">
        <v>351</v>
      </c>
    </row>
    <row r="432" spans="1:11" x14ac:dyDescent="0.25">
      <c r="A432" s="50"/>
      <c r="B432" s="20" t="s">
        <v>352</v>
      </c>
      <c r="C432" s="13"/>
      <c r="D432" s="39">
        <v>0.75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49"/>
    </row>
    <row r="433" spans="1:11" x14ac:dyDescent="0.25">
      <c r="A433" s="50">
        <v>40513</v>
      </c>
      <c r="B433" s="20" t="s">
        <v>353</v>
      </c>
      <c r="C433" s="13">
        <v>1.25</v>
      </c>
      <c r="D433" s="39">
        <v>0.96699999999999997</v>
      </c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25">
      <c r="A434" s="48" t="s">
        <v>82</v>
      </c>
      <c r="B434" s="20"/>
      <c r="C434" s="13"/>
      <c r="D434" s="39"/>
      <c r="E434" s="34"/>
      <c r="F434" s="20"/>
      <c r="G434" s="13" t="str">
        <f>IF(ISBLANK(Table1[[#This Row],[EARNED]]),"",Table1[[#This Row],[EARNED]])</f>
        <v/>
      </c>
      <c r="H434" s="39"/>
      <c r="I434" s="34"/>
      <c r="J434" s="11"/>
      <c r="K434" s="20"/>
    </row>
    <row r="435" spans="1:11" x14ac:dyDescent="0.25">
      <c r="A435" s="50">
        <v>40544</v>
      </c>
      <c r="B435" s="20" t="s">
        <v>354</v>
      </c>
      <c r="C435" s="13">
        <v>1.25</v>
      </c>
      <c r="D435" s="39">
        <v>0.77100000000000002</v>
      </c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25">
      <c r="A436" s="50">
        <v>40575</v>
      </c>
      <c r="B436" s="20" t="s">
        <v>133</v>
      </c>
      <c r="C436" s="13">
        <v>1.25</v>
      </c>
      <c r="D436" s="39">
        <v>0.28100000000000003</v>
      </c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50">
        <v>40603</v>
      </c>
      <c r="B437" s="20" t="s">
        <v>45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>
        <v>1</v>
      </c>
      <c r="I437" s="34"/>
      <c r="J437" s="11"/>
      <c r="K437" s="49">
        <v>40604</v>
      </c>
    </row>
    <row r="438" spans="1:11" x14ac:dyDescent="0.25">
      <c r="A438" s="50"/>
      <c r="B438" s="20" t="s">
        <v>46</v>
      </c>
      <c r="C438" s="13"/>
      <c r="D438" s="39"/>
      <c r="E438" s="34"/>
      <c r="F438" s="20"/>
      <c r="G438" s="13" t="str">
        <f>IF(ISBLANK(Table1[[#This Row],[EARNED]]),"",Table1[[#This Row],[EARNED]])</f>
        <v/>
      </c>
      <c r="H438" s="39">
        <v>2</v>
      </c>
      <c r="I438" s="34"/>
      <c r="J438" s="11"/>
      <c r="K438" s="20" t="s">
        <v>356</v>
      </c>
    </row>
    <row r="439" spans="1:11" x14ac:dyDescent="0.25">
      <c r="A439" s="50"/>
      <c r="B439" s="20" t="s">
        <v>355</v>
      </c>
      <c r="C439" s="13"/>
      <c r="D439" s="39">
        <v>0.32300000000000001</v>
      </c>
      <c r="E439" s="34"/>
      <c r="F439" s="20"/>
      <c r="G439" s="13" t="str">
        <f>IF(ISBLANK(Table1[[#This Row],[EARNED]]),"",Table1[[#This Row],[EARNED]])</f>
        <v/>
      </c>
      <c r="H439" s="39"/>
      <c r="I439" s="34"/>
      <c r="J439" s="11"/>
      <c r="K439" s="20"/>
    </row>
    <row r="440" spans="1:11" x14ac:dyDescent="0.25">
      <c r="A440" s="50">
        <v>40634</v>
      </c>
      <c r="B440" s="20" t="s">
        <v>46</v>
      </c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>
        <v>2</v>
      </c>
      <c r="I440" s="34"/>
      <c r="J440" s="11"/>
      <c r="K440" s="20" t="s">
        <v>357</v>
      </c>
    </row>
    <row r="441" spans="1:11" x14ac:dyDescent="0.25">
      <c r="A441" s="50"/>
      <c r="B441" s="20" t="s">
        <v>121</v>
      </c>
      <c r="C441" s="13"/>
      <c r="D441" s="39">
        <v>0.18700000000000003</v>
      </c>
      <c r="E441" s="34"/>
      <c r="F441" s="20"/>
      <c r="G441" s="13" t="str">
        <f>IF(ISBLANK(Table1[[#This Row],[EARNED]]),"",Table1[[#This Row],[EARNED]])</f>
        <v/>
      </c>
      <c r="H441" s="39"/>
      <c r="I441" s="34"/>
      <c r="J441" s="11"/>
      <c r="K441" s="20"/>
    </row>
    <row r="442" spans="1:11" x14ac:dyDescent="0.25">
      <c r="A442" s="50">
        <v>40664</v>
      </c>
      <c r="B442" s="20" t="s">
        <v>45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>
        <v>1</v>
      </c>
      <c r="I442" s="34"/>
      <c r="J442" s="11"/>
      <c r="K442" s="49">
        <v>40665</v>
      </c>
    </row>
    <row r="443" spans="1:11" x14ac:dyDescent="0.25">
      <c r="A443" s="50"/>
      <c r="B443" s="20" t="s">
        <v>45</v>
      </c>
      <c r="C443" s="13"/>
      <c r="D443" s="39"/>
      <c r="E443" s="34"/>
      <c r="F443" s="20"/>
      <c r="G443" s="13" t="str">
        <f>IF(ISBLANK(Table1[[#This Row],[EARNED]]),"",Table1[[#This Row],[EARNED]])</f>
        <v/>
      </c>
      <c r="H443" s="39">
        <v>1</v>
      </c>
      <c r="I443" s="34"/>
      <c r="J443" s="11"/>
      <c r="K443" s="49">
        <v>40673</v>
      </c>
    </row>
    <row r="444" spans="1:11" x14ac:dyDescent="0.25">
      <c r="A444" s="50"/>
      <c r="B444" s="20" t="s">
        <v>45</v>
      </c>
      <c r="C444" s="13"/>
      <c r="D444" s="39"/>
      <c r="E444" s="34"/>
      <c r="F444" s="20"/>
      <c r="G444" s="13" t="str">
        <f>IF(ISBLANK(Table1[[#This Row],[EARNED]]),"",Table1[[#This Row],[EARNED]])</f>
        <v/>
      </c>
      <c r="H444" s="39">
        <v>1</v>
      </c>
      <c r="I444" s="34"/>
      <c r="J444" s="11"/>
      <c r="K444" s="49">
        <v>40679</v>
      </c>
    </row>
    <row r="445" spans="1:11" x14ac:dyDescent="0.25">
      <c r="A445" s="50"/>
      <c r="B445" s="20" t="s">
        <v>45</v>
      </c>
      <c r="C445" s="13"/>
      <c r="D445" s="39"/>
      <c r="E445" s="34"/>
      <c r="F445" s="20"/>
      <c r="G445" s="13" t="str">
        <f>IF(ISBLANK(Table1[[#This Row],[EARNED]]),"",Table1[[#This Row],[EARNED]])</f>
        <v/>
      </c>
      <c r="H445" s="39">
        <v>1</v>
      </c>
      <c r="I445" s="34"/>
      <c r="J445" s="11"/>
      <c r="K445" s="49">
        <v>40689</v>
      </c>
    </row>
    <row r="446" spans="1:11" x14ac:dyDescent="0.25">
      <c r="A446" s="50"/>
      <c r="B446" s="20" t="s">
        <v>358</v>
      </c>
      <c r="C446" s="13"/>
      <c r="D446" s="39">
        <v>1.052</v>
      </c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20"/>
    </row>
    <row r="447" spans="1:11" x14ac:dyDescent="0.25">
      <c r="A447" s="50">
        <v>40695</v>
      </c>
      <c r="B447" s="20" t="s">
        <v>167</v>
      </c>
      <c r="C447" s="13">
        <v>1.25</v>
      </c>
      <c r="D447" s="39">
        <v>5</v>
      </c>
      <c r="E447" s="34"/>
      <c r="F447" s="20"/>
      <c r="G447" s="13">
        <f>IF(ISBLANK(Table1[[#This Row],[EARNED]]),"",Table1[[#This Row],[EARNED]])</f>
        <v>1.25</v>
      </c>
      <c r="H447" s="39"/>
      <c r="I447" s="34"/>
      <c r="J447" s="11"/>
      <c r="K447" s="20" t="s">
        <v>359</v>
      </c>
    </row>
    <row r="448" spans="1:11" x14ac:dyDescent="0.25">
      <c r="A448" s="50"/>
      <c r="B448" s="20" t="s">
        <v>58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>
        <v>3</v>
      </c>
      <c r="I448" s="34"/>
      <c r="J448" s="11"/>
      <c r="K448" s="20" t="s">
        <v>360</v>
      </c>
    </row>
    <row r="449" spans="1:11" x14ac:dyDescent="0.25">
      <c r="A449" s="50"/>
      <c r="B449" s="20" t="s">
        <v>53</v>
      </c>
      <c r="C449" s="13"/>
      <c r="D449" s="39">
        <v>3</v>
      </c>
      <c r="E449" s="34"/>
      <c r="F449" s="20"/>
      <c r="G449" s="13" t="str">
        <f>IF(ISBLANK(Table1[[#This Row],[EARNED]]),"",Table1[[#This Row],[EARNED]])</f>
        <v/>
      </c>
      <c r="H449" s="39"/>
      <c r="I449" s="34"/>
      <c r="J449" s="11"/>
      <c r="K449" s="20" t="s">
        <v>361</v>
      </c>
    </row>
    <row r="450" spans="1:11" x14ac:dyDescent="0.25">
      <c r="A450" s="50"/>
      <c r="B450" s="20" t="s">
        <v>362</v>
      </c>
      <c r="C450" s="13"/>
      <c r="D450" s="39">
        <v>2.5000000000000008E-2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25">
      <c r="A451" s="50">
        <v>40725</v>
      </c>
      <c r="B451" s="20" t="s">
        <v>208</v>
      </c>
      <c r="C451" s="13">
        <v>1.25</v>
      </c>
      <c r="D451" s="39">
        <v>0.35</v>
      </c>
      <c r="E451" s="34"/>
      <c r="F451" s="20"/>
      <c r="G451" s="13">
        <f>IF(ISBLANK(Table1[[#This Row],[EARNED]]),"",Table1[[#This Row],[EARNED]])</f>
        <v>1.25</v>
      </c>
      <c r="H451" s="39"/>
      <c r="I451" s="34"/>
      <c r="J451" s="11"/>
      <c r="K451" s="20"/>
    </row>
    <row r="452" spans="1:11" x14ac:dyDescent="0.25">
      <c r="A452" s="50">
        <v>40756</v>
      </c>
      <c r="B452" s="20" t="s">
        <v>45</v>
      </c>
      <c r="C452" s="13">
        <v>1.25</v>
      </c>
      <c r="D452" s="39"/>
      <c r="E452" s="34"/>
      <c r="F452" s="20"/>
      <c r="G452" s="13">
        <f>IF(ISBLANK(Table1[[#This Row],[EARNED]]),"",Table1[[#This Row],[EARNED]])</f>
        <v>1.25</v>
      </c>
      <c r="H452" s="39"/>
      <c r="I452" s="34"/>
      <c r="J452" s="11"/>
      <c r="K452" s="20"/>
    </row>
    <row r="453" spans="1:11" x14ac:dyDescent="0.25">
      <c r="A453" s="50"/>
      <c r="B453" s="20" t="s">
        <v>363</v>
      </c>
      <c r="C453" s="13"/>
      <c r="D453" s="39">
        <v>0.98099999999999998</v>
      </c>
      <c r="E453" s="34"/>
      <c r="F453" s="20"/>
      <c r="G453" s="13" t="str">
        <f>IF(ISBLANK(Table1[[#This Row],[EARNED]]),"",Table1[[#This Row],[EARNED]])</f>
        <v/>
      </c>
      <c r="H453" s="39"/>
      <c r="I453" s="34"/>
      <c r="J453" s="11"/>
      <c r="K453" s="20"/>
    </row>
    <row r="454" spans="1:11" x14ac:dyDescent="0.25">
      <c r="A454" s="50">
        <v>40787</v>
      </c>
      <c r="B454" s="20" t="s">
        <v>46</v>
      </c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>
        <v>2</v>
      </c>
      <c r="I454" s="34"/>
      <c r="J454" s="11"/>
      <c r="K454" s="20" t="s">
        <v>364</v>
      </c>
    </row>
    <row r="455" spans="1:11" x14ac:dyDescent="0.25">
      <c r="A455" s="50"/>
      <c r="B455" s="20" t="s">
        <v>45</v>
      </c>
      <c r="C455" s="13"/>
      <c r="D455" s="39"/>
      <c r="E455" s="34"/>
      <c r="F455" s="20"/>
      <c r="G455" s="13" t="str">
        <f>IF(ISBLANK(Table1[[#This Row],[EARNED]]),"",Table1[[#This Row],[EARNED]])</f>
        <v/>
      </c>
      <c r="H455" s="39">
        <v>1</v>
      </c>
      <c r="I455" s="34"/>
      <c r="J455" s="11"/>
      <c r="K455" s="49">
        <v>40809</v>
      </c>
    </row>
    <row r="456" spans="1:11" x14ac:dyDescent="0.25">
      <c r="A456" s="50"/>
      <c r="B456" s="20" t="s">
        <v>233</v>
      </c>
      <c r="C456" s="13"/>
      <c r="D456" s="39">
        <v>0.55000000000000004</v>
      </c>
      <c r="E456" s="34"/>
      <c r="F456" s="20"/>
      <c r="G456" s="13" t="str">
        <f>IF(ISBLANK(Table1[[#This Row],[EARNED]]),"",Table1[[#This Row],[EARNED]])</f>
        <v/>
      </c>
      <c r="H456" s="39"/>
      <c r="I456" s="34"/>
      <c r="J456" s="11"/>
      <c r="K456" s="20"/>
    </row>
    <row r="457" spans="1:11" x14ac:dyDescent="0.25">
      <c r="A457" s="50">
        <v>40817</v>
      </c>
      <c r="B457" s="20" t="s">
        <v>46</v>
      </c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>
        <v>2</v>
      </c>
      <c r="I457" s="34"/>
      <c r="J457" s="11"/>
      <c r="K457" s="20" t="s">
        <v>365</v>
      </c>
    </row>
    <row r="458" spans="1:11" x14ac:dyDescent="0.25">
      <c r="A458" s="50"/>
      <c r="B458" s="20" t="s">
        <v>366</v>
      </c>
      <c r="C458" s="13"/>
      <c r="D458" s="39">
        <v>0.877</v>
      </c>
      <c r="E458" s="34"/>
      <c r="F458" s="20"/>
      <c r="G458" s="13" t="str">
        <f>IF(ISBLANK(Table1[[#This Row],[EARNED]]),"",Table1[[#This Row],[EARNED]])</f>
        <v/>
      </c>
      <c r="H458" s="39"/>
      <c r="I458" s="34"/>
      <c r="J458" s="11"/>
      <c r="K458" s="20"/>
    </row>
    <row r="459" spans="1:11" x14ac:dyDescent="0.25">
      <c r="A459" s="50">
        <v>40848</v>
      </c>
      <c r="B459" s="20" t="s">
        <v>53</v>
      </c>
      <c r="C459" s="13">
        <v>1.25</v>
      </c>
      <c r="D459" s="39">
        <v>3</v>
      </c>
      <c r="E459" s="34"/>
      <c r="F459" s="20"/>
      <c r="G459" s="13">
        <f>IF(ISBLANK(Table1[[#This Row],[EARNED]]),"",Table1[[#This Row],[EARNED]])</f>
        <v>1.25</v>
      </c>
      <c r="H459" s="39"/>
      <c r="I459" s="34"/>
      <c r="J459" s="11"/>
      <c r="K459" s="20"/>
    </row>
    <row r="460" spans="1:11" x14ac:dyDescent="0.25">
      <c r="A460" s="50"/>
      <c r="B460" s="20" t="s">
        <v>367</v>
      </c>
      <c r="C460" s="13"/>
      <c r="D460" s="39">
        <v>0.47099999999999997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50">
        <v>40878</v>
      </c>
      <c r="B461" s="20" t="s">
        <v>46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2</v>
      </c>
      <c r="I461" s="34"/>
      <c r="J461" s="11"/>
      <c r="K461" s="20" t="s">
        <v>368</v>
      </c>
    </row>
    <row r="462" spans="1:11" x14ac:dyDescent="0.25">
      <c r="A462" s="50"/>
      <c r="B462" s="20" t="s">
        <v>46</v>
      </c>
      <c r="C462" s="13"/>
      <c r="D462" s="39"/>
      <c r="E462" s="34"/>
      <c r="F462" s="20"/>
      <c r="G462" s="13" t="str">
        <f>IF(ISBLANK(Table1[[#This Row],[EARNED]]),"",Table1[[#This Row],[EARNED]])</f>
        <v/>
      </c>
      <c r="H462" s="39">
        <v>2</v>
      </c>
      <c r="I462" s="34"/>
      <c r="J462" s="11"/>
      <c r="K462" s="20" t="s">
        <v>369</v>
      </c>
    </row>
    <row r="463" spans="1:11" x14ac:dyDescent="0.25">
      <c r="A463" s="50"/>
      <c r="B463" s="20" t="s">
        <v>58</v>
      </c>
      <c r="C463" s="13"/>
      <c r="D463" s="39"/>
      <c r="E463" s="34"/>
      <c r="F463" s="20"/>
      <c r="G463" s="13" t="str">
        <f>IF(ISBLANK(Table1[[#This Row],[EARNED]]),"",Table1[[#This Row],[EARNED]])</f>
        <v/>
      </c>
      <c r="H463" s="39">
        <v>3</v>
      </c>
      <c r="I463" s="34"/>
      <c r="J463" s="11"/>
      <c r="K463" s="20" t="s">
        <v>370</v>
      </c>
    </row>
    <row r="464" spans="1:11" x14ac:dyDescent="0.25">
      <c r="A464" s="50"/>
      <c r="B464" s="20" t="s">
        <v>58</v>
      </c>
      <c r="C464" s="13"/>
      <c r="D464" s="39"/>
      <c r="E464" s="34"/>
      <c r="F464" s="20"/>
      <c r="G464" s="13" t="str">
        <f>IF(ISBLANK(Table1[[#This Row],[EARNED]]),"",Table1[[#This Row],[EARNED]])</f>
        <v/>
      </c>
      <c r="H464" s="39">
        <v>3</v>
      </c>
      <c r="I464" s="34"/>
      <c r="J464" s="11"/>
      <c r="K464" s="20" t="s">
        <v>371</v>
      </c>
    </row>
    <row r="465" spans="1:11" x14ac:dyDescent="0.25">
      <c r="A465" s="50"/>
      <c r="B465" s="20" t="s">
        <v>354</v>
      </c>
      <c r="C465" s="13"/>
      <c r="D465" s="39">
        <v>0.77100000000000002</v>
      </c>
      <c r="E465" s="34"/>
      <c r="F465" s="20"/>
      <c r="G465" s="13" t="str">
        <f>IF(ISBLANK(Table1[[#This Row],[EARNED]]),"",Table1[[#This Row],[EARNED]])</f>
        <v/>
      </c>
      <c r="H465" s="39"/>
      <c r="I465" s="34"/>
      <c r="J465" s="11"/>
      <c r="K465" s="20"/>
    </row>
    <row r="466" spans="1:11" x14ac:dyDescent="0.25">
      <c r="A466" s="48" t="s">
        <v>83</v>
      </c>
      <c r="B466" s="20"/>
      <c r="C466" s="13"/>
      <c r="D466" s="39"/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25">
      <c r="A467" s="50">
        <v>40909</v>
      </c>
      <c r="B467" s="20" t="s">
        <v>58</v>
      </c>
      <c r="C467" s="13">
        <v>1.25</v>
      </c>
      <c r="D467" s="39"/>
      <c r="E467" s="34"/>
      <c r="F467" s="20"/>
      <c r="G467" s="13">
        <f>IF(ISBLANK(Table1[[#This Row],[EARNED]]),"",Table1[[#This Row],[EARNED]])</f>
        <v>1.25</v>
      </c>
      <c r="H467" s="39">
        <v>3</v>
      </c>
      <c r="I467" s="34"/>
      <c r="J467" s="11"/>
      <c r="K467" s="20" t="s">
        <v>373</v>
      </c>
    </row>
    <row r="468" spans="1:11" x14ac:dyDescent="0.25">
      <c r="A468" s="50"/>
      <c r="B468" s="20" t="s">
        <v>58</v>
      </c>
      <c r="C468" s="13"/>
      <c r="D468" s="39"/>
      <c r="E468" s="34"/>
      <c r="F468" s="20"/>
      <c r="G468" s="13" t="str">
        <f>IF(ISBLANK(Table1[[#This Row],[EARNED]]),"",Table1[[#This Row],[EARNED]])</f>
        <v/>
      </c>
      <c r="H468" s="39">
        <v>3</v>
      </c>
      <c r="I468" s="34"/>
      <c r="J468" s="11"/>
      <c r="K468" s="20" t="s">
        <v>374</v>
      </c>
    </row>
    <row r="469" spans="1:11" x14ac:dyDescent="0.25">
      <c r="A469" s="50"/>
      <c r="B469" s="20" t="s">
        <v>372</v>
      </c>
      <c r="C469" s="13"/>
      <c r="D469" s="39">
        <v>0.79400000000000004</v>
      </c>
      <c r="E469" s="34"/>
      <c r="F469" s="20"/>
      <c r="G469" s="13" t="str">
        <f>IF(ISBLANK(Table1[[#This Row],[EARNED]]),"",Table1[[#This Row],[EARNED]])</f>
        <v/>
      </c>
      <c r="H469" s="39"/>
      <c r="I469" s="34"/>
      <c r="J469" s="11"/>
      <c r="K469" s="20"/>
    </row>
    <row r="470" spans="1:11" x14ac:dyDescent="0.25">
      <c r="A470" s="50">
        <v>40940</v>
      </c>
      <c r="B470" s="20" t="s">
        <v>48</v>
      </c>
      <c r="C470" s="13">
        <v>1.25</v>
      </c>
      <c r="D470" s="39"/>
      <c r="E470" s="34"/>
      <c r="F470" s="20"/>
      <c r="G470" s="13">
        <f>IF(ISBLANK(Table1[[#This Row],[EARNED]]),"",Table1[[#This Row],[EARNED]])</f>
        <v>1.25</v>
      </c>
      <c r="H470" s="39"/>
      <c r="I470" s="34"/>
      <c r="J470" s="11"/>
      <c r="K470" s="49">
        <v>40955</v>
      </c>
    </row>
    <row r="471" spans="1:11" x14ac:dyDescent="0.25">
      <c r="A471" s="50"/>
      <c r="B471" s="20" t="s">
        <v>251</v>
      </c>
      <c r="C471" s="13"/>
      <c r="D471" s="39">
        <v>0.89200000000000002</v>
      </c>
      <c r="E471" s="34"/>
      <c r="F471" s="20"/>
      <c r="G471" s="13" t="str">
        <f>IF(ISBLANK(Table1[[#This Row],[EARNED]]),"",Table1[[#This Row],[EARNED]])</f>
        <v/>
      </c>
      <c r="H471" s="39"/>
      <c r="I471" s="34"/>
      <c r="J471" s="11"/>
      <c r="K471" s="49"/>
    </row>
    <row r="472" spans="1:11" x14ac:dyDescent="0.25">
      <c r="A472" s="50">
        <v>40969</v>
      </c>
      <c r="B472" s="20" t="s">
        <v>375</v>
      </c>
      <c r="C472" s="13">
        <v>1.25</v>
      </c>
      <c r="D472" s="39">
        <v>0.34399999999999997</v>
      </c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/>
    </row>
    <row r="473" spans="1:11" x14ac:dyDescent="0.25">
      <c r="A473" s="50">
        <v>41000</v>
      </c>
      <c r="B473" s="20" t="s">
        <v>46</v>
      </c>
      <c r="C473" s="13">
        <v>1.25</v>
      </c>
      <c r="D473" s="39"/>
      <c r="E473" s="34"/>
      <c r="F473" s="20"/>
      <c r="G473" s="13">
        <f>IF(ISBLANK(Table1[[#This Row],[EARNED]]),"",Table1[[#This Row],[EARNED]])</f>
        <v>1.25</v>
      </c>
      <c r="H473" s="39">
        <v>2</v>
      </c>
      <c r="I473" s="34"/>
      <c r="J473" s="11"/>
      <c r="K473" s="20" t="s">
        <v>376</v>
      </c>
    </row>
    <row r="474" spans="1:11" x14ac:dyDescent="0.25">
      <c r="A474" s="50"/>
      <c r="B474" s="20" t="s">
        <v>58</v>
      </c>
      <c r="C474" s="13"/>
      <c r="D474" s="39"/>
      <c r="E474" s="34"/>
      <c r="F474" s="20"/>
      <c r="G474" s="13" t="str">
        <f>IF(ISBLANK(Table1[[#This Row],[EARNED]]),"",Table1[[#This Row],[EARNED]])</f>
        <v/>
      </c>
      <c r="H474" s="39">
        <v>3</v>
      </c>
      <c r="I474" s="34"/>
      <c r="J474" s="11"/>
      <c r="K474" s="20" t="s">
        <v>377</v>
      </c>
    </row>
    <row r="475" spans="1:11" x14ac:dyDescent="0.25">
      <c r="A475" s="50"/>
      <c r="B475" s="20" t="s">
        <v>186</v>
      </c>
      <c r="C475" s="13"/>
      <c r="D475" s="39">
        <v>1</v>
      </c>
      <c r="E475" s="34"/>
      <c r="F475" s="20"/>
      <c r="G475" s="13" t="str">
        <f>IF(ISBLANK(Table1[[#This Row],[EARNED]]),"",Table1[[#This Row],[EARNED]])</f>
        <v/>
      </c>
      <c r="H475" s="39"/>
      <c r="I475" s="34"/>
      <c r="J475" s="11"/>
      <c r="K475" s="49">
        <v>41023</v>
      </c>
    </row>
    <row r="476" spans="1:11" x14ac:dyDescent="0.25">
      <c r="A476" s="50"/>
      <c r="B476" s="20" t="s">
        <v>378</v>
      </c>
      <c r="C476" s="13"/>
      <c r="D476" s="39">
        <v>0.998</v>
      </c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49"/>
    </row>
    <row r="477" spans="1:11" x14ac:dyDescent="0.25">
      <c r="A477" s="50">
        <v>41030</v>
      </c>
      <c r="B477" s="20" t="s">
        <v>379</v>
      </c>
      <c r="C477" s="13">
        <v>1.25</v>
      </c>
      <c r="D477" s="39">
        <v>0.97699999999999998</v>
      </c>
      <c r="E477" s="34"/>
      <c r="F477" s="20"/>
      <c r="G477" s="13">
        <f>IF(ISBLANK(Table1[[#This Row],[EARNED]]),"",Table1[[#This Row],[EARNED]])</f>
        <v>1.25</v>
      </c>
      <c r="H477" s="39"/>
      <c r="I477" s="34"/>
      <c r="J477" s="11"/>
      <c r="K477" s="20"/>
    </row>
    <row r="478" spans="1:11" x14ac:dyDescent="0.25">
      <c r="A478" s="50">
        <v>41061</v>
      </c>
      <c r="B478" s="20" t="s">
        <v>380</v>
      </c>
      <c r="C478" s="13">
        <v>1.25</v>
      </c>
      <c r="D478" s="39">
        <v>1.9769999999999999</v>
      </c>
      <c r="E478" s="34"/>
      <c r="F478" s="20"/>
      <c r="G478" s="13">
        <f>IF(ISBLANK(Table1[[#This Row],[EARNED]]),"",Table1[[#This Row],[EARNED]])</f>
        <v>1.25</v>
      </c>
      <c r="H478" s="39"/>
      <c r="I478" s="34"/>
      <c r="J478" s="11"/>
      <c r="K478" s="20"/>
    </row>
    <row r="479" spans="1:11" x14ac:dyDescent="0.25">
      <c r="A479" s="50">
        <v>41091</v>
      </c>
      <c r="B479" s="20" t="s">
        <v>58</v>
      </c>
      <c r="C479" s="13">
        <v>1.25</v>
      </c>
      <c r="D479" s="39"/>
      <c r="E479" s="34"/>
      <c r="F479" s="20"/>
      <c r="G479" s="13">
        <f>IF(ISBLANK(Table1[[#This Row],[EARNED]]),"",Table1[[#This Row],[EARNED]])</f>
        <v>1.25</v>
      </c>
      <c r="H479" s="39">
        <v>3</v>
      </c>
      <c r="I479" s="34"/>
      <c r="J479" s="11"/>
      <c r="K479" s="20" t="s">
        <v>381</v>
      </c>
    </row>
    <row r="480" spans="1:11" x14ac:dyDescent="0.25">
      <c r="A480" s="50"/>
      <c r="B480" s="20" t="s">
        <v>382</v>
      </c>
      <c r="C480" s="13"/>
      <c r="D480" s="39">
        <v>1.3959999999999999</v>
      </c>
      <c r="E480" s="34"/>
      <c r="F480" s="20"/>
      <c r="G480" s="13" t="str">
        <f>IF(ISBLANK(Table1[[#This Row],[EARNED]]),"",Table1[[#This Row],[EARNED]])</f>
        <v/>
      </c>
      <c r="H480" s="39"/>
      <c r="I480" s="34"/>
      <c r="J480" s="11"/>
      <c r="K480" s="20"/>
    </row>
    <row r="481" spans="1:11" x14ac:dyDescent="0.25">
      <c r="A481" s="50">
        <v>41122</v>
      </c>
      <c r="B481" s="20" t="s">
        <v>383</v>
      </c>
      <c r="C481" s="13">
        <v>1.25</v>
      </c>
      <c r="D481" s="39">
        <v>0.94</v>
      </c>
      <c r="E481" s="34"/>
      <c r="F481" s="20"/>
      <c r="G481" s="13">
        <f>IF(ISBLANK(Table1[[#This Row],[EARNED]]),"",Table1[[#This Row],[EARNED]])</f>
        <v>1.25</v>
      </c>
      <c r="H481" s="39"/>
      <c r="I481" s="34"/>
      <c r="J481" s="11"/>
      <c r="K481" s="20"/>
    </row>
    <row r="482" spans="1:11" x14ac:dyDescent="0.25">
      <c r="A482" s="50">
        <v>41153</v>
      </c>
      <c r="B482" s="20" t="s">
        <v>244</v>
      </c>
      <c r="C482" s="13">
        <v>1.25</v>
      </c>
      <c r="D482" s="39">
        <v>0.99399999999999999</v>
      </c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25">
      <c r="A483" s="50">
        <v>41183</v>
      </c>
      <c r="B483" s="20" t="s">
        <v>45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9">
        <v>41193</v>
      </c>
    </row>
    <row r="484" spans="1:11" x14ac:dyDescent="0.25">
      <c r="A484" s="50"/>
      <c r="B484" s="20" t="s">
        <v>384</v>
      </c>
      <c r="C484" s="13"/>
      <c r="D484" s="39">
        <v>0.99199999999999999</v>
      </c>
      <c r="E484" s="34"/>
      <c r="F484" s="20"/>
      <c r="G484" s="13" t="str">
        <f>IF(ISBLANK(Table1[[#This Row],[EARNED]]),"",Table1[[#This Row],[EARNED]])</f>
        <v/>
      </c>
      <c r="H484" s="39"/>
      <c r="I484" s="34"/>
      <c r="J484" s="11"/>
      <c r="K484" s="49"/>
    </row>
    <row r="485" spans="1:11" x14ac:dyDescent="0.25">
      <c r="A485" s="50">
        <v>41214</v>
      </c>
      <c r="B485" s="20" t="s">
        <v>385</v>
      </c>
      <c r="C485" s="13">
        <v>1.25</v>
      </c>
      <c r="D485" s="39">
        <v>0.90800000000000003</v>
      </c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25">
      <c r="A486" s="50">
        <v>41244</v>
      </c>
      <c r="B486" s="20" t="s">
        <v>386</v>
      </c>
      <c r="C486" s="13">
        <v>1.25</v>
      </c>
      <c r="D486" s="39">
        <v>3.3000000000000015E-2</v>
      </c>
      <c r="E486" s="34"/>
      <c r="F486" s="20"/>
      <c r="G486" s="13">
        <f>IF(ISBLANK(Table1[[#This Row],[EARNED]]),"",Table1[[#This Row],[EARNED]])</f>
        <v>1.25</v>
      </c>
      <c r="H486" s="39"/>
      <c r="I486" s="34"/>
      <c r="J486" s="11"/>
      <c r="K486" s="20"/>
    </row>
    <row r="487" spans="1:11" x14ac:dyDescent="0.25">
      <c r="A487" s="48" t="s">
        <v>84</v>
      </c>
      <c r="B487" s="20"/>
      <c r="C487" s="13"/>
      <c r="D487" s="39"/>
      <c r="E487" s="34"/>
      <c r="F487" s="20"/>
      <c r="G487" s="13" t="str">
        <f>IF(ISBLANK(Table1[[#This Row],[EARNED]]),"",Table1[[#This Row],[EARNED]])</f>
        <v/>
      </c>
      <c r="H487" s="39"/>
      <c r="I487" s="34"/>
      <c r="J487" s="11"/>
      <c r="K487" s="20"/>
    </row>
    <row r="488" spans="1:11" x14ac:dyDescent="0.25">
      <c r="A488" s="50">
        <v>41275</v>
      </c>
      <c r="B488" s="20" t="s">
        <v>167</v>
      </c>
      <c r="C488" s="13">
        <v>1.25</v>
      </c>
      <c r="D488" s="39">
        <v>5</v>
      </c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 t="s">
        <v>387</v>
      </c>
    </row>
    <row r="489" spans="1:11" x14ac:dyDescent="0.25">
      <c r="A489" s="50"/>
      <c r="B489" s="20" t="s">
        <v>388</v>
      </c>
      <c r="C489" s="13"/>
      <c r="D489" s="39">
        <v>1.0649999999999999</v>
      </c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20"/>
    </row>
    <row r="490" spans="1:11" x14ac:dyDescent="0.25">
      <c r="A490" s="50">
        <v>41306</v>
      </c>
      <c r="B490" s="20" t="s">
        <v>46</v>
      </c>
      <c r="C490" s="13">
        <v>1.25</v>
      </c>
      <c r="D490" s="39"/>
      <c r="E490" s="34"/>
      <c r="F490" s="20"/>
      <c r="G490" s="13">
        <f>IF(ISBLANK(Table1[[#This Row],[EARNED]]),"",Table1[[#This Row],[EARNED]])</f>
        <v>1.25</v>
      </c>
      <c r="H490" s="39">
        <v>2</v>
      </c>
      <c r="I490" s="34"/>
      <c r="J490" s="11"/>
      <c r="K490" s="20" t="s">
        <v>389</v>
      </c>
    </row>
    <row r="491" spans="1:11" x14ac:dyDescent="0.25">
      <c r="A491" s="50"/>
      <c r="B491" s="20" t="s">
        <v>45</v>
      </c>
      <c r="C491" s="13"/>
      <c r="D491" s="39"/>
      <c r="E491" s="34"/>
      <c r="F491" s="20"/>
      <c r="G491" s="13" t="str">
        <f>IF(ISBLANK(Table1[[#This Row],[EARNED]]),"",Table1[[#This Row],[EARNED]])</f>
        <v/>
      </c>
      <c r="H491" s="39">
        <v>1</v>
      </c>
      <c r="I491" s="34"/>
      <c r="J491" s="11"/>
      <c r="K491" s="49">
        <v>41316</v>
      </c>
    </row>
    <row r="492" spans="1:11" x14ac:dyDescent="0.25">
      <c r="A492" s="50"/>
      <c r="B492" s="20" t="s">
        <v>286</v>
      </c>
      <c r="C492" s="13"/>
      <c r="D492" s="39"/>
      <c r="E492" s="34"/>
      <c r="F492" s="20"/>
      <c r="G492" s="13" t="str">
        <f>IF(ISBLANK(Table1[[#This Row],[EARNED]]),"",Table1[[#This Row],[EARNED]])</f>
        <v/>
      </c>
      <c r="H492" s="39"/>
      <c r="I492" s="34"/>
      <c r="J492" s="11"/>
      <c r="K492" s="20" t="s">
        <v>390</v>
      </c>
    </row>
    <row r="493" spans="1:11" x14ac:dyDescent="0.25">
      <c r="A493" s="50"/>
      <c r="B493" s="20" t="s">
        <v>391</v>
      </c>
      <c r="C493" s="13"/>
      <c r="D493" s="39">
        <v>1.6830000000000001</v>
      </c>
      <c r="E493" s="34"/>
      <c r="F493" s="20"/>
      <c r="G493" s="13" t="str">
        <f>IF(ISBLANK(Table1[[#This Row],[EARNED]]),"",Table1[[#This Row],[EARNED]])</f>
        <v/>
      </c>
      <c r="H493" s="39"/>
      <c r="I493" s="34"/>
      <c r="J493" s="11"/>
      <c r="K493" s="20"/>
    </row>
    <row r="494" spans="1:11" x14ac:dyDescent="0.25">
      <c r="A494" s="50">
        <v>41334</v>
      </c>
      <c r="B494" s="20" t="s">
        <v>392</v>
      </c>
      <c r="C494" s="13">
        <v>1.25</v>
      </c>
      <c r="D494" s="39">
        <v>2.3580000000000001</v>
      </c>
      <c r="E494" s="34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/>
    </row>
    <row r="495" spans="1:11" x14ac:dyDescent="0.25">
      <c r="A495" s="50">
        <v>41365</v>
      </c>
      <c r="B495" s="20" t="s">
        <v>393</v>
      </c>
      <c r="C495" s="13">
        <v>1.25</v>
      </c>
      <c r="D495" s="39">
        <v>2.0209999999999999</v>
      </c>
      <c r="E495" s="34"/>
      <c r="F495" s="20"/>
      <c r="G495" s="13">
        <f>IF(ISBLANK(Table1[[#This Row],[EARNED]]),"",Table1[[#This Row],[EARNED]])</f>
        <v>1.25</v>
      </c>
      <c r="H495" s="39"/>
      <c r="I495" s="34"/>
      <c r="J495" s="11"/>
      <c r="K495" s="20"/>
    </row>
    <row r="496" spans="1:11" x14ac:dyDescent="0.25">
      <c r="A496" s="50">
        <v>41395</v>
      </c>
      <c r="B496" s="20" t="s">
        <v>394</v>
      </c>
      <c r="C496" s="13">
        <v>1.25</v>
      </c>
      <c r="D496" s="39">
        <v>1.2770000000000001</v>
      </c>
      <c r="E496" s="34"/>
      <c r="F496" s="20"/>
      <c r="G496" s="13">
        <f>IF(ISBLANK(Table1[[#This Row],[EARNED]]),"",Table1[[#This Row],[EARNED]])</f>
        <v>1.25</v>
      </c>
      <c r="H496" s="39"/>
      <c r="I496" s="34"/>
      <c r="J496" s="11"/>
      <c r="K496" s="20"/>
    </row>
    <row r="497" spans="1:11" x14ac:dyDescent="0.25">
      <c r="A497" s="50">
        <v>41426</v>
      </c>
      <c r="B497" s="20" t="s">
        <v>395</v>
      </c>
      <c r="C497" s="13">
        <v>1.25</v>
      </c>
      <c r="D497" s="39">
        <v>0.59799999999999998</v>
      </c>
      <c r="E497" s="34"/>
      <c r="F497" s="20"/>
      <c r="G497" s="13">
        <f>IF(ISBLANK(Table1[[#This Row],[EARNED]]),"",Table1[[#This Row],[EARNED]])</f>
        <v>1.25</v>
      </c>
      <c r="H497" s="39"/>
      <c r="I497" s="34"/>
      <c r="J497" s="11"/>
      <c r="K497" s="20"/>
    </row>
    <row r="498" spans="1:11" x14ac:dyDescent="0.25">
      <c r="A498" s="50">
        <v>41456</v>
      </c>
      <c r="B498" s="20" t="s">
        <v>396</v>
      </c>
      <c r="C498" s="13">
        <v>1.25</v>
      </c>
      <c r="D498" s="39">
        <v>0.66200000000000003</v>
      </c>
      <c r="E498" s="34"/>
      <c r="F498" s="20"/>
      <c r="G498" s="13">
        <f>IF(ISBLANK(Table1[[#This Row],[EARNED]]),"",Table1[[#This Row],[EARNED]])</f>
        <v>1.25</v>
      </c>
      <c r="H498" s="39"/>
      <c r="I498" s="34"/>
      <c r="J498" s="11"/>
      <c r="K498" s="20"/>
    </row>
    <row r="499" spans="1:11" x14ac:dyDescent="0.25">
      <c r="A499" s="50">
        <v>41487</v>
      </c>
      <c r="B499" s="20" t="s">
        <v>372</v>
      </c>
      <c r="C499" s="13">
        <v>1.25</v>
      </c>
      <c r="D499" s="39">
        <v>0.79400000000000004</v>
      </c>
      <c r="E499" s="34"/>
      <c r="F499" s="20"/>
      <c r="G499" s="13">
        <f>IF(ISBLANK(Table1[[#This Row],[EARNED]]),"",Table1[[#This Row],[EARNED]])</f>
        <v>1.25</v>
      </c>
      <c r="H499" s="39"/>
      <c r="I499" s="34"/>
      <c r="J499" s="11"/>
      <c r="K499" s="20"/>
    </row>
    <row r="500" spans="1:11" x14ac:dyDescent="0.25">
      <c r="A500" s="50">
        <v>41518</v>
      </c>
      <c r="B500" s="20" t="s">
        <v>397</v>
      </c>
      <c r="C500" s="13">
        <v>1.25</v>
      </c>
      <c r="D500" s="39">
        <v>1.4849999999999999</v>
      </c>
      <c r="E500" s="34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/>
    </row>
    <row r="501" spans="1:11" x14ac:dyDescent="0.25">
      <c r="A501" s="50">
        <v>41548</v>
      </c>
      <c r="B501" s="20" t="s">
        <v>398</v>
      </c>
      <c r="C501" s="13">
        <v>1.25</v>
      </c>
      <c r="D501" s="39">
        <v>1.5620000000000001</v>
      </c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/>
    </row>
    <row r="502" spans="1:11" x14ac:dyDescent="0.25">
      <c r="A502" s="50">
        <v>41579</v>
      </c>
      <c r="B502" s="20" t="s">
        <v>142</v>
      </c>
      <c r="C502" s="13">
        <v>1.25</v>
      </c>
      <c r="D502" s="39">
        <v>1</v>
      </c>
      <c r="E502" s="34"/>
      <c r="F502" s="20"/>
      <c r="G502" s="13">
        <f>IF(ISBLANK(Table1[[#This Row],[EARNED]]),"",Table1[[#This Row],[EARNED]])</f>
        <v>1.25</v>
      </c>
      <c r="H502" s="39"/>
      <c r="I502" s="34"/>
      <c r="J502" s="11"/>
      <c r="K502" s="49">
        <v>41597</v>
      </c>
    </row>
    <row r="503" spans="1:11" x14ac:dyDescent="0.25">
      <c r="A503" s="50"/>
      <c r="B503" s="20" t="s">
        <v>399</v>
      </c>
      <c r="C503" s="13"/>
      <c r="D503" s="39">
        <v>0.80200000000000005</v>
      </c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49"/>
    </row>
    <row r="504" spans="1:11" x14ac:dyDescent="0.25">
      <c r="A504" s="50">
        <v>41609</v>
      </c>
      <c r="B504" s="20" t="s">
        <v>400</v>
      </c>
      <c r="C504" s="13">
        <v>1.25</v>
      </c>
      <c r="D504" s="39">
        <v>0.78700000000000003</v>
      </c>
      <c r="E504" s="34"/>
      <c r="F504" s="20"/>
      <c r="G504" s="13">
        <f>IF(ISBLANK(Table1[[#This Row],[EARNED]]),"",Table1[[#This Row],[EARNED]])</f>
        <v>1.25</v>
      </c>
      <c r="H504" s="39"/>
      <c r="I504" s="34"/>
      <c r="J504" s="11"/>
      <c r="K504" s="20"/>
    </row>
    <row r="505" spans="1:11" x14ac:dyDescent="0.25">
      <c r="A505" s="48" t="s">
        <v>85</v>
      </c>
      <c r="B505" s="20"/>
      <c r="C505" s="13"/>
      <c r="D505" s="39"/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50">
        <v>41640</v>
      </c>
      <c r="B506" s="20" t="s">
        <v>45</v>
      </c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>
        <v>1</v>
      </c>
      <c r="I506" s="34"/>
      <c r="J506" s="11"/>
      <c r="K506" s="49">
        <v>41659</v>
      </c>
    </row>
    <row r="507" spans="1:11" x14ac:dyDescent="0.25">
      <c r="A507" s="50">
        <v>41671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25">
      <c r="A508" s="50">
        <v>41699</v>
      </c>
      <c r="B508" s="20" t="s">
        <v>58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3</v>
      </c>
      <c r="I508" s="34"/>
      <c r="J508" s="11"/>
      <c r="K508" s="20" t="s">
        <v>401</v>
      </c>
    </row>
    <row r="509" spans="1:11" x14ac:dyDescent="0.25">
      <c r="A509" s="50">
        <v>41730</v>
      </c>
      <c r="B509" s="20" t="s">
        <v>45</v>
      </c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>
        <v>1</v>
      </c>
      <c r="I509" s="34"/>
      <c r="J509" s="11"/>
      <c r="K509" s="49">
        <v>41740</v>
      </c>
    </row>
    <row r="510" spans="1:11" x14ac:dyDescent="0.25">
      <c r="A510" s="50"/>
      <c r="B510" s="20" t="s">
        <v>402</v>
      </c>
      <c r="C510" s="13"/>
      <c r="D510" s="39">
        <v>0.73699999999999999</v>
      </c>
      <c r="E510" s="34"/>
      <c r="F510" s="20"/>
      <c r="G510" s="13" t="str">
        <f>IF(ISBLANK(Table1[[#This Row],[EARNED]]),"",Table1[[#This Row],[EARNED]])</f>
        <v/>
      </c>
      <c r="H510" s="39"/>
      <c r="I510" s="34"/>
      <c r="J510" s="11"/>
      <c r="K510" s="49"/>
    </row>
    <row r="511" spans="1:11" x14ac:dyDescent="0.25">
      <c r="A511" s="50">
        <v>41760</v>
      </c>
      <c r="B511" s="20" t="s">
        <v>257</v>
      </c>
      <c r="C511" s="13">
        <v>1.25</v>
      </c>
      <c r="D511" s="39">
        <v>1.4079999999999999</v>
      </c>
      <c r="E511" s="34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25">
      <c r="A512" s="50">
        <v>41791</v>
      </c>
      <c r="B512" s="20" t="s">
        <v>280</v>
      </c>
      <c r="C512" s="13">
        <v>1.25</v>
      </c>
      <c r="D512" s="39">
        <v>0.88500000000000001</v>
      </c>
      <c r="E512" s="34"/>
      <c r="F512" s="20"/>
      <c r="G512" s="13">
        <f>IF(ISBLANK(Table1[[#This Row],[EARNED]]),"",Table1[[#This Row],[EARNED]])</f>
        <v>1.25</v>
      </c>
      <c r="H512" s="39"/>
      <c r="I512" s="34"/>
      <c r="J512" s="11"/>
      <c r="K512" s="20"/>
    </row>
    <row r="513" spans="1:11" x14ac:dyDescent="0.25">
      <c r="A513" s="50">
        <v>41821</v>
      </c>
      <c r="B513" s="20" t="s">
        <v>403</v>
      </c>
      <c r="C513" s="13">
        <v>1.25</v>
      </c>
      <c r="D513" s="39">
        <v>0.85199999999999998</v>
      </c>
      <c r="E513" s="34"/>
      <c r="F513" s="20"/>
      <c r="G513" s="13">
        <f>IF(ISBLANK(Table1[[#This Row],[EARNED]]),"",Table1[[#This Row],[EARNED]])</f>
        <v>1.25</v>
      </c>
      <c r="H513" s="39"/>
      <c r="I513" s="34"/>
      <c r="J513" s="11"/>
      <c r="K513" s="20"/>
    </row>
    <row r="514" spans="1:11" x14ac:dyDescent="0.25">
      <c r="A514" s="50">
        <v>41852</v>
      </c>
      <c r="B514" s="20" t="s">
        <v>404</v>
      </c>
      <c r="C514" s="13">
        <v>1.25</v>
      </c>
      <c r="D514" s="39">
        <v>0.82699999999999996</v>
      </c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/>
    </row>
    <row r="515" spans="1:11" x14ac:dyDescent="0.25">
      <c r="A515" s="50">
        <v>41883</v>
      </c>
      <c r="B515" s="20" t="s">
        <v>405</v>
      </c>
      <c r="C515" s="13">
        <v>1.25</v>
      </c>
      <c r="D515" s="39">
        <v>0.63300000000000001</v>
      </c>
      <c r="E515" s="34"/>
      <c r="F515" s="20"/>
      <c r="G515" s="13">
        <f>IF(ISBLANK(Table1[[#This Row],[EARNED]]),"",Table1[[#This Row],[EARNED]])</f>
        <v>1.25</v>
      </c>
      <c r="H515" s="39"/>
      <c r="I515" s="34"/>
      <c r="J515" s="11"/>
      <c r="K515" s="20"/>
    </row>
    <row r="516" spans="1:11" x14ac:dyDescent="0.25">
      <c r="A516" s="50">
        <v>41913</v>
      </c>
      <c r="B516" s="20"/>
      <c r="C516" s="13">
        <v>1.25</v>
      </c>
      <c r="D516" s="39"/>
      <c r="E516" s="34"/>
      <c r="F516" s="20"/>
      <c r="G516" s="13">
        <f>IF(ISBLANK(Table1[[#This Row],[EARNED]]),"",Table1[[#This Row],[EARNED]])</f>
        <v>1.25</v>
      </c>
      <c r="H516" s="39"/>
      <c r="I516" s="34"/>
      <c r="J516" s="11"/>
      <c r="K516" s="20"/>
    </row>
    <row r="517" spans="1:11" x14ac:dyDescent="0.25">
      <c r="A517" s="50">
        <v>41944</v>
      </c>
      <c r="B517" s="20"/>
      <c r="C517" s="13">
        <v>1.25</v>
      </c>
      <c r="D517" s="39"/>
      <c r="E517" s="34"/>
      <c r="F517" s="20"/>
      <c r="G517" s="13">
        <f>IF(ISBLANK(Table1[[#This Row],[EARNED]]),"",Table1[[#This Row],[EARNED]])</f>
        <v>1.25</v>
      </c>
      <c r="H517" s="39"/>
      <c r="I517" s="34"/>
      <c r="J517" s="11"/>
      <c r="K517" s="20"/>
    </row>
    <row r="518" spans="1:11" x14ac:dyDescent="0.25">
      <c r="A518" s="50">
        <v>41974</v>
      </c>
      <c r="B518" s="20"/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/>
      <c r="I518" s="34"/>
      <c r="J518" s="11"/>
      <c r="K518" s="20"/>
    </row>
    <row r="519" spans="1:11" x14ac:dyDescent="0.25">
      <c r="A519" s="48" t="s">
        <v>86</v>
      </c>
      <c r="B519" s="20"/>
      <c r="C519" s="13"/>
      <c r="D519" s="39"/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25">
      <c r="A520" s="50">
        <v>42005</v>
      </c>
      <c r="B520" s="20" t="s">
        <v>406</v>
      </c>
      <c r="C520" s="13">
        <v>1.25</v>
      </c>
      <c r="D520" s="39">
        <v>2.246</v>
      </c>
      <c r="E520" s="34"/>
      <c r="F520" s="20"/>
      <c r="G520" s="13">
        <f>IF(ISBLANK(Table1[[#This Row],[EARNED]]),"",Table1[[#This Row],[EARNED]])</f>
        <v>1.25</v>
      </c>
      <c r="H520" s="39"/>
      <c r="I520" s="34"/>
      <c r="J520" s="11"/>
      <c r="K520" s="20"/>
    </row>
    <row r="521" spans="1:11" x14ac:dyDescent="0.25">
      <c r="A521" s="50">
        <v>42036</v>
      </c>
      <c r="B521" s="20" t="s">
        <v>330</v>
      </c>
      <c r="C521" s="13">
        <v>1.25</v>
      </c>
      <c r="D521" s="39">
        <v>1.548</v>
      </c>
      <c r="E521" s="34"/>
      <c r="F521" s="20"/>
      <c r="G521" s="13">
        <f>IF(ISBLANK(Table1[[#This Row],[EARNED]]),"",Table1[[#This Row],[EARNED]])</f>
        <v>1.25</v>
      </c>
      <c r="H521" s="39"/>
      <c r="I521" s="34"/>
      <c r="J521" s="11"/>
      <c r="K521" s="20"/>
    </row>
    <row r="522" spans="1:11" x14ac:dyDescent="0.25">
      <c r="A522" s="50">
        <v>42064</v>
      </c>
      <c r="B522" s="20" t="s">
        <v>407</v>
      </c>
      <c r="C522" s="13">
        <v>1.25</v>
      </c>
      <c r="D522" s="39">
        <v>1.9060000000000001</v>
      </c>
      <c r="E522" s="34"/>
      <c r="F522" s="20"/>
      <c r="G522" s="13">
        <f>IF(ISBLANK(Table1[[#This Row],[EARNED]]),"",Table1[[#This Row],[EARNED]])</f>
        <v>1.25</v>
      </c>
      <c r="H522" s="39"/>
      <c r="I522" s="34"/>
      <c r="J522" s="11"/>
      <c r="K522" s="20"/>
    </row>
    <row r="523" spans="1:11" x14ac:dyDescent="0.25">
      <c r="A523" s="50">
        <v>42095</v>
      </c>
      <c r="B523" s="20" t="s">
        <v>408</v>
      </c>
      <c r="C523" s="13">
        <v>1.25</v>
      </c>
      <c r="D523" s="39">
        <v>2.3849999999999998</v>
      </c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20"/>
    </row>
    <row r="524" spans="1:11" x14ac:dyDescent="0.25">
      <c r="A524" s="50">
        <v>42125</v>
      </c>
      <c r="B524" s="20" t="s">
        <v>409</v>
      </c>
      <c r="C524" s="13">
        <v>1.25</v>
      </c>
      <c r="D524" s="39">
        <v>2.4900000000000002</v>
      </c>
      <c r="E524" s="34"/>
      <c r="F524" s="20"/>
      <c r="G524" s="13">
        <f>IF(ISBLANK(Table1[[#This Row],[EARNED]]),"",Table1[[#This Row],[EARNED]])</f>
        <v>1.25</v>
      </c>
      <c r="H524" s="39"/>
      <c r="I524" s="34"/>
      <c r="J524" s="11"/>
      <c r="K524" s="20"/>
    </row>
    <row r="525" spans="1:11" x14ac:dyDescent="0.25">
      <c r="A525" s="50">
        <v>42156</v>
      </c>
      <c r="B525" s="20" t="s">
        <v>58</v>
      </c>
      <c r="C525" s="13">
        <v>1.25</v>
      </c>
      <c r="D525" s="39"/>
      <c r="E525" s="34"/>
      <c r="F525" s="20"/>
      <c r="G525" s="13">
        <f>IF(ISBLANK(Table1[[#This Row],[EARNED]]),"",Table1[[#This Row],[EARNED]])</f>
        <v>1.25</v>
      </c>
      <c r="H525" s="39">
        <v>3</v>
      </c>
      <c r="I525" s="34"/>
      <c r="J525" s="11"/>
      <c r="K525" s="20" t="s">
        <v>410</v>
      </c>
    </row>
    <row r="526" spans="1:11" x14ac:dyDescent="0.25">
      <c r="A526" s="50"/>
      <c r="B526" s="20" t="s">
        <v>411</v>
      </c>
      <c r="C526" s="13"/>
      <c r="D526" s="39">
        <v>1.5150000000000001</v>
      </c>
      <c r="E526" s="34"/>
      <c r="F526" s="20"/>
      <c r="G526" s="13" t="str">
        <f>IF(ISBLANK(Table1[[#This Row],[EARNED]]),"",Table1[[#This Row],[EARNED]])</f>
        <v/>
      </c>
      <c r="H526" s="39"/>
      <c r="I526" s="34"/>
      <c r="J526" s="11"/>
      <c r="K526" s="20"/>
    </row>
    <row r="527" spans="1:11" x14ac:dyDescent="0.25">
      <c r="A527" s="50">
        <v>42186</v>
      </c>
      <c r="B527" s="20" t="s">
        <v>58</v>
      </c>
      <c r="C527" s="13">
        <v>1.25</v>
      </c>
      <c r="D527" s="39"/>
      <c r="E527" s="34"/>
      <c r="F527" s="20"/>
      <c r="G527" s="13">
        <f>IF(ISBLANK(Table1[[#This Row],[EARNED]]),"",Table1[[#This Row],[EARNED]])</f>
        <v>1.25</v>
      </c>
      <c r="H527" s="39">
        <v>3</v>
      </c>
      <c r="I527" s="34"/>
      <c r="J527" s="11"/>
      <c r="K527" s="20" t="s">
        <v>413</v>
      </c>
    </row>
    <row r="528" spans="1:11" x14ac:dyDescent="0.25">
      <c r="A528" s="50"/>
      <c r="B528" s="20" t="s">
        <v>412</v>
      </c>
      <c r="C528" s="13"/>
      <c r="D528" s="39">
        <v>0.74199999999999999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20"/>
    </row>
    <row r="529" spans="1:11" x14ac:dyDescent="0.25">
      <c r="A529" s="50">
        <v>42217</v>
      </c>
      <c r="B529" s="20" t="s">
        <v>46</v>
      </c>
      <c r="C529" s="13">
        <v>1.25</v>
      </c>
      <c r="D529" s="39"/>
      <c r="E529" s="34"/>
      <c r="F529" s="20"/>
      <c r="G529" s="13">
        <f>IF(ISBLANK(Table1[[#This Row],[EARNED]]),"",Table1[[#This Row],[EARNED]])</f>
        <v>1.25</v>
      </c>
      <c r="H529" s="39">
        <v>2</v>
      </c>
      <c r="I529" s="34"/>
      <c r="J529" s="11"/>
      <c r="K529" s="20" t="s">
        <v>415</v>
      </c>
    </row>
    <row r="530" spans="1:11" x14ac:dyDescent="0.25">
      <c r="A530" s="50"/>
      <c r="B530" s="20" t="s">
        <v>414</v>
      </c>
      <c r="C530" s="13"/>
      <c r="D530" s="39">
        <v>0.23100000000000001</v>
      </c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20"/>
    </row>
    <row r="531" spans="1:11" x14ac:dyDescent="0.25">
      <c r="A531" s="50">
        <v>42248</v>
      </c>
      <c r="B531" s="20" t="s">
        <v>416</v>
      </c>
      <c r="C531" s="13">
        <v>1.25</v>
      </c>
      <c r="D531" s="39">
        <v>2.11</v>
      </c>
      <c r="E531" s="34"/>
      <c r="F531" s="20"/>
      <c r="G531" s="13">
        <f>IF(ISBLANK(Table1[[#This Row],[EARNED]]),"",Table1[[#This Row],[EARNED]])</f>
        <v>1.25</v>
      </c>
      <c r="H531" s="39"/>
      <c r="I531" s="34"/>
      <c r="J531" s="11"/>
      <c r="K531" s="20"/>
    </row>
    <row r="532" spans="1:11" x14ac:dyDescent="0.25">
      <c r="A532" s="50">
        <v>42278</v>
      </c>
      <c r="B532" s="20" t="s">
        <v>417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7</v>
      </c>
      <c r="I532" s="34"/>
      <c r="J532" s="11"/>
      <c r="K532" s="20" t="s">
        <v>418</v>
      </c>
    </row>
    <row r="533" spans="1:11" x14ac:dyDescent="0.25">
      <c r="A533" s="50"/>
      <c r="B533" s="20" t="s">
        <v>419</v>
      </c>
      <c r="C533" s="13"/>
      <c r="D533" s="39">
        <v>0.61499999999999999</v>
      </c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25">
      <c r="A534" s="50">
        <v>42309</v>
      </c>
      <c r="B534" s="20" t="s">
        <v>205</v>
      </c>
      <c r="C534" s="13">
        <v>1.25</v>
      </c>
      <c r="D534" s="39">
        <v>1.9020000000000001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/>
    </row>
    <row r="535" spans="1:11" x14ac:dyDescent="0.25">
      <c r="A535" s="50">
        <v>42339</v>
      </c>
      <c r="B535" s="20" t="s">
        <v>58</v>
      </c>
      <c r="C535" s="13">
        <v>1.25</v>
      </c>
      <c r="D535" s="39"/>
      <c r="E535" s="34"/>
      <c r="F535" s="20"/>
      <c r="G535" s="13">
        <f>IF(ISBLANK(Table1[[#This Row],[EARNED]]),"",Table1[[#This Row],[EARNED]])</f>
        <v>1.25</v>
      </c>
      <c r="H535" s="39">
        <v>3</v>
      </c>
      <c r="I535" s="34"/>
      <c r="J535" s="11"/>
      <c r="K535" s="20" t="s">
        <v>420</v>
      </c>
    </row>
    <row r="536" spans="1:11" x14ac:dyDescent="0.25">
      <c r="A536" s="50"/>
      <c r="B536" s="20" t="s">
        <v>421</v>
      </c>
      <c r="C536" s="13"/>
      <c r="D536" s="39">
        <v>0.98699999999999999</v>
      </c>
      <c r="E536" s="34"/>
      <c r="F536" s="20"/>
      <c r="G536" s="13" t="str">
        <f>IF(ISBLANK(Table1[[#This Row],[EARNED]]),"",Table1[[#This Row],[EARNED]])</f>
        <v/>
      </c>
      <c r="H536" s="39"/>
      <c r="I536" s="34"/>
      <c r="J536" s="11"/>
      <c r="K536" s="20"/>
    </row>
    <row r="537" spans="1:11" x14ac:dyDescent="0.25">
      <c r="A537" s="48" t="s">
        <v>87</v>
      </c>
      <c r="B537" s="20"/>
      <c r="C537" s="13"/>
      <c r="D537" s="39"/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25">
      <c r="A538" s="50">
        <v>42370</v>
      </c>
      <c r="B538" s="20" t="s">
        <v>149</v>
      </c>
      <c r="C538" s="13">
        <v>1.25</v>
      </c>
      <c r="D538" s="39"/>
      <c r="E538" s="34"/>
      <c r="F538" s="20"/>
      <c r="G538" s="13">
        <f>IF(ISBLANK(Table1[[#This Row],[EARNED]]),"",Table1[[#This Row],[EARNED]])</f>
        <v>1.25</v>
      </c>
      <c r="H538" s="39">
        <v>4</v>
      </c>
      <c r="I538" s="34"/>
      <c r="J538" s="11"/>
      <c r="K538" s="20" t="s">
        <v>422</v>
      </c>
    </row>
    <row r="539" spans="1:11" x14ac:dyDescent="0.25">
      <c r="A539" s="50"/>
      <c r="B539" s="20" t="s">
        <v>423</v>
      </c>
      <c r="C539" s="13"/>
      <c r="D539" s="39">
        <v>2.9649999999999999</v>
      </c>
      <c r="E539" s="34"/>
      <c r="F539" s="20"/>
      <c r="G539" s="13" t="str">
        <f>IF(ISBLANK(Table1[[#This Row],[EARNED]]),"",Table1[[#This Row],[EARNED]])</f>
        <v/>
      </c>
      <c r="H539" s="39"/>
      <c r="I539" s="34"/>
      <c r="J539" s="11"/>
      <c r="K539" s="20"/>
    </row>
    <row r="540" spans="1:11" x14ac:dyDescent="0.25">
      <c r="A540" s="50">
        <v>42401</v>
      </c>
      <c r="B540" s="20" t="s">
        <v>58</v>
      </c>
      <c r="C540" s="13">
        <v>1.25</v>
      </c>
      <c r="D540" s="39"/>
      <c r="E540" s="34"/>
      <c r="F540" s="20"/>
      <c r="G540" s="13">
        <f>IF(ISBLANK(Table1[[#This Row],[EARNED]]),"",Table1[[#This Row],[EARNED]])</f>
        <v>1.25</v>
      </c>
      <c r="H540" s="39">
        <v>3</v>
      </c>
      <c r="I540" s="34"/>
      <c r="J540" s="11"/>
      <c r="K540" s="20" t="s">
        <v>424</v>
      </c>
    </row>
    <row r="541" spans="1:11" x14ac:dyDescent="0.25">
      <c r="A541" s="50"/>
      <c r="B541" s="20" t="s">
        <v>363</v>
      </c>
      <c r="C541" s="13"/>
      <c r="D541" s="39">
        <v>0.98099999999999998</v>
      </c>
      <c r="E541" s="34"/>
      <c r="F541" s="20"/>
      <c r="G541" s="13" t="str">
        <f>IF(ISBLANK(Table1[[#This Row],[EARNED]]),"",Table1[[#This Row],[EARNED]])</f>
        <v/>
      </c>
      <c r="H541" s="39"/>
      <c r="I541" s="34"/>
      <c r="J541" s="11"/>
      <c r="K541" s="20"/>
    </row>
    <row r="542" spans="1:11" x14ac:dyDescent="0.25">
      <c r="A542" s="50">
        <v>42430</v>
      </c>
      <c r="B542" s="20" t="s">
        <v>58</v>
      </c>
      <c r="C542" s="13">
        <v>1.25</v>
      </c>
      <c r="D542" s="39"/>
      <c r="E542" s="34"/>
      <c r="F542" s="20"/>
      <c r="G542" s="13">
        <f>IF(ISBLANK(Table1[[#This Row],[EARNED]]),"",Table1[[#This Row],[EARNED]])</f>
        <v>1.25</v>
      </c>
      <c r="H542" s="39">
        <v>3</v>
      </c>
      <c r="I542" s="34"/>
      <c r="J542" s="11"/>
      <c r="K542" s="20" t="s">
        <v>425</v>
      </c>
    </row>
    <row r="543" spans="1:11" x14ac:dyDescent="0.25">
      <c r="A543" s="50"/>
      <c r="B543" s="20" t="s">
        <v>426</v>
      </c>
      <c r="C543" s="13"/>
      <c r="D543" s="39">
        <v>0.996</v>
      </c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20"/>
    </row>
    <row r="544" spans="1:11" x14ac:dyDescent="0.25">
      <c r="A544" s="50">
        <v>42461</v>
      </c>
      <c r="B544" s="20" t="s">
        <v>427</v>
      </c>
      <c r="C544" s="13">
        <v>1.25</v>
      </c>
      <c r="D544" s="39">
        <v>2.194</v>
      </c>
      <c r="E544" s="34"/>
      <c r="F544" s="20"/>
      <c r="G544" s="13">
        <f>IF(ISBLANK(Table1[[#This Row],[EARNED]]),"",Table1[[#This Row],[EARNED]])</f>
        <v>1.25</v>
      </c>
      <c r="H544" s="39"/>
      <c r="I544" s="34"/>
      <c r="J544" s="11"/>
      <c r="K544" s="20"/>
    </row>
    <row r="545" spans="1:11" x14ac:dyDescent="0.25">
      <c r="A545" s="50">
        <v>42491</v>
      </c>
      <c r="B545" s="20" t="s">
        <v>428</v>
      </c>
      <c r="C545" s="13">
        <v>1.25</v>
      </c>
      <c r="D545" s="39">
        <v>1.169</v>
      </c>
      <c r="E545" s="34"/>
      <c r="F545" s="20"/>
      <c r="G545" s="13">
        <f>IF(ISBLANK(Table1[[#This Row],[EARNED]]),"",Table1[[#This Row],[EARNED]])</f>
        <v>1.25</v>
      </c>
      <c r="H545" s="39"/>
      <c r="I545" s="34"/>
      <c r="J545" s="11"/>
      <c r="K545" s="20"/>
    </row>
    <row r="546" spans="1:11" x14ac:dyDescent="0.25">
      <c r="A546" s="50">
        <v>42522</v>
      </c>
      <c r="B546" s="20" t="s">
        <v>149</v>
      </c>
      <c r="C546" s="13">
        <v>1.25</v>
      </c>
      <c r="D546" s="39"/>
      <c r="E546" s="34"/>
      <c r="F546" s="20"/>
      <c r="G546" s="13">
        <f>IF(ISBLANK(Table1[[#This Row],[EARNED]]),"",Table1[[#This Row],[EARNED]])</f>
        <v>1.25</v>
      </c>
      <c r="H546" s="39">
        <v>4</v>
      </c>
      <c r="I546" s="34"/>
      <c r="J546" s="11"/>
      <c r="K546" s="20" t="s">
        <v>429</v>
      </c>
    </row>
    <row r="547" spans="1:11" x14ac:dyDescent="0.25">
      <c r="A547" s="50"/>
      <c r="B547" s="20" t="s">
        <v>430</v>
      </c>
      <c r="C547" s="13"/>
      <c r="D547" s="39">
        <v>2.6120000000000001</v>
      </c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50">
        <v>42552</v>
      </c>
      <c r="B548" s="20" t="s">
        <v>45</v>
      </c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42570</v>
      </c>
    </row>
    <row r="549" spans="1:11" x14ac:dyDescent="0.25">
      <c r="A549" s="50"/>
      <c r="B549" s="20" t="s">
        <v>431</v>
      </c>
      <c r="C549" s="13"/>
      <c r="D549" s="39">
        <v>1.8620000000000001</v>
      </c>
      <c r="E549" s="34"/>
      <c r="F549" s="20"/>
      <c r="G549" s="13" t="str">
        <f>IF(ISBLANK(Table1[[#This Row],[EARNED]]),"",Table1[[#This Row],[EARNED]])</f>
        <v/>
      </c>
      <c r="H549" s="39"/>
      <c r="I549" s="34"/>
      <c r="J549" s="11"/>
      <c r="K549" s="49"/>
    </row>
    <row r="550" spans="1:11" x14ac:dyDescent="0.25">
      <c r="A550" s="50">
        <v>42583</v>
      </c>
      <c r="B550" s="20" t="s">
        <v>432</v>
      </c>
      <c r="C550" s="13">
        <v>1.25</v>
      </c>
      <c r="D550" s="39">
        <v>2.34</v>
      </c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20"/>
    </row>
    <row r="551" spans="1:11" x14ac:dyDescent="0.25">
      <c r="A551" s="50">
        <v>42614</v>
      </c>
      <c r="B551" s="20" t="s">
        <v>433</v>
      </c>
      <c r="C551" s="13">
        <v>1.25</v>
      </c>
      <c r="D551" s="39">
        <v>3.3439999999999999</v>
      </c>
      <c r="E551" s="34"/>
      <c r="F551" s="20"/>
      <c r="G551" s="13">
        <f>IF(ISBLANK(Table1[[#This Row],[EARNED]]),"",Table1[[#This Row],[EARNED]])</f>
        <v>1.25</v>
      </c>
      <c r="H551" s="39"/>
      <c r="I551" s="34"/>
      <c r="J551" s="11"/>
      <c r="K551" s="20"/>
    </row>
    <row r="552" spans="1:11" x14ac:dyDescent="0.25">
      <c r="A552" s="50">
        <v>42644</v>
      </c>
      <c r="B552" s="20" t="s">
        <v>434</v>
      </c>
      <c r="C552" s="13">
        <v>1.25</v>
      </c>
      <c r="D552" s="39">
        <v>3.05</v>
      </c>
      <c r="E552" s="34"/>
      <c r="F552" s="20"/>
      <c r="G552" s="13">
        <f>IF(ISBLANK(Table1[[#This Row],[EARNED]]),"",Table1[[#This Row],[EARNED]])</f>
        <v>1.25</v>
      </c>
      <c r="H552" s="39"/>
      <c r="I552" s="34"/>
      <c r="J552" s="11"/>
      <c r="K552" s="20"/>
    </row>
    <row r="553" spans="1:11" x14ac:dyDescent="0.25">
      <c r="A553" s="50">
        <v>42675</v>
      </c>
      <c r="B553" s="20" t="s">
        <v>149</v>
      </c>
      <c r="C553" s="13">
        <v>1.25</v>
      </c>
      <c r="D553" s="39"/>
      <c r="E553" s="34"/>
      <c r="F553" s="20"/>
      <c r="G553" s="13">
        <f>IF(ISBLANK(Table1[[#This Row],[EARNED]]),"",Table1[[#This Row],[EARNED]])</f>
        <v>1.25</v>
      </c>
      <c r="H553" s="39">
        <v>4</v>
      </c>
      <c r="I553" s="34"/>
      <c r="J553" s="11"/>
      <c r="K553" s="20" t="s">
        <v>435</v>
      </c>
    </row>
    <row r="554" spans="1:11" x14ac:dyDescent="0.25">
      <c r="A554" s="50"/>
      <c r="B554" s="20" t="s">
        <v>436</v>
      </c>
      <c r="C554" s="13"/>
      <c r="D554" s="39">
        <v>1.585</v>
      </c>
      <c r="E554" s="34"/>
      <c r="F554" s="20"/>
      <c r="G554" s="13" t="str">
        <f>IF(ISBLANK(Table1[[#This Row],[EARNED]]),"",Table1[[#This Row],[EARNED]])</f>
        <v/>
      </c>
      <c r="H554" s="39"/>
      <c r="I554" s="34"/>
      <c r="J554" s="11"/>
      <c r="K554" s="20"/>
    </row>
    <row r="555" spans="1:11" x14ac:dyDescent="0.25">
      <c r="A555" s="50">
        <v>42705</v>
      </c>
      <c r="B555" s="20" t="s">
        <v>437</v>
      </c>
      <c r="C555" s="13">
        <v>1.25</v>
      </c>
      <c r="D555" s="39">
        <v>3.423</v>
      </c>
      <c r="E555" s="34"/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/>
    </row>
    <row r="556" spans="1:11" x14ac:dyDescent="0.25">
      <c r="A556" s="48" t="s">
        <v>88</v>
      </c>
      <c r="B556" s="20"/>
      <c r="C556" s="13"/>
      <c r="D556" s="39"/>
      <c r="E556" s="34"/>
      <c r="F556" s="20"/>
      <c r="G556" s="13" t="str">
        <f>IF(ISBLANK(Table1[[#This Row],[EARNED]]),"",Table1[[#This Row],[EARNED]])</f>
        <v/>
      </c>
      <c r="H556" s="39"/>
      <c r="I556" s="34"/>
      <c r="J556" s="11"/>
      <c r="K556" s="20"/>
    </row>
    <row r="557" spans="1:11" x14ac:dyDescent="0.25">
      <c r="A557" s="50">
        <v>42736</v>
      </c>
      <c r="B557" s="20" t="s">
        <v>438</v>
      </c>
      <c r="C557" s="13">
        <v>1.25</v>
      </c>
      <c r="D557" s="39">
        <v>1.387</v>
      </c>
      <c r="E557" s="34"/>
      <c r="F557" s="20"/>
      <c r="G557" s="13">
        <f>IF(ISBLANK(Table1[[#This Row],[EARNED]]),"",Table1[[#This Row],[EARNED]])</f>
        <v>1.25</v>
      </c>
      <c r="H557" s="39"/>
      <c r="I557" s="34"/>
      <c r="J557" s="11"/>
      <c r="K557" s="20"/>
    </row>
    <row r="558" spans="1:11" x14ac:dyDescent="0.25">
      <c r="A558" s="50">
        <v>42767</v>
      </c>
      <c r="B558" s="20" t="s">
        <v>439</v>
      </c>
      <c r="C558" s="13">
        <v>1.25</v>
      </c>
      <c r="D558" s="39">
        <v>1.4870000000000001</v>
      </c>
      <c r="E558" s="34"/>
      <c r="F558" s="20"/>
      <c r="G558" s="13">
        <f>IF(ISBLANK(Table1[[#This Row],[EARNED]]),"",Table1[[#This Row],[EARNED]])</f>
        <v>1.25</v>
      </c>
      <c r="H558" s="39"/>
      <c r="I558" s="34"/>
      <c r="J558" s="11"/>
      <c r="K558" s="20"/>
    </row>
    <row r="559" spans="1:11" x14ac:dyDescent="0.25">
      <c r="A559" s="50">
        <v>42795</v>
      </c>
      <c r="B559" s="20" t="s">
        <v>46</v>
      </c>
      <c r="C559" s="13">
        <v>1.25</v>
      </c>
      <c r="D559" s="39"/>
      <c r="E559" s="34"/>
      <c r="F559" s="20"/>
      <c r="G559" s="13">
        <f>IF(ISBLANK(Table1[[#This Row],[EARNED]]),"",Table1[[#This Row],[EARNED]])</f>
        <v>1.25</v>
      </c>
      <c r="H559" s="39">
        <v>2</v>
      </c>
      <c r="I559" s="34"/>
      <c r="J559" s="11"/>
      <c r="K559" s="20" t="s">
        <v>442</v>
      </c>
    </row>
    <row r="560" spans="1:11" x14ac:dyDescent="0.25">
      <c r="A560" s="50"/>
      <c r="B560" s="20" t="s">
        <v>441</v>
      </c>
      <c r="C560" s="13"/>
      <c r="D560" s="39">
        <v>0.85599999999999998</v>
      </c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20"/>
    </row>
    <row r="561" spans="1:11" x14ac:dyDescent="0.25">
      <c r="A561" s="50">
        <v>42826</v>
      </c>
      <c r="B561" s="20" t="s">
        <v>45</v>
      </c>
      <c r="C561" s="13">
        <v>1.25</v>
      </c>
      <c r="D561" s="39"/>
      <c r="E561" s="34"/>
      <c r="F561" s="20"/>
      <c r="G561" s="13">
        <f>IF(ISBLANK(Table1[[#This Row],[EARNED]]),"",Table1[[#This Row],[EARNED]])</f>
        <v>1.25</v>
      </c>
      <c r="H561" s="39">
        <v>1</v>
      </c>
      <c r="I561" s="34"/>
      <c r="J561" s="11"/>
      <c r="K561" s="49">
        <v>42836</v>
      </c>
    </row>
    <row r="562" spans="1:11" x14ac:dyDescent="0.25">
      <c r="A562" s="50"/>
      <c r="B562" s="20" t="s">
        <v>443</v>
      </c>
      <c r="C562" s="13"/>
      <c r="D562" s="39">
        <v>0.83499999999999996</v>
      </c>
      <c r="E562" s="34"/>
      <c r="F562" s="20"/>
      <c r="G562" s="13" t="str">
        <f>IF(ISBLANK(Table1[[#This Row],[EARNED]]),"",Table1[[#This Row],[EARNED]])</f>
        <v/>
      </c>
      <c r="H562" s="39"/>
      <c r="I562" s="34"/>
      <c r="J562" s="11"/>
      <c r="K562" s="49"/>
    </row>
    <row r="563" spans="1:11" x14ac:dyDescent="0.25">
      <c r="A563" s="50">
        <v>42856</v>
      </c>
      <c r="B563" s="20" t="s">
        <v>149</v>
      </c>
      <c r="C563" s="13">
        <v>1.25</v>
      </c>
      <c r="D563" s="39"/>
      <c r="E563" s="34"/>
      <c r="F563" s="20"/>
      <c r="G563" s="13">
        <f>IF(ISBLANK(Table1[[#This Row],[EARNED]]),"",Table1[[#This Row],[EARNED]])</f>
        <v>1.25</v>
      </c>
      <c r="H563" s="39">
        <v>4</v>
      </c>
      <c r="I563" s="34"/>
      <c r="J563" s="11"/>
      <c r="K563" s="20" t="s">
        <v>444</v>
      </c>
    </row>
    <row r="564" spans="1:11" x14ac:dyDescent="0.25">
      <c r="A564" s="50"/>
      <c r="B564" s="20" t="s">
        <v>445</v>
      </c>
      <c r="C564" s="13"/>
      <c r="D564" s="39">
        <v>6.0000000000000019E-2</v>
      </c>
      <c r="E564" s="34"/>
      <c r="F564" s="20"/>
      <c r="G564" s="13" t="str">
        <f>IF(ISBLANK(Table1[[#This Row],[EARNED]]),"",Table1[[#This Row],[EARNED]])</f>
        <v/>
      </c>
      <c r="H564" s="39"/>
      <c r="I564" s="34"/>
      <c r="J564" s="11"/>
      <c r="K564" s="20"/>
    </row>
    <row r="565" spans="1:11" x14ac:dyDescent="0.25">
      <c r="A565" s="50">
        <v>42887</v>
      </c>
      <c r="B565" s="20" t="s">
        <v>108</v>
      </c>
      <c r="C565" s="13">
        <v>1.25</v>
      </c>
      <c r="D565" s="39">
        <v>0.22700000000000001</v>
      </c>
      <c r="E565" s="34"/>
      <c r="F565" s="20"/>
      <c r="G565" s="13">
        <f>IF(ISBLANK(Table1[[#This Row],[EARNED]]),"",Table1[[#This Row],[EARNED]])</f>
        <v>1.25</v>
      </c>
      <c r="H565" s="39"/>
      <c r="I565" s="34"/>
      <c r="J565" s="11"/>
      <c r="K565" s="20"/>
    </row>
    <row r="566" spans="1:11" x14ac:dyDescent="0.25">
      <c r="A566" s="50">
        <v>42917</v>
      </c>
      <c r="B566" s="20" t="s">
        <v>202</v>
      </c>
      <c r="C566" s="13">
        <v>1.25</v>
      </c>
      <c r="D566" s="39">
        <v>1.26</v>
      </c>
      <c r="E566" s="34"/>
      <c r="F566" s="20"/>
      <c r="G566" s="13">
        <f>IF(ISBLANK(Table1[[#This Row],[EARNED]]),"",Table1[[#This Row],[EARNED]])</f>
        <v>1.25</v>
      </c>
      <c r="H566" s="39"/>
      <c r="I566" s="34"/>
      <c r="J566" s="11"/>
      <c r="K566" s="20"/>
    </row>
    <row r="567" spans="1:11" x14ac:dyDescent="0.25">
      <c r="A567" s="50">
        <v>42948</v>
      </c>
      <c r="B567" s="20" t="s">
        <v>372</v>
      </c>
      <c r="C567" s="13">
        <v>1.25</v>
      </c>
      <c r="D567" s="39">
        <v>0.79400000000000004</v>
      </c>
      <c r="E567" s="34"/>
      <c r="F567" s="20"/>
      <c r="G567" s="13">
        <f>IF(ISBLANK(Table1[[#This Row],[EARNED]]),"",Table1[[#This Row],[EARNED]])</f>
        <v>1.25</v>
      </c>
      <c r="H567" s="39"/>
      <c r="I567" s="34"/>
      <c r="J567" s="11"/>
      <c r="K567" s="20"/>
    </row>
    <row r="568" spans="1:11" x14ac:dyDescent="0.25">
      <c r="A568" s="50">
        <v>42979</v>
      </c>
      <c r="B568" s="20" t="s">
        <v>446</v>
      </c>
      <c r="C568" s="13">
        <v>1.25</v>
      </c>
      <c r="D568" s="39">
        <v>0.60599999999999998</v>
      </c>
      <c r="E568" s="34"/>
      <c r="F568" s="20"/>
      <c r="G568" s="13">
        <f>IF(ISBLANK(Table1[[#This Row],[EARNED]]),"",Table1[[#This Row],[EARNED]])</f>
        <v>1.25</v>
      </c>
      <c r="H568" s="39"/>
      <c r="I568" s="34"/>
      <c r="J568" s="11"/>
      <c r="K568" s="20"/>
    </row>
    <row r="569" spans="1:11" x14ac:dyDescent="0.25">
      <c r="A569" s="50">
        <v>43009</v>
      </c>
      <c r="B569" s="20" t="s">
        <v>447</v>
      </c>
      <c r="C569" s="13">
        <v>1.25</v>
      </c>
      <c r="D569" s="39">
        <v>0.46899999999999997</v>
      </c>
      <c r="E569" s="34"/>
      <c r="F569" s="20"/>
      <c r="G569" s="13">
        <f>IF(ISBLANK(Table1[[#This Row],[EARNED]]),"",Table1[[#This Row],[EARNED]])</f>
        <v>1.25</v>
      </c>
      <c r="H569" s="39"/>
      <c r="I569" s="34"/>
      <c r="J569" s="11"/>
      <c r="K569" s="20"/>
    </row>
    <row r="570" spans="1:11" x14ac:dyDescent="0.25">
      <c r="A570" s="50">
        <v>43040</v>
      </c>
      <c r="B570" s="20" t="s">
        <v>45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49">
        <v>43041</v>
      </c>
    </row>
    <row r="571" spans="1:11" x14ac:dyDescent="0.25">
      <c r="A571" s="50">
        <v>43070</v>
      </c>
      <c r="B571" s="20" t="s">
        <v>440</v>
      </c>
      <c r="C571" s="13">
        <v>1.25</v>
      </c>
      <c r="D571" s="39"/>
      <c r="E571" s="34"/>
      <c r="F571" s="20"/>
      <c r="G571" s="13">
        <f>IF(ISBLANK(Table1[[#This Row],[EARNED]]),"",Table1[[#This Row],[EARNED]])</f>
        <v>1.25</v>
      </c>
      <c r="H571" s="39"/>
      <c r="I571" s="34"/>
      <c r="J571" s="11"/>
      <c r="K571" s="20"/>
    </row>
    <row r="572" spans="1:11" x14ac:dyDescent="0.25">
      <c r="A572" s="48" t="s">
        <v>44</v>
      </c>
      <c r="B572" s="20"/>
      <c r="C572" s="13"/>
      <c r="D572" s="39"/>
      <c r="E572" s="34"/>
      <c r="F572" s="20"/>
      <c r="G572" s="13" t="str">
        <f>IF(ISBLANK(Table1[[#This Row],[EARNED]]),"",Table1[[#This Row],[EARNED]])</f>
        <v/>
      </c>
      <c r="H572" s="39"/>
      <c r="I572" s="34"/>
      <c r="J572" s="11"/>
      <c r="K572" s="20"/>
    </row>
    <row r="573" spans="1:11" x14ac:dyDescent="0.25">
      <c r="A573" s="51">
        <v>43101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43132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43160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43191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43221</v>
      </c>
      <c r="B577" s="20" t="s">
        <v>45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43223</v>
      </c>
    </row>
    <row r="578" spans="1:11" x14ac:dyDescent="0.25">
      <c r="A578" s="40">
        <v>43252</v>
      </c>
      <c r="B578" s="15"/>
      <c r="C578" s="13">
        <v>1.25</v>
      </c>
      <c r="D578" s="43"/>
      <c r="E578" s="9"/>
      <c r="F578" s="15"/>
      <c r="G578" s="42">
        <f>IF(ISBLANK(Table1[[#This Row],[EARNED]]),"",Table1[[#This Row],[EARNED]])</f>
        <v>1.25</v>
      </c>
      <c r="H578" s="43"/>
      <c r="I578" s="9"/>
      <c r="J578" s="12"/>
      <c r="K578" s="15"/>
    </row>
    <row r="579" spans="1:11" x14ac:dyDescent="0.25">
      <c r="A579" s="40">
        <v>43282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2</v>
      </c>
      <c r="I579" s="9"/>
      <c r="J579" s="11"/>
      <c r="K579" s="20" t="s">
        <v>49</v>
      </c>
    </row>
    <row r="580" spans="1:11" x14ac:dyDescent="0.25">
      <c r="A580" s="40">
        <v>43313</v>
      </c>
      <c r="B580" s="20" t="s">
        <v>45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9">
        <v>43335</v>
      </c>
    </row>
    <row r="581" spans="1:11" x14ac:dyDescent="0.25">
      <c r="A581" s="40">
        <v>43344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43374</v>
      </c>
      <c r="B582" s="20" t="s">
        <v>45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>
        <v>1</v>
      </c>
      <c r="I582" s="9"/>
      <c r="J582" s="11"/>
      <c r="K582" s="49">
        <v>43389</v>
      </c>
    </row>
    <row r="583" spans="1:11" x14ac:dyDescent="0.25">
      <c r="A583" s="40"/>
      <c r="B583" s="20" t="s">
        <v>45</v>
      </c>
      <c r="C583" s="13"/>
      <c r="D583" s="39"/>
      <c r="E583" s="9"/>
      <c r="F583" s="20"/>
      <c r="G583" s="13"/>
      <c r="H583" s="39">
        <v>1</v>
      </c>
      <c r="I583" s="9"/>
      <c r="J583" s="11"/>
      <c r="K583" s="49">
        <v>43396</v>
      </c>
    </row>
    <row r="584" spans="1:11" x14ac:dyDescent="0.25">
      <c r="A584" s="40"/>
      <c r="B584" s="20" t="s">
        <v>47</v>
      </c>
      <c r="C584" s="13"/>
      <c r="D584" s="39">
        <v>4</v>
      </c>
      <c r="E584" s="9"/>
      <c r="F584" s="20"/>
      <c r="G584" s="13"/>
      <c r="H584" s="39"/>
      <c r="I584" s="9"/>
      <c r="J584" s="11"/>
      <c r="K584" s="20" t="s">
        <v>50</v>
      </c>
    </row>
    <row r="585" spans="1:11" x14ac:dyDescent="0.25">
      <c r="A585" s="40"/>
      <c r="B585" s="20" t="s">
        <v>48</v>
      </c>
      <c r="C585" s="13"/>
      <c r="D585" s="39"/>
      <c r="E585" s="9"/>
      <c r="F585" s="20"/>
      <c r="G585" s="13"/>
      <c r="H585" s="39"/>
      <c r="I585" s="9"/>
      <c r="J585" s="11"/>
      <c r="K585" s="49">
        <v>43423</v>
      </c>
    </row>
    <row r="586" spans="1:11" x14ac:dyDescent="0.25">
      <c r="A586" s="40">
        <v>43405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43435</v>
      </c>
      <c r="B587" s="20" t="s">
        <v>51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8" t="s">
        <v>52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43466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43497</v>
      </c>
      <c r="B590" s="20" t="s">
        <v>47</v>
      </c>
      <c r="C590" s="13">
        <v>1.25</v>
      </c>
      <c r="D590" s="39">
        <v>4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54</v>
      </c>
    </row>
    <row r="591" spans="1:11" x14ac:dyDescent="0.25">
      <c r="A591" s="40">
        <v>43525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43556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43586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43617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43647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49">
        <v>43671</v>
      </c>
    </row>
    <row r="596" spans="1:11" x14ac:dyDescent="0.25">
      <c r="A596" s="40"/>
      <c r="B596" s="20" t="s">
        <v>53</v>
      </c>
      <c r="C596" s="13"/>
      <c r="D596" s="39">
        <v>3</v>
      </c>
      <c r="E596" s="9"/>
      <c r="F596" s="20"/>
      <c r="G596" s="13"/>
      <c r="H596" s="39"/>
      <c r="I596" s="9"/>
      <c r="J596" s="11"/>
      <c r="K596" s="20" t="s">
        <v>55</v>
      </c>
    </row>
    <row r="597" spans="1:11" x14ac:dyDescent="0.25">
      <c r="A597" s="40">
        <v>43678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43709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43739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43770</v>
      </c>
      <c r="B600" s="20" t="s">
        <v>48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49">
        <v>43788</v>
      </c>
    </row>
    <row r="601" spans="1:11" x14ac:dyDescent="0.25">
      <c r="A601" s="40">
        <v>43800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8" t="s">
        <v>56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43831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43862</v>
      </c>
      <c r="B604" s="20" t="s">
        <v>57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 t="s">
        <v>60</v>
      </c>
    </row>
    <row r="605" spans="1:11" x14ac:dyDescent="0.25">
      <c r="A605" s="40">
        <v>43891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43922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43952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43983</v>
      </c>
      <c r="B608" s="20" t="s">
        <v>58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3</v>
      </c>
      <c r="I608" s="9"/>
      <c r="J608" s="11"/>
      <c r="K608" s="20" t="s">
        <v>59</v>
      </c>
    </row>
    <row r="609" spans="1:11" x14ac:dyDescent="0.25">
      <c r="A609" s="40">
        <v>44013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44044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44075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44105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44136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44166</v>
      </c>
      <c r="B614" s="20" t="s">
        <v>62</v>
      </c>
      <c r="C614" s="13">
        <v>1.25</v>
      </c>
      <c r="D614" s="39">
        <v>5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8" t="s">
        <v>61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44197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44228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44256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44287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44317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44348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44378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44409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44440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44470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44501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44531</v>
      </c>
      <c r="B627" s="20" t="s">
        <v>62</v>
      </c>
      <c r="C627" s="13">
        <v>1.25</v>
      </c>
      <c r="D627" s="39">
        <v>5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8" t="s">
        <v>63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44562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44593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44621</v>
      </c>
      <c r="B631" s="20" t="s">
        <v>468</v>
      </c>
      <c r="C631" s="13">
        <v>1.25</v>
      </c>
      <c r="D631" s="39">
        <v>1</v>
      </c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49">
        <v>44638</v>
      </c>
    </row>
    <row r="632" spans="1:11" x14ac:dyDescent="0.25">
      <c r="A632" s="40"/>
      <c r="B632" s="20" t="s">
        <v>152</v>
      </c>
      <c r="C632" s="13"/>
      <c r="D632" s="39">
        <v>0.19800000000000001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9"/>
    </row>
    <row r="633" spans="1:11" x14ac:dyDescent="0.25">
      <c r="A633" s="40">
        <v>44652</v>
      </c>
      <c r="B633" s="20" t="s">
        <v>58</v>
      </c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>
        <v>3</v>
      </c>
      <c r="I633" s="9"/>
      <c r="J633" s="11"/>
      <c r="K633" s="20" t="s">
        <v>465</v>
      </c>
    </row>
    <row r="634" spans="1:11" x14ac:dyDescent="0.25">
      <c r="A634" s="40"/>
      <c r="B634" s="20" t="s">
        <v>451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466</v>
      </c>
    </row>
    <row r="635" spans="1:11" x14ac:dyDescent="0.25">
      <c r="A635" s="40"/>
      <c r="B635" s="20" t="s">
        <v>467</v>
      </c>
      <c r="C635" s="13"/>
      <c r="D635" s="39">
        <v>0.35399999999999998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9"/>
    </row>
    <row r="636" spans="1:11" x14ac:dyDescent="0.25">
      <c r="A636" s="40">
        <v>44682</v>
      </c>
      <c r="B636" s="20" t="s">
        <v>460</v>
      </c>
      <c r="C636" s="13">
        <v>1.25</v>
      </c>
      <c r="D636" s="39">
        <v>4</v>
      </c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 t="s">
        <v>463</v>
      </c>
    </row>
    <row r="637" spans="1:11" x14ac:dyDescent="0.25">
      <c r="A637" s="40"/>
      <c r="B637" s="20" t="s">
        <v>464</v>
      </c>
      <c r="C637" s="13"/>
      <c r="D637" s="39">
        <v>0.82299999999999995</v>
      </c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44713</v>
      </c>
      <c r="B638" s="20" t="s">
        <v>460</v>
      </c>
      <c r="C638" s="13">
        <v>1.25</v>
      </c>
      <c r="D638" s="39">
        <v>4</v>
      </c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 t="s">
        <v>461</v>
      </c>
    </row>
    <row r="639" spans="1:11" x14ac:dyDescent="0.25">
      <c r="A639" s="40"/>
      <c r="B639" s="20" t="s">
        <v>462</v>
      </c>
      <c r="C639" s="13"/>
      <c r="D639" s="39">
        <v>0.44400000000000001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44743</v>
      </c>
      <c r="B640" s="20" t="s">
        <v>451</v>
      </c>
      <c r="C640" s="13">
        <v>1.25</v>
      </c>
      <c r="D640" s="39">
        <v>2</v>
      </c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 t="s">
        <v>458</v>
      </c>
    </row>
    <row r="641" spans="1:11" x14ac:dyDescent="0.25">
      <c r="A641" s="40"/>
      <c r="B641" s="20" t="s">
        <v>459</v>
      </c>
      <c r="C641" s="13"/>
      <c r="D641" s="39">
        <v>0.51700000000000002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44774</v>
      </c>
      <c r="B642" s="20" t="s">
        <v>456</v>
      </c>
      <c r="C642" s="13">
        <v>1.25</v>
      </c>
      <c r="D642" s="39">
        <v>5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457</v>
      </c>
    </row>
    <row r="643" spans="1:11" x14ac:dyDescent="0.25">
      <c r="A643" s="40"/>
      <c r="B643" s="20" t="s">
        <v>375</v>
      </c>
      <c r="C643" s="13"/>
      <c r="D643" s="39">
        <v>0.34399999999999997</v>
      </c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44805</v>
      </c>
      <c r="B644" s="20" t="s">
        <v>455</v>
      </c>
      <c r="C644" s="13">
        <v>1.25</v>
      </c>
      <c r="D644" s="39">
        <v>0.41699999999999998</v>
      </c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44835</v>
      </c>
      <c r="B645" s="20" t="s">
        <v>454</v>
      </c>
      <c r="C645" s="13">
        <v>1.25</v>
      </c>
      <c r="D645" s="39">
        <v>0.32500000000000001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44866</v>
      </c>
      <c r="B646" s="20" t="s">
        <v>451</v>
      </c>
      <c r="C646" s="13">
        <v>1.25</v>
      </c>
      <c r="D646" s="39">
        <v>2</v>
      </c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 t="s">
        <v>452</v>
      </c>
    </row>
    <row r="647" spans="1:11" x14ac:dyDescent="0.25">
      <c r="A647" s="40"/>
      <c r="B647" s="20" t="s">
        <v>453</v>
      </c>
      <c r="C647" s="13"/>
      <c r="D647" s="39">
        <v>0.28500000000000003</v>
      </c>
      <c r="E647" s="9"/>
      <c r="F647" s="20" t="s">
        <v>93</v>
      </c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44896</v>
      </c>
      <c r="B648" s="20" t="s">
        <v>62</v>
      </c>
      <c r="C648" s="13">
        <v>1.25</v>
      </c>
      <c r="D648" s="39">
        <v>5</v>
      </c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 t="s">
        <v>449</v>
      </c>
    </row>
    <row r="649" spans="1:11" x14ac:dyDescent="0.25">
      <c r="A649" s="40"/>
      <c r="B649" s="20" t="s">
        <v>450</v>
      </c>
      <c r="C649" s="13"/>
      <c r="D649" s="39">
        <v>0.78100000000000003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8" t="s">
        <v>448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44927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44958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44986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45017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25">
      <c r="A655" s="40">
        <v>45047</v>
      </c>
      <c r="B655" s="20"/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v>45078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45108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v>45139</v>
      </c>
      <c r="B658" s="20" t="s">
        <v>48</v>
      </c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49">
        <v>45155</v>
      </c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1"/>
      <c r="B705" s="15"/>
      <c r="C705" s="42"/>
      <c r="D705" s="43"/>
      <c r="E705" s="9"/>
      <c r="F705" s="15"/>
      <c r="G705" s="42" t="str">
        <f>IF(ISBLANK(Table1[[#This Row],[EARNED]]),"",Table1[[#This Row],[EARNED]])</f>
        <v/>
      </c>
      <c r="H705" s="43"/>
      <c r="I705" s="9"/>
      <c r="J705" s="12"/>
      <c r="K70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30.388999999999999</v>
      </c>
      <c r="B3" s="11">
        <v>11.25</v>
      </c>
      <c r="D3" s="11"/>
      <c r="E3" s="11">
        <v>1</v>
      </c>
      <c r="F3" s="11">
        <v>35</v>
      </c>
      <c r="G3" s="45">
        <f>SUMIFS(F7:F14,E7:E14,E3)+SUMIFS(D7:D66,C7:C66,F3)+D3</f>
        <v>0.19800000000000001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9">
        <f>SUM(Sheet1!E9,Sheet1!I9)</f>
        <v>165.19900000000024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2023-08-15T00:50:03Z</dcterms:modified>
</cp:coreProperties>
</file>