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12" i="1"/>
  <c r="E11" i="1"/>
  <c r="A87" i="1" l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<sst xmlns="http://schemas.openxmlformats.org/spreadsheetml/2006/main" count="929" uniqueCount="485">
  <si>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</si>
  <si>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</si>
  <si>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</si>
  <si>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</si>
  <si>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</si>
  <si>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</si>
  <si>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</si>
  <si>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</si>
  <si>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</si>
  <si>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</si>
  <si>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</si>
  <si>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</si>
  <si>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</si>
  <si>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</si>
  <si>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</si>
  <si>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</si>
  <si>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</si>
  <si>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</si>
  <si>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</si>
  <si>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</si>
  <si>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</si>
  <si>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</si>
  <si>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</si>
  <si>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</si>
  <si>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</si>
  <si>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</si>
  <si>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</si>
  <si>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</si>
  <si>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</si>
  <si>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</si>
  <si>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</si>
  <si>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</si>
  <si>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</si>
  <si>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</si>
  <si>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</si>
  <si>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</si>
  <si>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</si>
  <si>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</si>
  <si>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</si>
  <si>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</si>
  <si>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</si>
  <si>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</si>
  <si>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</si>
  <si>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</si>
  <si>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</si>
  <si>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</si>
  <si>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</si>
  <si>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</si>
  <si>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</si>
  <si>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</si>
  <si>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</si>
  <si>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</si>
  <si>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</si>
  <si>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</si>
  <si>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</si>
  <si>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</si>
  <si>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</si>
  <si>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</si>
  <si>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</si>
  <si>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</si>
  <si>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</si>
  <si>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</si>
  <si>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</si>
  <si>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</si>
  <si>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</si>
  <si>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</si>
  <si>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</si>
  <si>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</si>
  <si>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</si>
  <si>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</si>
  <si>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</si>
  <si>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</si>
  <si>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</si>
  <si>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</si>
  <si>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</si>
  <si>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</si>
  <si>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</si>
  <si>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</si>
  <si>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</si>
  <si>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</si>
  <si>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</si>
  <si>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</si>
  <si>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</si>
  <si>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</si>
  <si>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</si>
  <si>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</si>
  <si>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</si>
  <si>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</si>
  <si>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</si>
  <si>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</si>
  <si>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</si>
  <si>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</si>
  <si>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</si>
  <si>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</si>
  <si>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</si>
  <si>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</si>
  <si>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</si>
  <si>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</si>
  <si>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</si>
  <si>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</si>
  <si>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</si>
  <si>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</si>
  <si>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</si>
  <si>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</si>
  <si>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</si>
  <si>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</si>
  <si>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</si>
  <si>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</si>
  <si>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</si>
  <si>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</si>
  <si>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</si>
  <si>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</si>
  <si>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</si>
  <si>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</si>
  <si>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</si>
  <si>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</si>
  <si>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</si>
  <si>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</si>
  <si>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</si>
  <si>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</si>
  <si>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</si>
  <si>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</si>
  <si>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</si>
  <si>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</si>
  <si>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</si>
  <si>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</si>
  <si>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</si>
  <si>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</si>
  <si>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</si>
  <si>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</si>
  <si>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</si>
  <si>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</si>
  <si>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</si>
  <si>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</si>
  <si>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</si>
  <si>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</si>
  <si>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</si>
  <si>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</si>
  <si>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</si>
  <si>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</si>
  <si>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</si>
  <si>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</si>
  <si>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</si>
  <si>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</si>
  <si>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</si>
  <si>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</si>
  <si>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</si>
  <si>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</si>
  <si>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</si>
  <si>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</si>
  <si>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</si>
  <si>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</si>
  <si>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</si>
  <si>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</si>
  <si>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</si>
  <si>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</si>
  <si>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</si>
  <si>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</si>
  <si>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</si>
  <si>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</si>
  <si>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</si>
  <si>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</si>
  <si>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</si>
  <si>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</si>
  <si>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</si>
  <si>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</si>
  <si>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</si>
  <si>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</si>
  <si>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</si>
  <si>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</si>
  <si>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</si>
  <si>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</si>
  <si>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</si>
  <si>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</si>
  <si>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</si>
  <si>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</si>
  <si>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</si>
  <si>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</si>
  <si>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</si>
  <si>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</si>
  <si>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</si>
  <si>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</si>
  <si>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</si>
  <si>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</si>
  <si>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</si>
  <si>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</si>
  <si>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</si>
  <si>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</si>
  <si>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</si>
  <si>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</si>
  <si>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</si>
  <si>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</si>
  <si>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</si>
  <si>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</si>
  <si>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</si>
  <si>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</si>
  <si>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</si>
  <si>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</si>
  <si>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</si>
  <si>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</si>
  <si>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</si>
  <si>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</si>
  <si>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</si>
  <si>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</si>
  <si>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</si>
  <si>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</si>
  <si>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</si>
  <si>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</si>
  <si>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</si>
  <si>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</si>
  <si>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</si>
  <si>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</si>
  <si>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</si>
  <si>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</si>
  <si>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</si>
  <si>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</si>
  <si>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</si>
  <si>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</si>
  <si>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</si>
  <si>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</si>
  <si>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</si>
  <si>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</si>
  <si>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</si>
  <si>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</si>
  <si>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</si>
  <si>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</si>
  <si>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</si>
  <si>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</si>
  <si>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</si>
  <si>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</si>
  <si>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</si>
  <si>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</si>
  <si>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</si>
  <si>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</si>
  <si>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</si>
  <si>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</si>
  <si>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</si>
  <si>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</si>
  <si>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</si>
  <si>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</si>
  <si>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</si>
  <si>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</si>
  <si>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</si>
  <si>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</si>
  <si>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</si>
  <si>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</si>
  <si>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</si>
  <si>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</si>
  <si>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</si>
  <si>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</si>
  <si>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</si>
  <si>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</si>
  <si>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</si>
  <si>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</si>
  <si>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</si>
  <si>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</si>
  <si>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</si>
  <si>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</si>
  <si>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</si>
  <si>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</si>
  <si>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</si>
  <si>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</si>
  <si>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</si>
  <si>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</si>
  <si>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</si>
  <si>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</si>
  <si>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</si>
  <si>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</si>
  <si>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</si>
  <si>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</si>
  <si>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</si>
  <si>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</si>
  <si>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</si>
  <si>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</si>
  <si>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</si>
  <si>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</si>
  <si>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</si>
  <si>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</si>
  <si>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</si>
  <si>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</si>
  <si>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</si>
  <si>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</si>
  <si>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</si>
  <si>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</si>
  <si>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</si>
  <si>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</si>
  <si>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</si>
  <si>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</si>
  <si>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</si>
  <si>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</si>
  <si>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</si>
  <si>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</si>
  <si>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</si>
  <si>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</si>
  <si>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</si>
  <si>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</si>
  <si>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</si>
  <si>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</si>
  <si>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</si>
  <si>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</si>
  <si>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</si>
  <si>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</si>
  <si>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</si>
  <si>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UT(1-0-58)</t>
  </si>
  <si>
    <t>UT(1-2-59)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</si>
  <si>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</si>
  <si>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</si>
  <si>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</si>
  <si>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</si>
  <si>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</si>
  <si>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</si>
  <si>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</si>
  <si>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</si>
  <si>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</si>
  <si>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</si>
  <si>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</si>
  <si>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</si>
  <si>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</si>
  <si>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</si>
  <si>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</si>
  <si>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</si>
  <si>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</si>
  <si>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</si>
  <si>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</si>
  <si>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</si>
  <si>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</si>
  <si>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</si>
  <si>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</si>
  <si>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</si>
  <si>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</si>
  <si>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</si>
  <si>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</si>
  <si>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</si>
  <si>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</si>
  <si>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</si>
  <si>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</si>
  <si>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</si>
  <si>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</si>
  <si>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</si>
  <si>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</si>
  <si>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</si>
  <si>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</si>
  <si>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</si>
  <si>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</si>
  <si>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</si>
  <si>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</si>
  <si>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</si>
  <si>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</si>
  <si>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</si>
  <si>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</si>
  <si>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</si>
  <si>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</si>
  <si>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</si>
  <si>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</si>
  <si>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</si>
  <si>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</si>
  <si>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</si>
  <si>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</si>
  <si>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</si>
  <si>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</si>
  <si>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</si>
  <si>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</si>
  <si>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</si>
  <si>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</si>
  <si>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</si>
  <si>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</si>
  <si>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</si>
  <si>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</si>
  <si>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</si>
  <si>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</si>
  <si>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</si>
  <si>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</si>
  <si>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</si>
  <si>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</si>
  <si>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</si>
  <si>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</si>
  <si>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</si>
  <si>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</si>
  <si>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</si>
  <si>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</si>
  <si>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</si>
  <si>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</si>
  <si>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</si>
  <si>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</si>
  <si>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</si>
  <si>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</si>
  <si>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</si>
  <si>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</si>
  <si>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</si>
  <si>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</si>
  <si>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</si>
  <si>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</si>
  <si>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</si>
  <si>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</si>
  <si>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</si>
  <si>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</si>
  <si>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</si>
  <si>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</si>
  <si>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</si>
  <si>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</si>
  <si>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</si>
  <si>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</si>
  <si>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</si>
  <si>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</si>
  <si>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</si>
  <si>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</si>
  <si>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</si>
  <si>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</si>
  <si>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</si>
  <si>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</si>
  <si>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</si>
  <si>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</si>
  <si>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</si>
  <si>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</si>
  <si>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</si>
  <si>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</si>
  <si>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</si>
  <si>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</si>
  <si>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</si>
  <si>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</si>
  <si>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</si>
  <si>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</si>
  <si>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</si>
  <si>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</si>
  <si>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</si>
  <si>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</si>
  <si>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</si>
  <si>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</si>
  <si>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</si>
  <si>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</si>
  <si>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</si>
  <si>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</si>
  <si>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</si>
  <si>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</si>
  <si>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</si>
  <si>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</si>
  <si>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</si>
  <si>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</si>
  <si>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</si>
  <si>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</si>
  <si>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</si>
  <si>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</si>
  <si>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</si>
  <si>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</si>
  <si>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</si>
  <si>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</si>
  <si>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</si>
  <si>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</si>
  <si>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</si>
  <si>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</si>
  <si>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</si>
  <si>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</si>
  <si>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</si>
  <si>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</si>
  <si>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</si>
  <si>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</si>
  <si>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</si>
  <si>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</si>
  <si>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</si>
  <si>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</si>
  <si>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</si>
  <si>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</si>
  <si>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</si>
  <si>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</si>
  <si>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</si>
  <si>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</si>
  <si>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</si>
  <si>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</si>
  <si>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</si>
  <si>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</si>
  <si>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</si>
  <si>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</si>
  <si>
    <t>UT(0-1-2)</t>
  </si>
  <si>
    <t>UT(0-2-41)</t>
  </si>
  <si>
    <t>UT(0-0-55)</t>
  </si>
  <si>
    <t>UT(0-3-14)</t>
  </si>
  <si>
    <t>UT(0-2-14)</t>
  </si>
  <si>
    <t>UT(0-1-40)</t>
  </si>
  <si>
    <t>A(1-0-0)</t>
  </si>
  <si>
    <t>UT(0-2-6)</t>
  </si>
  <si>
    <t>UT(0-1-48)</t>
  </si>
  <si>
    <t>ADMIN ASST II</t>
  </si>
  <si>
    <t>2024</t>
  </si>
  <si>
    <t>UT(0-6-54)</t>
  </si>
  <si>
    <t>UT(0-4-28)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</si>
</sst>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74" totalsRowShown="0" headerRowDxfId="14" headerRowBorderDxfId="13" tableBorderDxfId="12" totalsRowBorderDxfId="11">
  <autoFilter ref="A8:K87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0">
      <calculatedColumnFormula>IF(ISBLANK(Table1[[#This Row],[EARNED]]),"",Table1[[#This Row],[EARNED]])</calculatedColumnFormula>
    </tableColumn>
    <tableColumn id="8" name="Absence Undertime  W/ Pay" dataDxfId="4"/>
    <tableColumn id="9" name="BALANCE " dataDxfId="3">
      <calculatedColumnFormula>SUM(Table1[[EARNED ]])-SUM(Table1[Absence Undertime  W/ Pay])+CONVERTION!$B$3</calculatedColumnFormula>
    </tableColumn>
    <tableColumn id="10" name="Absence Undertime  W/O Pay" dataDxfId="2"/>
    <tableColumn id="11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4"/>
  <sheetViews>
    <sheetView tabSelected="1" zoomScaleNormal="100" workbookViewId="0">
      <pane ySplit="3705" topLeftCell="A834" activePane="bottomLeft"/>
      <selection activeCell="I9" sqref="I9"/>
      <selection pane="bottomLeft" activeCell="I859" sqref="I8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8" t="s">
        <v>45</v>
      </c>
      <c r="G2" s="68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481</v>
      </c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</v>
      </c>
      <c r="C4" s="61"/>
      <c r="D4" s="22" t="s">
        <v>12</v>
      </c>
      <c r="F4" s="66" t="s">
        <v>43</v>
      </c>
      <c r="G4" s="66"/>
      <c r="H4" s="26" t="s">
        <v>17</v>
      </c>
      <c r="I4" s="26"/>
      <c r="J4" s="66"/>
      <c r="K4" s="6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24.031999999999925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97.79200000000003</v>
      </c>
      <c r="J9" s="11"/>
      <c r="K9" s="20"/>
    </row>
    <row r="10" spans="1:11" x14ac:dyDescent="0.25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25">
      <c r="A11" s="23">
        <v>32295</v>
      </c>
      <c r="B11" s="48"/>
      <c r="C11" s="13">
        <v>1.25</v>
      </c>
      <c r="D11" s="38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23">
        <f>EDATE(A11,1)</f>
        <v>32325</v>
      </c>
      <c r="B12" s="48"/>
      <c r="C12" s="13">
        <v>1.25</v>
      </c>
      <c r="D12" s="38"/>
      <c r="E12" s="13">
        <f>SUM(C12,E11)-D12</f>
        <v>2.5</v>
      </c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32356</v>
      </c>
      <c r="B13" s="48"/>
      <c r="C13" s="13">
        <v>1.25</v>
      </c>
      <c r="D13" s="38"/>
      <c r="E13" s="13">
        <f t="shared" ref="E13:E76" si="0">SUM(C13,E12)-D13</f>
        <v>3.75</v>
      </c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7" si="1">EDATE(A13,1)</f>
        <v>32387</v>
      </c>
      <c r="B14" s="48"/>
      <c r="C14" s="13">
        <v>1.25</v>
      </c>
      <c r="D14" s="38"/>
      <c r="E14" s="13">
        <f t="shared" si="0"/>
        <v>5</v>
      </c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1"/>
        <v>32417</v>
      </c>
      <c r="B15" s="48"/>
      <c r="C15" s="13">
        <v>1.25</v>
      </c>
      <c r="D15" s="38"/>
      <c r="E15" s="13">
        <f t="shared" si="0"/>
        <v>6.25</v>
      </c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1"/>
        <v>32448</v>
      </c>
      <c r="B16" s="48"/>
      <c r="C16" s="13">
        <v>1.25</v>
      </c>
      <c r="D16" s="38"/>
      <c r="E16" s="13">
        <f t="shared" si="0"/>
        <v>7.5</v>
      </c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1"/>
        <v>32478</v>
      </c>
      <c r="B17" s="20" t="s">
        <v>73</v>
      </c>
      <c r="C17" s="13">
        <v>1.25</v>
      </c>
      <c r="D17" s="38">
        <v>5</v>
      </c>
      <c r="E17" s="13">
        <f t="shared" si="0"/>
        <v>3.75</v>
      </c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5" t="s">
        <v>74</v>
      </c>
      <c r="B18" s="48"/>
      <c r="C18" s="13"/>
      <c r="D18" s="38"/>
      <c r="E18" s="13">
        <f t="shared" si="0"/>
        <v>3.75</v>
      </c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f>EDATE(A17,1)</f>
        <v>32509</v>
      </c>
      <c r="B19" s="20"/>
      <c r="C19" s="13">
        <v>1.25</v>
      </c>
      <c r="D19" s="38"/>
      <c r="E19" s="13">
        <f t="shared" si="0"/>
        <v>5</v>
      </c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>EDATE(A19,1)</f>
        <v>32540</v>
      </c>
      <c r="B20" s="20"/>
      <c r="C20" s="13">
        <v>1.25</v>
      </c>
      <c r="D20" s="38"/>
      <c r="E20" s="13">
        <f t="shared" si="0"/>
        <v>6.25</v>
      </c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ref="A21:A30" si="2">EDATE(A20,1)</f>
        <v>32568</v>
      </c>
      <c r="B21" s="20"/>
      <c r="C21" s="13">
        <v>1.25</v>
      </c>
      <c r="D21" s="38"/>
      <c r="E21" s="13">
        <f t="shared" si="0"/>
        <v>7.5</v>
      </c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2"/>
        <v>32599</v>
      </c>
      <c r="B22" s="20"/>
      <c r="C22" s="13">
        <v>1.25</v>
      </c>
      <c r="D22" s="38"/>
      <c r="E22" s="13">
        <f t="shared" si="0"/>
        <v>8.75</v>
      </c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2"/>
        <v>32629</v>
      </c>
      <c r="B23" s="20"/>
      <c r="C23" s="13">
        <v>1.25</v>
      </c>
      <c r="D23" s="38"/>
      <c r="E23" s="13">
        <f t="shared" si="0"/>
        <v>10</v>
      </c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2"/>
        <v>32660</v>
      </c>
      <c r="B24" s="20"/>
      <c r="C24" s="13">
        <v>1.25</v>
      </c>
      <c r="D24" s="38"/>
      <c r="E24" s="13">
        <f t="shared" si="0"/>
        <v>11.25</v>
      </c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2"/>
        <v>32690</v>
      </c>
      <c r="B25" s="20"/>
      <c r="C25" s="13">
        <v>1.25</v>
      </c>
      <c r="D25" s="38"/>
      <c r="E25" s="13">
        <f t="shared" si="0"/>
        <v>12.5</v>
      </c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2"/>
        <v>32721</v>
      </c>
      <c r="B26" s="20"/>
      <c r="C26" s="13">
        <v>1.25</v>
      </c>
      <c r="D26" s="38"/>
      <c r="E26" s="13">
        <f t="shared" si="0"/>
        <v>13.75</v>
      </c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>EDATE(A26,1)</f>
        <v>32752</v>
      </c>
      <c r="B27" s="20"/>
      <c r="C27" s="13">
        <v>1.25</v>
      </c>
      <c r="D27" s="38"/>
      <c r="E27" s="13">
        <f t="shared" si="0"/>
        <v>15</v>
      </c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2"/>
        <v>32782</v>
      </c>
      <c r="B28" s="20"/>
      <c r="C28" s="13">
        <v>1.25</v>
      </c>
      <c r="D28" s="38"/>
      <c r="E28" s="13">
        <f t="shared" si="0"/>
        <v>16.25</v>
      </c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2"/>
        <v>32813</v>
      </c>
      <c r="B29" s="20"/>
      <c r="C29" s="13">
        <v>1.25</v>
      </c>
      <c r="D29" s="38"/>
      <c r="E29" s="13">
        <f t="shared" si="0"/>
        <v>17.5</v>
      </c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2"/>
        <v>32843</v>
      </c>
      <c r="B30" s="20" t="s">
        <v>73</v>
      </c>
      <c r="C30" s="13">
        <v>1.25</v>
      </c>
      <c r="D30" s="38">
        <v>5</v>
      </c>
      <c r="E30" s="13">
        <f t="shared" si="0"/>
        <v>13.75</v>
      </c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45" t="s">
        <v>75</v>
      </c>
      <c r="B31" s="20"/>
      <c r="C31" s="13"/>
      <c r="D31" s="38"/>
      <c r="E31" s="13">
        <f t="shared" si="0"/>
        <v>13.75</v>
      </c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25">
      <c r="A32" s="23">
        <f>EDATE(A30,1)</f>
        <v>32874</v>
      </c>
      <c r="B32" s="20"/>
      <c r="C32" s="13">
        <v>1.25</v>
      </c>
      <c r="D32" s="38"/>
      <c r="E32" s="13">
        <f t="shared" si="0"/>
        <v>15</v>
      </c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>EDATE(A32,1)</f>
        <v>32905</v>
      </c>
      <c r="B33" s="20"/>
      <c r="C33" s="13">
        <v>1.25</v>
      </c>
      <c r="D33" s="38"/>
      <c r="E33" s="13">
        <f t="shared" si="0"/>
        <v>16.25</v>
      </c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ref="A34:A43" si="3">EDATE(A33,1)</f>
        <v>32933</v>
      </c>
      <c r="B34" s="20"/>
      <c r="C34" s="13">
        <v>1.25</v>
      </c>
      <c r="D34" s="38"/>
      <c r="E34" s="13">
        <f t="shared" si="0"/>
        <v>17.5</v>
      </c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3"/>
        <v>32964</v>
      </c>
      <c r="B35" s="20"/>
      <c r="C35" s="13">
        <v>1.25</v>
      </c>
      <c r="D35" s="38"/>
      <c r="E35" s="13">
        <f t="shared" si="0"/>
        <v>18.75</v>
      </c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f t="shared" si="3"/>
        <v>32994</v>
      </c>
      <c r="B36" s="20"/>
      <c r="C36" s="13">
        <v>1.25</v>
      </c>
      <c r="D36" s="38"/>
      <c r="E36" s="13">
        <f t="shared" si="0"/>
        <v>20</v>
      </c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f t="shared" si="3"/>
        <v>33025</v>
      </c>
      <c r="B37" s="20"/>
      <c r="C37" s="13">
        <v>1.25</v>
      </c>
      <c r="D37" s="38"/>
      <c r="E37" s="13">
        <f t="shared" si="0"/>
        <v>21.25</v>
      </c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f t="shared" si="3"/>
        <v>33055</v>
      </c>
      <c r="B38" s="20"/>
      <c r="C38" s="13">
        <v>1.25</v>
      </c>
      <c r="D38" s="38"/>
      <c r="E38" s="13">
        <f t="shared" si="0"/>
        <v>22.5</v>
      </c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f t="shared" si="3"/>
        <v>33086</v>
      </c>
      <c r="B39" s="20"/>
      <c r="C39" s="13">
        <v>1.25</v>
      </c>
      <c r="D39" s="38"/>
      <c r="E39" s="13">
        <f t="shared" si="0"/>
        <v>23.75</v>
      </c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3"/>
        <v>33117</v>
      </c>
      <c r="B40" s="20"/>
      <c r="C40" s="13">
        <v>1.25</v>
      </c>
      <c r="D40" s="38"/>
      <c r="E40" s="13">
        <f t="shared" si="0"/>
        <v>25</v>
      </c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3"/>
        <v>33147</v>
      </c>
      <c r="B41" s="20"/>
      <c r="C41" s="13">
        <v>1.25</v>
      </c>
      <c r="D41" s="38"/>
      <c r="E41" s="13">
        <f t="shared" si="0"/>
        <v>26.25</v>
      </c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3"/>
        <v>33178</v>
      </c>
      <c r="B42" s="20"/>
      <c r="C42" s="13">
        <v>1.25</v>
      </c>
      <c r="D42" s="38"/>
      <c r="E42" s="13">
        <f t="shared" si="0"/>
        <v>27.5</v>
      </c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3"/>
        <v>33208</v>
      </c>
      <c r="B43" s="20" t="s">
        <v>73</v>
      </c>
      <c r="C43" s="13">
        <v>1.25</v>
      </c>
      <c r="D43" s="38">
        <v>5</v>
      </c>
      <c r="E43" s="13">
        <f t="shared" si="0"/>
        <v>23.75</v>
      </c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45" t="s">
        <v>76</v>
      </c>
      <c r="B44" s="20"/>
      <c r="C44" s="13"/>
      <c r="D44" s="38"/>
      <c r="E44" s="13">
        <f t="shared" si="0"/>
        <v>23.75</v>
      </c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EDATE(A43,1)</f>
        <v>33239</v>
      </c>
      <c r="B45" s="20"/>
      <c r="C45" s="13">
        <v>1.25</v>
      </c>
      <c r="D45" s="38"/>
      <c r="E45" s="13">
        <f t="shared" si="0"/>
        <v>25</v>
      </c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>EDATE(A45,1)</f>
        <v>33270</v>
      </c>
      <c r="B46" s="20"/>
      <c r="C46" s="13">
        <v>1.25</v>
      </c>
      <c r="D46" s="38"/>
      <c r="E46" s="13">
        <f t="shared" si="0"/>
        <v>26.25</v>
      </c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ref="A47:A56" si="4">EDATE(A46,1)</f>
        <v>33298</v>
      </c>
      <c r="B47" s="20"/>
      <c r="C47" s="13">
        <v>1.25</v>
      </c>
      <c r="D47" s="38"/>
      <c r="E47" s="13">
        <f t="shared" si="0"/>
        <v>27.5</v>
      </c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4"/>
        <v>33329</v>
      </c>
      <c r="B48" s="20"/>
      <c r="C48" s="13">
        <v>1.25</v>
      </c>
      <c r="D48" s="38"/>
      <c r="E48" s="13">
        <f t="shared" si="0"/>
        <v>28.75</v>
      </c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4"/>
        <v>33359</v>
      </c>
      <c r="B49" s="20"/>
      <c r="C49" s="13">
        <v>1.25</v>
      </c>
      <c r="D49" s="38"/>
      <c r="E49" s="13">
        <f t="shared" si="0"/>
        <v>30</v>
      </c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4"/>
        <v>33390</v>
      </c>
      <c r="B50" s="20"/>
      <c r="C50" s="13">
        <v>1.25</v>
      </c>
      <c r="D50" s="38"/>
      <c r="E50" s="13">
        <f t="shared" si="0"/>
        <v>31.25</v>
      </c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4"/>
        <v>33420</v>
      </c>
      <c r="B51" s="20"/>
      <c r="C51" s="13">
        <v>1.25</v>
      </c>
      <c r="D51" s="38"/>
      <c r="E51" s="13">
        <f t="shared" si="0"/>
        <v>32.5</v>
      </c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4"/>
        <v>33451</v>
      </c>
      <c r="B52" s="20"/>
      <c r="C52" s="13">
        <v>1.25</v>
      </c>
      <c r="D52" s="38"/>
      <c r="E52" s="13">
        <f t="shared" si="0"/>
        <v>33.75</v>
      </c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4"/>
        <v>33482</v>
      </c>
      <c r="B53" s="20"/>
      <c r="C53" s="13">
        <v>1.25</v>
      </c>
      <c r="D53" s="38"/>
      <c r="E53" s="13">
        <f t="shared" si="0"/>
        <v>35</v>
      </c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4"/>
        <v>33512</v>
      </c>
      <c r="B54" s="20"/>
      <c r="C54" s="13">
        <v>1.25</v>
      </c>
      <c r="D54" s="38"/>
      <c r="E54" s="13">
        <f t="shared" si="0"/>
        <v>36.25</v>
      </c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>EDATE(A54,1)</f>
        <v>33543</v>
      </c>
      <c r="B55" s="20"/>
      <c r="C55" s="13">
        <v>1.25</v>
      </c>
      <c r="D55" s="38"/>
      <c r="E55" s="13">
        <f t="shared" si="0"/>
        <v>37.5</v>
      </c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4"/>
        <v>33573</v>
      </c>
      <c r="B56" s="20" t="s">
        <v>73</v>
      </c>
      <c r="C56" s="13">
        <v>1.25</v>
      </c>
      <c r="D56" s="38">
        <v>5</v>
      </c>
      <c r="E56" s="13">
        <f t="shared" si="0"/>
        <v>33.75</v>
      </c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45" t="s">
        <v>77</v>
      </c>
      <c r="B57" s="20"/>
      <c r="C57" s="13"/>
      <c r="D57" s="38"/>
      <c r="E57" s="13">
        <f t="shared" si="0"/>
        <v>33.75</v>
      </c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23">
        <f>EDATE(A56,1)</f>
        <v>33604</v>
      </c>
      <c r="B58" s="20"/>
      <c r="C58" s="13">
        <v>1.25</v>
      </c>
      <c r="D58" s="38"/>
      <c r="E58" s="13">
        <f t="shared" si="0"/>
        <v>35</v>
      </c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>EDATE(A58,1)</f>
        <v>33635</v>
      </c>
      <c r="B59" s="20"/>
      <c r="C59" s="13">
        <v>1.25</v>
      </c>
      <c r="D59" s="38"/>
      <c r="E59" s="13">
        <f t="shared" si="0"/>
        <v>36.25</v>
      </c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ref="A60:A69" si="5">EDATE(A59,1)</f>
        <v>33664</v>
      </c>
      <c r="B60" s="20"/>
      <c r="C60" s="13">
        <v>1.25</v>
      </c>
      <c r="D60" s="38"/>
      <c r="E60" s="13">
        <f t="shared" si="0"/>
        <v>37.5</v>
      </c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5"/>
        <v>33695</v>
      </c>
      <c r="B61" s="20"/>
      <c r="C61" s="13">
        <v>1.25</v>
      </c>
      <c r="D61" s="38"/>
      <c r="E61" s="13">
        <f t="shared" si="0"/>
        <v>38.75</v>
      </c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5"/>
        <v>33725</v>
      </c>
      <c r="B62" s="20"/>
      <c r="C62" s="13">
        <v>1.25</v>
      </c>
      <c r="D62" s="38"/>
      <c r="E62" s="13">
        <f t="shared" si="0"/>
        <v>40</v>
      </c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5"/>
        <v>33756</v>
      </c>
      <c r="B63" s="20"/>
      <c r="C63" s="13">
        <v>1.25</v>
      </c>
      <c r="D63" s="38"/>
      <c r="E63" s="13">
        <f t="shared" si="0"/>
        <v>41.25</v>
      </c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f t="shared" si="5"/>
        <v>33786</v>
      </c>
      <c r="B64" s="20"/>
      <c r="C64" s="13">
        <v>1.25</v>
      </c>
      <c r="D64" s="38"/>
      <c r="E64" s="13">
        <f t="shared" si="0"/>
        <v>42.5</v>
      </c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5"/>
        <v>33817</v>
      </c>
      <c r="B65" s="20"/>
      <c r="C65" s="13">
        <v>1.25</v>
      </c>
      <c r="D65" s="38"/>
      <c r="E65" s="13">
        <f t="shared" si="0"/>
        <v>43.75</v>
      </c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5"/>
        <v>33848</v>
      </c>
      <c r="B66" s="20"/>
      <c r="C66" s="13">
        <v>1.25</v>
      </c>
      <c r="D66" s="38"/>
      <c r="E66" s="13">
        <f t="shared" si="0"/>
        <v>45</v>
      </c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5"/>
        <v>33878</v>
      </c>
      <c r="B67" s="20"/>
      <c r="C67" s="13">
        <v>1.25</v>
      </c>
      <c r="D67" s="38"/>
      <c r="E67" s="13">
        <f t="shared" si="0"/>
        <v>46.25</v>
      </c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>EDATE(A67,1)</f>
        <v>33909</v>
      </c>
      <c r="B68" s="20"/>
      <c r="C68" s="13">
        <v>1.25</v>
      </c>
      <c r="D68" s="38"/>
      <c r="E68" s="13">
        <f t="shared" si="0"/>
        <v>47.5</v>
      </c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 t="shared" si="5"/>
        <v>33939</v>
      </c>
      <c r="B69" s="20" t="s">
        <v>73</v>
      </c>
      <c r="C69" s="13">
        <v>1.25</v>
      </c>
      <c r="D69" s="38">
        <v>5</v>
      </c>
      <c r="E69" s="13">
        <f t="shared" si="0"/>
        <v>43.75</v>
      </c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45" t="s">
        <v>78</v>
      </c>
      <c r="B70" s="20"/>
      <c r="C70" s="13"/>
      <c r="D70" s="38"/>
      <c r="E70" s="13">
        <f t="shared" si="0"/>
        <v>43.75</v>
      </c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EDATE(A69,1)</f>
        <v>33970</v>
      </c>
      <c r="B71" s="20"/>
      <c r="C71" s="13">
        <v>1.25</v>
      </c>
      <c r="D71" s="38"/>
      <c r="E71" s="13">
        <f t="shared" si="0"/>
        <v>45</v>
      </c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>EDATE(A71,1)</f>
        <v>34001</v>
      </c>
      <c r="B72" s="20"/>
      <c r="C72" s="13">
        <v>1.25</v>
      </c>
      <c r="D72" s="38"/>
      <c r="E72" s="13">
        <f t="shared" si="0"/>
        <v>46.25</v>
      </c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ref="A73:A81" si="6">EDATE(A72,1)</f>
        <v>34029</v>
      </c>
      <c r="B73" s="20"/>
      <c r="C73" s="13">
        <v>1.25</v>
      </c>
      <c r="D73" s="38"/>
      <c r="E73" s="13">
        <f t="shared" si="0"/>
        <v>47.5</v>
      </c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6"/>
        <v>34060</v>
      </c>
      <c r="B74" s="20"/>
      <c r="C74" s="13">
        <v>1.25</v>
      </c>
      <c r="D74" s="38"/>
      <c r="E74" s="13">
        <f t="shared" si="0"/>
        <v>48.75</v>
      </c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si="6"/>
        <v>34090</v>
      </c>
      <c r="B75" s="20"/>
      <c r="C75" s="13">
        <v>1.25</v>
      </c>
      <c r="D75" s="38"/>
      <c r="E75" s="13">
        <f t="shared" si="0"/>
        <v>50</v>
      </c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6"/>
        <v>34121</v>
      </c>
      <c r="B76" s="20"/>
      <c r="C76" s="13">
        <v>1.25</v>
      </c>
      <c r="D76" s="38"/>
      <c r="E76" s="13">
        <f t="shared" si="0"/>
        <v>51.25</v>
      </c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6"/>
        <v>34151</v>
      </c>
      <c r="B77" s="20"/>
      <c r="C77" s="13">
        <v>1.25</v>
      </c>
      <c r="D77" s="38"/>
      <c r="E77" s="13">
        <f t="shared" ref="E77:E140" si="7">SUM(C77,E76)-D77</f>
        <v>52.5</v>
      </c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f t="shared" si="6"/>
        <v>34182</v>
      </c>
      <c r="B78" s="20"/>
      <c r="C78" s="13">
        <v>1.25</v>
      </c>
      <c r="D78" s="38"/>
      <c r="E78" s="13">
        <f t="shared" si="7"/>
        <v>53.75</v>
      </c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6"/>
        <v>34213</v>
      </c>
      <c r="B79" s="20"/>
      <c r="C79" s="13">
        <v>1.25</v>
      </c>
      <c r="D79" s="38"/>
      <c r="E79" s="13">
        <f t="shared" si="7"/>
        <v>55</v>
      </c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6"/>
        <v>34243</v>
      </c>
      <c r="B80" s="20"/>
      <c r="C80" s="13">
        <v>1.25</v>
      </c>
      <c r="D80" s="38"/>
      <c r="E80" s="13">
        <f t="shared" si="7"/>
        <v>56.25</v>
      </c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6"/>
        <v>34274</v>
      </c>
      <c r="B81" s="20"/>
      <c r="C81" s="13">
        <v>1.25</v>
      </c>
      <c r="D81" s="38"/>
      <c r="E81" s="13">
        <f t="shared" si="7"/>
        <v>57.5</v>
      </c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>
        <f t="shared" si="7"/>
        <v>53.75</v>
      </c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49" t="s">
        <v>79</v>
      </c>
      <c r="B83" s="15"/>
      <c r="C83" s="13"/>
      <c r="D83" s="38"/>
      <c r="E83" s="13">
        <f t="shared" si="7"/>
        <v>53.75</v>
      </c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50" t="s">
        <v>80</v>
      </c>
      <c r="B84" s="38" t="s">
        <v>81</v>
      </c>
      <c r="C84" s="51">
        <v>11.042</v>
      </c>
      <c r="D84" s="38"/>
      <c r="E84" s="13">
        <f t="shared" si="7"/>
        <v>64.792000000000002</v>
      </c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25">
      <c r="A85" s="52" t="s">
        <v>82</v>
      </c>
      <c r="B85" s="17" t="s">
        <v>83</v>
      </c>
      <c r="C85" s="13">
        <v>0.20799999999999999</v>
      </c>
      <c r="D85" s="38"/>
      <c r="E85" s="13">
        <f t="shared" si="7"/>
        <v>65</v>
      </c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25">
      <c r="A86" s="23">
        <v>34608</v>
      </c>
      <c r="B86" s="20" t="s">
        <v>84</v>
      </c>
      <c r="C86" s="13">
        <v>1.25</v>
      </c>
      <c r="D86" s="38"/>
      <c r="E86" s="13">
        <f t="shared" si="7"/>
        <v>66.25</v>
      </c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25">
      <c r="A87" s="23">
        <f>EDATE(A86,1)</f>
        <v>34639</v>
      </c>
      <c r="B87" s="20" t="s">
        <v>85</v>
      </c>
      <c r="C87" s="13">
        <v>1.25</v>
      </c>
      <c r="D87" s="38"/>
      <c r="E87" s="13">
        <f t="shared" si="7"/>
        <v>67.5</v>
      </c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25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>
        <f t="shared" si="7"/>
        <v>63.75</v>
      </c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5" t="s">
        <v>86</v>
      </c>
      <c r="B89" s="20"/>
      <c r="C89" s="13"/>
      <c r="D89" s="38"/>
      <c r="E89" s="13">
        <f t="shared" si="7"/>
        <v>63.75</v>
      </c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>
        <f t="shared" si="7"/>
        <v>64</v>
      </c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/>
      <c r="B91" s="20" t="s">
        <v>87</v>
      </c>
      <c r="C91" s="13"/>
      <c r="D91" s="38"/>
      <c r="E91" s="13">
        <f t="shared" si="7"/>
        <v>64</v>
      </c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25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>
        <f t="shared" si="7"/>
        <v>61.75</v>
      </c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ref="A93:A107" si="8">EDATE(A92,1)</f>
        <v>34759</v>
      </c>
      <c r="B93" s="20" t="s">
        <v>89</v>
      </c>
      <c r="C93" s="13">
        <v>1.25</v>
      </c>
      <c r="D93" s="38">
        <v>2.5</v>
      </c>
      <c r="E93" s="13">
        <f t="shared" si="7"/>
        <v>60.5</v>
      </c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/>
      <c r="B94" s="20" t="s">
        <v>53</v>
      </c>
      <c r="C94" s="13"/>
      <c r="D94" s="38"/>
      <c r="E94" s="13">
        <f t="shared" si="7"/>
        <v>60.5</v>
      </c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25">
      <c r="A95" s="23">
        <f>EDATE(A93,1)</f>
        <v>34790</v>
      </c>
      <c r="B95" s="20" t="s">
        <v>87</v>
      </c>
      <c r="C95" s="13">
        <v>1.25</v>
      </c>
      <c r="D95" s="38"/>
      <c r="E95" s="13">
        <f t="shared" si="7"/>
        <v>61.75</v>
      </c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25">
      <c r="A96" s="23">
        <f t="shared" si="8"/>
        <v>34820</v>
      </c>
      <c r="B96" s="20" t="s">
        <v>51</v>
      </c>
      <c r="C96" s="13">
        <v>1.25</v>
      </c>
      <c r="D96" s="38">
        <v>2</v>
      </c>
      <c r="E96" s="13">
        <f t="shared" si="7"/>
        <v>61</v>
      </c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/>
      <c r="B97" s="20" t="s">
        <v>53</v>
      </c>
      <c r="C97" s="13"/>
      <c r="D97" s="38"/>
      <c r="E97" s="13">
        <f t="shared" si="7"/>
        <v>61</v>
      </c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25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>
        <f t="shared" si="7"/>
        <v>60.75</v>
      </c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91</v>
      </c>
      <c r="C99" s="13"/>
      <c r="D99" s="38"/>
      <c r="E99" s="13">
        <f t="shared" si="7"/>
        <v>60.75</v>
      </c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25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>
        <f t="shared" si="7"/>
        <v>61</v>
      </c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/>
      <c r="B101" s="20" t="s">
        <v>54</v>
      </c>
      <c r="C101" s="13"/>
      <c r="D101" s="38"/>
      <c r="E101" s="13">
        <f t="shared" si="7"/>
        <v>61</v>
      </c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25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>
        <f t="shared" si="7"/>
        <v>61.25</v>
      </c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/>
      <c r="B103" s="20" t="s">
        <v>54</v>
      </c>
      <c r="C103" s="13"/>
      <c r="D103" s="38"/>
      <c r="E103" s="13">
        <f t="shared" si="7"/>
        <v>61.25</v>
      </c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25">
      <c r="A104" s="23">
        <f>EDATE(A102,1)</f>
        <v>34943</v>
      </c>
      <c r="B104" s="20" t="s">
        <v>92</v>
      </c>
      <c r="C104" s="13">
        <v>1.25</v>
      </c>
      <c r="D104" s="38"/>
      <c r="E104" s="13">
        <f t="shared" si="7"/>
        <v>62.5</v>
      </c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25">
      <c r="A105" s="23">
        <f t="shared" si="8"/>
        <v>34973</v>
      </c>
      <c r="B105" s="20" t="s">
        <v>56</v>
      </c>
      <c r="C105" s="13">
        <v>1.25</v>
      </c>
      <c r="D105" s="38">
        <v>1</v>
      </c>
      <c r="E105" s="13">
        <f t="shared" si="7"/>
        <v>62.75</v>
      </c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>EDATE(A105,1)</f>
        <v>35004</v>
      </c>
      <c r="B106" s="20"/>
      <c r="C106" s="13">
        <v>1.25</v>
      </c>
      <c r="D106" s="38"/>
      <c r="E106" s="13">
        <f t="shared" si="7"/>
        <v>64</v>
      </c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8"/>
        <v>35034</v>
      </c>
      <c r="B107" s="20" t="s">
        <v>93</v>
      </c>
      <c r="C107" s="13">
        <v>1.25</v>
      </c>
      <c r="D107" s="38"/>
      <c r="E107" s="13">
        <f t="shared" si="7"/>
        <v>65.25</v>
      </c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45" t="s">
        <v>94</v>
      </c>
      <c r="B108" s="20"/>
      <c r="C108" s="13"/>
      <c r="D108" s="38"/>
      <c r="E108" s="13">
        <f t="shared" si="7"/>
        <v>65.25</v>
      </c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35065</v>
      </c>
      <c r="B109" s="20"/>
      <c r="C109" s="13">
        <v>1.25</v>
      </c>
      <c r="D109" s="38"/>
      <c r="E109" s="13">
        <f t="shared" si="7"/>
        <v>66.5</v>
      </c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>
        <f t="shared" si="7"/>
        <v>65.25</v>
      </c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95</v>
      </c>
      <c r="C111" s="13"/>
      <c r="D111" s="38"/>
      <c r="E111" s="13">
        <f t="shared" si="7"/>
        <v>65.25</v>
      </c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25">
      <c r="A112" s="23">
        <f>EDATE(A110,1)</f>
        <v>35125</v>
      </c>
      <c r="B112" s="20"/>
      <c r="C112" s="13">
        <v>1.25</v>
      </c>
      <c r="D112" s="38"/>
      <c r="E112" s="13">
        <f t="shared" si="7"/>
        <v>66.5</v>
      </c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ref="A113:A122" si="9">EDATE(A112,1)</f>
        <v>35156</v>
      </c>
      <c r="B113" s="20"/>
      <c r="C113" s="13">
        <v>1.25</v>
      </c>
      <c r="D113" s="38"/>
      <c r="E113" s="13">
        <f t="shared" si="7"/>
        <v>67.75</v>
      </c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9"/>
        <v>35186</v>
      </c>
      <c r="B114" s="20" t="s">
        <v>90</v>
      </c>
      <c r="C114" s="13">
        <v>1.25</v>
      </c>
      <c r="D114" s="38">
        <v>1.5</v>
      </c>
      <c r="E114" s="13">
        <f t="shared" si="7"/>
        <v>67.5</v>
      </c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/>
      <c r="B115" s="20" t="s">
        <v>53</v>
      </c>
      <c r="C115" s="13"/>
      <c r="D115" s="38"/>
      <c r="E115" s="13">
        <f t="shared" si="7"/>
        <v>67.5</v>
      </c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25">
      <c r="A116" s="23">
        <f>EDATE(A114,1)</f>
        <v>35217</v>
      </c>
      <c r="B116" s="20" t="s">
        <v>85</v>
      </c>
      <c r="C116" s="13">
        <v>1.25</v>
      </c>
      <c r="D116" s="38"/>
      <c r="E116" s="13">
        <f t="shared" si="7"/>
        <v>68.75</v>
      </c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25">
      <c r="A117" s="23"/>
      <c r="B117" s="20" t="s">
        <v>96</v>
      </c>
      <c r="C117" s="13"/>
      <c r="D117" s="38">
        <v>5</v>
      </c>
      <c r="E117" s="13">
        <f t="shared" si="7"/>
        <v>63.75</v>
      </c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f>EDATE(A116,1)</f>
        <v>35247</v>
      </c>
      <c r="B118" s="20"/>
      <c r="C118" s="13">
        <v>1.25</v>
      </c>
      <c r="D118" s="38"/>
      <c r="E118" s="13">
        <f t="shared" si="7"/>
        <v>65</v>
      </c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f t="shared" si="9"/>
        <v>35278</v>
      </c>
      <c r="B119" s="20" t="s">
        <v>97</v>
      </c>
      <c r="C119" s="13">
        <v>1.25</v>
      </c>
      <c r="D119" s="38">
        <v>0.5</v>
      </c>
      <c r="E119" s="13">
        <f t="shared" si="7"/>
        <v>65.75</v>
      </c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/>
      <c r="B120" s="20" t="s">
        <v>53</v>
      </c>
      <c r="C120" s="13"/>
      <c r="D120" s="38"/>
      <c r="E120" s="13">
        <f t="shared" si="7"/>
        <v>65.75</v>
      </c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25">
      <c r="A121" s="23">
        <f>EDATE(A119,1)</f>
        <v>35309</v>
      </c>
      <c r="B121" s="20"/>
      <c r="C121" s="13">
        <v>1.25</v>
      </c>
      <c r="D121" s="38"/>
      <c r="E121" s="13">
        <f t="shared" si="7"/>
        <v>67</v>
      </c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si="9"/>
        <v>35339</v>
      </c>
      <c r="B122" s="20" t="s">
        <v>56</v>
      </c>
      <c r="C122" s="13">
        <v>1.25</v>
      </c>
      <c r="D122" s="38">
        <v>1</v>
      </c>
      <c r="E122" s="13">
        <f t="shared" si="7"/>
        <v>67.25</v>
      </c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/>
      <c r="B123" s="20" t="s">
        <v>85</v>
      </c>
      <c r="C123" s="13"/>
      <c r="D123" s="38"/>
      <c r="E123" s="13">
        <f t="shared" si="7"/>
        <v>67.25</v>
      </c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25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>
        <f t="shared" si="7"/>
        <v>65.5</v>
      </c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>EDATE(A124,1)</f>
        <v>35400</v>
      </c>
      <c r="B125" s="20" t="s">
        <v>87</v>
      </c>
      <c r="C125" s="13">
        <v>1.25</v>
      </c>
      <c r="D125" s="38"/>
      <c r="E125" s="13">
        <f t="shared" si="7"/>
        <v>66.75</v>
      </c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25">
      <c r="A126" s="45" t="s">
        <v>98</v>
      </c>
      <c r="B126" s="20"/>
      <c r="C126" s="13"/>
      <c r="D126" s="38"/>
      <c r="E126" s="13">
        <f t="shared" si="7"/>
        <v>66.75</v>
      </c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23">
        <f>EDATE(A125,1)</f>
        <v>35431</v>
      </c>
      <c r="B127" s="20"/>
      <c r="C127" s="13">
        <v>1.25</v>
      </c>
      <c r="D127" s="38"/>
      <c r="E127" s="13">
        <f t="shared" si="7"/>
        <v>68</v>
      </c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>EDATE(A127,1)</f>
        <v>35462</v>
      </c>
      <c r="B128" s="20"/>
      <c r="C128" s="13">
        <v>1.25</v>
      </c>
      <c r="D128" s="38"/>
      <c r="E128" s="13">
        <f t="shared" si="7"/>
        <v>69.25</v>
      </c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ref="A129:A140" si="10">EDATE(A128,1)</f>
        <v>35490</v>
      </c>
      <c r="B129" s="20"/>
      <c r="C129" s="13">
        <v>1.25</v>
      </c>
      <c r="D129" s="38"/>
      <c r="E129" s="13">
        <f t="shared" si="7"/>
        <v>70.5</v>
      </c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10"/>
        <v>35521</v>
      </c>
      <c r="B130" s="20"/>
      <c r="C130" s="13">
        <v>1.25</v>
      </c>
      <c r="D130" s="38"/>
      <c r="E130" s="13">
        <f t="shared" si="7"/>
        <v>71.75</v>
      </c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10"/>
        <v>35551</v>
      </c>
      <c r="B131" s="20"/>
      <c r="C131" s="13">
        <v>1.25</v>
      </c>
      <c r="D131" s="38"/>
      <c r="E131" s="13">
        <f t="shared" si="7"/>
        <v>73</v>
      </c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 t="shared" si="10"/>
        <v>35582</v>
      </c>
      <c r="B132" s="20"/>
      <c r="C132" s="13">
        <v>1.25</v>
      </c>
      <c r="D132" s="38"/>
      <c r="E132" s="13">
        <f t="shared" si="7"/>
        <v>74.25</v>
      </c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f t="shared" si="10"/>
        <v>35612</v>
      </c>
      <c r="B133" s="20" t="s">
        <v>97</v>
      </c>
      <c r="C133" s="13">
        <v>1.25</v>
      </c>
      <c r="D133" s="38">
        <v>0.5</v>
      </c>
      <c r="E133" s="13">
        <f t="shared" si="7"/>
        <v>75</v>
      </c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25">
      <c r="A134" s="23"/>
      <c r="B134" s="20" t="s">
        <v>53</v>
      </c>
      <c r="C134" s="13"/>
      <c r="D134" s="38"/>
      <c r="E134" s="13">
        <f t="shared" si="7"/>
        <v>75</v>
      </c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25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>
        <f t="shared" si="7"/>
        <v>74.75</v>
      </c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336</v>
      </c>
    </row>
    <row r="136" spans="1:11" x14ac:dyDescent="0.25">
      <c r="A136" s="23"/>
      <c r="B136" s="20" t="s">
        <v>53</v>
      </c>
      <c r="C136" s="13"/>
      <c r="D136" s="38"/>
      <c r="E136" s="13">
        <f t="shared" si="7"/>
        <v>74.75</v>
      </c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25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>
        <f t="shared" si="7"/>
        <v>75.5</v>
      </c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25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>
        <f t="shared" si="7"/>
        <v>72.75</v>
      </c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337</v>
      </c>
    </row>
    <row r="139" spans="1:11" x14ac:dyDescent="0.25">
      <c r="A139" s="23">
        <f t="shared" si="10"/>
        <v>35735</v>
      </c>
      <c r="B139" s="48" t="s">
        <v>100</v>
      </c>
      <c r="C139" s="13">
        <v>1.25</v>
      </c>
      <c r="D139" s="38">
        <v>15</v>
      </c>
      <c r="E139" s="13">
        <f t="shared" si="7"/>
        <v>59</v>
      </c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10"/>
        <v>35765</v>
      </c>
      <c r="B140" s="20" t="s">
        <v>97</v>
      </c>
      <c r="C140" s="13">
        <v>1.25</v>
      </c>
      <c r="D140" s="38">
        <v>0.5</v>
      </c>
      <c r="E140" s="13">
        <f t="shared" si="7"/>
        <v>59.75</v>
      </c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45" t="s">
        <v>101</v>
      </c>
      <c r="B141" s="20"/>
      <c r="C141" s="13"/>
      <c r="D141" s="38"/>
      <c r="E141" s="13">
        <f t="shared" ref="E141:E204" si="11">SUM(C141,E140)-D141</f>
        <v>59.75</v>
      </c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f>EDATE(A140,1)</f>
        <v>35796</v>
      </c>
      <c r="B142" s="20"/>
      <c r="C142" s="13">
        <v>1.25</v>
      </c>
      <c r="D142" s="38"/>
      <c r="E142" s="13">
        <f t="shared" si="11"/>
        <v>61</v>
      </c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f>EDATE(A142,1)</f>
        <v>35827</v>
      </c>
      <c r="B143" s="20"/>
      <c r="C143" s="13">
        <v>1.25</v>
      </c>
      <c r="D143" s="38"/>
      <c r="E143" s="13">
        <f t="shared" si="11"/>
        <v>62.25</v>
      </c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ref="A144:A148" si="12">EDATE(A143,1)</f>
        <v>35855</v>
      </c>
      <c r="B144" s="20"/>
      <c r="C144" s="13">
        <v>1.25</v>
      </c>
      <c r="D144" s="38"/>
      <c r="E144" s="13">
        <f t="shared" si="11"/>
        <v>63.5</v>
      </c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12"/>
        <v>35886</v>
      </c>
      <c r="B145" s="20" t="s">
        <v>53</v>
      </c>
      <c r="C145" s="13">
        <v>1.25</v>
      </c>
      <c r="D145" s="38"/>
      <c r="E145" s="13">
        <f t="shared" si="11"/>
        <v>64.75</v>
      </c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25">
      <c r="A146" s="23">
        <f t="shared" si="12"/>
        <v>35916</v>
      </c>
      <c r="B146" s="20" t="s">
        <v>53</v>
      </c>
      <c r="C146" s="13">
        <v>1.25</v>
      </c>
      <c r="D146" s="38"/>
      <c r="E146" s="13">
        <f t="shared" si="11"/>
        <v>66</v>
      </c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25">
      <c r="A147" s="23">
        <f t="shared" si="12"/>
        <v>35947</v>
      </c>
      <c r="B147" s="20" t="s">
        <v>102</v>
      </c>
      <c r="C147" s="13">
        <v>1.25</v>
      </c>
      <c r="D147" s="38">
        <v>0.15400000000000003</v>
      </c>
      <c r="E147" s="13">
        <f t="shared" si="11"/>
        <v>67.096000000000004</v>
      </c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f t="shared" si="12"/>
        <v>35977</v>
      </c>
      <c r="B148" s="20" t="s">
        <v>97</v>
      </c>
      <c r="C148" s="13">
        <v>1.25</v>
      </c>
      <c r="D148" s="38">
        <v>0.5</v>
      </c>
      <c r="E148" s="13">
        <f t="shared" si="11"/>
        <v>67.846000000000004</v>
      </c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25">
      <c r="A149" s="23"/>
      <c r="B149" s="20" t="s">
        <v>103</v>
      </c>
      <c r="C149" s="13"/>
      <c r="D149" s="38">
        <v>0.13100000000000001</v>
      </c>
      <c r="E149" s="13">
        <f t="shared" si="11"/>
        <v>67.715000000000003</v>
      </c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f>EDATE(A148,1)</f>
        <v>36008</v>
      </c>
      <c r="B150" s="20" t="s">
        <v>87</v>
      </c>
      <c r="C150" s="13">
        <v>1.25</v>
      </c>
      <c r="D150" s="38"/>
      <c r="E150" s="13">
        <f t="shared" si="11"/>
        <v>68.965000000000003</v>
      </c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338</v>
      </c>
    </row>
    <row r="151" spans="1:11" x14ac:dyDescent="0.25">
      <c r="A151" s="23"/>
      <c r="B151" s="20" t="s">
        <v>50</v>
      </c>
      <c r="C151" s="13"/>
      <c r="D151" s="38"/>
      <c r="E151" s="13">
        <f t="shared" si="11"/>
        <v>68.965000000000003</v>
      </c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339</v>
      </c>
    </row>
    <row r="152" spans="1:11" x14ac:dyDescent="0.25">
      <c r="A152" s="23"/>
      <c r="B152" s="20" t="s">
        <v>104</v>
      </c>
      <c r="C152" s="13"/>
      <c r="D152" s="38">
        <v>7.1000000000000008E-2</v>
      </c>
      <c r="E152" s="13">
        <f t="shared" si="11"/>
        <v>68.894000000000005</v>
      </c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EDATE(A150,1)</f>
        <v>36039</v>
      </c>
      <c r="B153" s="20" t="s">
        <v>87</v>
      </c>
      <c r="C153" s="13">
        <v>1.25</v>
      </c>
      <c r="D153" s="38"/>
      <c r="E153" s="13">
        <f t="shared" si="11"/>
        <v>70.144000000000005</v>
      </c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340</v>
      </c>
    </row>
    <row r="154" spans="1:11" x14ac:dyDescent="0.25">
      <c r="A154" s="23"/>
      <c r="B154" s="20" t="s">
        <v>105</v>
      </c>
      <c r="C154" s="13"/>
      <c r="D154" s="38">
        <v>0.10200000000000001</v>
      </c>
      <c r="E154" s="13">
        <f t="shared" si="11"/>
        <v>70.042000000000002</v>
      </c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>
        <f t="shared" si="11"/>
        <v>70.292000000000002</v>
      </c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25">
      <c r="A156" s="23"/>
      <c r="B156" s="20" t="s">
        <v>53</v>
      </c>
      <c r="C156" s="13"/>
      <c r="D156" s="38"/>
      <c r="E156" s="13">
        <f t="shared" si="11"/>
        <v>70.292000000000002</v>
      </c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25">
      <c r="A157" s="23"/>
      <c r="B157" s="20" t="s">
        <v>106</v>
      </c>
      <c r="C157" s="13"/>
      <c r="D157" s="38">
        <v>9.8000000000000004E-2</v>
      </c>
      <c r="E157" s="13">
        <f t="shared" si="11"/>
        <v>70.194000000000003</v>
      </c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25">
      <c r="A158" s="23">
        <f>EDATE(A155,1)</f>
        <v>36100</v>
      </c>
      <c r="B158" s="20" t="s">
        <v>107</v>
      </c>
      <c r="C158" s="13">
        <v>1.25</v>
      </c>
      <c r="D158" s="38"/>
      <c r="E158" s="13">
        <f t="shared" si="11"/>
        <v>71.444000000000003</v>
      </c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341</v>
      </c>
    </row>
    <row r="159" spans="1:11" x14ac:dyDescent="0.25">
      <c r="A159" s="23">
        <f>EDATE(A158,1)</f>
        <v>36130</v>
      </c>
      <c r="B159" s="20"/>
      <c r="C159" s="13">
        <v>1.25</v>
      </c>
      <c r="D159" s="38"/>
      <c r="E159" s="13">
        <f t="shared" si="11"/>
        <v>72.694000000000003</v>
      </c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45" t="s">
        <v>108</v>
      </c>
      <c r="B160" s="20"/>
      <c r="C160" s="13"/>
      <c r="D160" s="38"/>
      <c r="E160" s="13">
        <f t="shared" si="11"/>
        <v>72.694000000000003</v>
      </c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25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>
        <f t="shared" si="11"/>
        <v>70.944000000000003</v>
      </c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342</v>
      </c>
    </row>
    <row r="162" spans="1:11" x14ac:dyDescent="0.25">
      <c r="A162" s="23"/>
      <c r="B162" s="20" t="s">
        <v>109</v>
      </c>
      <c r="C162" s="13"/>
      <c r="D162" s="38">
        <v>0.16200000000000003</v>
      </c>
      <c r="E162" s="13">
        <f t="shared" si="11"/>
        <v>70.781999999999996</v>
      </c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23">
        <f>EDATE(A161,1)</f>
        <v>36192</v>
      </c>
      <c r="B163" s="20" t="s">
        <v>53</v>
      </c>
      <c r="C163" s="13">
        <v>1.25</v>
      </c>
      <c r="D163" s="38"/>
      <c r="E163" s="13">
        <f t="shared" si="11"/>
        <v>72.031999999999996</v>
      </c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25">
      <c r="A164" s="23"/>
      <c r="B164" s="20" t="s">
        <v>51</v>
      </c>
      <c r="C164" s="13"/>
      <c r="D164" s="38">
        <v>2</v>
      </c>
      <c r="E164" s="13">
        <f t="shared" si="11"/>
        <v>70.031999999999996</v>
      </c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/>
      <c r="B165" s="20" t="s">
        <v>53</v>
      </c>
      <c r="C165" s="13"/>
      <c r="D165" s="38"/>
      <c r="E165" s="13">
        <f t="shared" si="11"/>
        <v>70.031999999999996</v>
      </c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25">
      <c r="A166" s="23"/>
      <c r="B166" s="20" t="s">
        <v>110</v>
      </c>
      <c r="C166" s="13"/>
      <c r="D166" s="38">
        <v>0.54600000000000004</v>
      </c>
      <c r="E166" s="13">
        <f t="shared" si="11"/>
        <v>69.48599999999999</v>
      </c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>
        <f t="shared" si="11"/>
        <v>70.570999999999984</v>
      </c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ref="A168" si="13">EDATE(A167,1)</f>
        <v>36251</v>
      </c>
      <c r="B168" s="20" t="s">
        <v>50</v>
      </c>
      <c r="C168" s="13">
        <v>1.25</v>
      </c>
      <c r="D168" s="38"/>
      <c r="E168" s="13">
        <f t="shared" si="11"/>
        <v>71.820999999999984</v>
      </c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343</v>
      </c>
    </row>
    <row r="169" spans="1:11" x14ac:dyDescent="0.25">
      <c r="A169" s="23"/>
      <c r="B169" s="20" t="s">
        <v>53</v>
      </c>
      <c r="C169" s="13"/>
      <c r="D169" s="38"/>
      <c r="E169" s="13">
        <f t="shared" si="11"/>
        <v>71.820999999999984</v>
      </c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25">
      <c r="A170" s="23"/>
      <c r="B170" s="20" t="s">
        <v>112</v>
      </c>
      <c r="C170" s="13"/>
      <c r="D170" s="38">
        <v>0.60199999999999998</v>
      </c>
      <c r="E170" s="13">
        <f t="shared" si="11"/>
        <v>71.21899999999998</v>
      </c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f>EDATE(A168,1)</f>
        <v>36281</v>
      </c>
      <c r="B171" s="20" t="s">
        <v>53</v>
      </c>
      <c r="C171" s="13">
        <v>1.25</v>
      </c>
      <c r="D171" s="38"/>
      <c r="E171" s="13">
        <f t="shared" si="11"/>
        <v>72.46899999999998</v>
      </c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25">
      <c r="A172" s="23"/>
      <c r="B172" s="20" t="s">
        <v>50</v>
      </c>
      <c r="C172" s="13"/>
      <c r="D172" s="38"/>
      <c r="E172" s="13">
        <f t="shared" si="11"/>
        <v>72.46899999999998</v>
      </c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344</v>
      </c>
    </row>
    <row r="173" spans="1:11" x14ac:dyDescent="0.25">
      <c r="A173" s="23"/>
      <c r="B173" s="20" t="s">
        <v>113</v>
      </c>
      <c r="C173" s="13"/>
      <c r="D173" s="38">
        <v>1.123</v>
      </c>
      <c r="E173" s="13">
        <f t="shared" si="11"/>
        <v>71.345999999999975</v>
      </c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f>EDATE(A171,1)</f>
        <v>36312</v>
      </c>
      <c r="B174" s="20" t="s">
        <v>53</v>
      </c>
      <c r="C174" s="13">
        <v>1.25</v>
      </c>
      <c r="D174" s="38"/>
      <c r="E174" s="13">
        <f t="shared" si="11"/>
        <v>72.595999999999975</v>
      </c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25">
      <c r="A175" s="23"/>
      <c r="B175" s="20" t="s">
        <v>50</v>
      </c>
      <c r="C175" s="13"/>
      <c r="D175" s="38"/>
      <c r="E175" s="13">
        <f t="shared" si="11"/>
        <v>72.595999999999975</v>
      </c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345</v>
      </c>
    </row>
    <row r="176" spans="1:11" x14ac:dyDescent="0.25">
      <c r="A176" s="23"/>
      <c r="B176" s="20" t="s">
        <v>114</v>
      </c>
      <c r="C176" s="13"/>
      <c r="D176" s="38">
        <v>1.1100000000000001</v>
      </c>
      <c r="E176" s="13">
        <f t="shared" si="11"/>
        <v>71.485999999999976</v>
      </c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f>EDATE(A174,1)</f>
        <v>36342</v>
      </c>
      <c r="B177" s="20" t="s">
        <v>115</v>
      </c>
      <c r="C177" s="13">
        <v>1.25</v>
      </c>
      <c r="D177" s="38"/>
      <c r="E177" s="13">
        <f t="shared" si="11"/>
        <v>72.735999999999976</v>
      </c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346</v>
      </c>
    </row>
    <row r="178" spans="1:11" x14ac:dyDescent="0.25">
      <c r="A178" s="23"/>
      <c r="B178" s="20" t="s">
        <v>53</v>
      </c>
      <c r="C178" s="13"/>
      <c r="D178" s="38"/>
      <c r="E178" s="13">
        <f t="shared" si="11"/>
        <v>72.735999999999976</v>
      </c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25">
      <c r="A179" s="23"/>
      <c r="B179" s="20" t="s">
        <v>116</v>
      </c>
      <c r="C179" s="13"/>
      <c r="D179" s="38">
        <v>1.31</v>
      </c>
      <c r="E179" s="13">
        <f t="shared" si="11"/>
        <v>71.425999999999974</v>
      </c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25">
      <c r="A180" s="23">
        <f>EDATE(A177,1)</f>
        <v>36373</v>
      </c>
      <c r="B180" s="20" t="s">
        <v>92</v>
      </c>
      <c r="C180" s="13">
        <v>1.25</v>
      </c>
      <c r="D180" s="38"/>
      <c r="E180" s="13">
        <f t="shared" si="11"/>
        <v>72.675999999999974</v>
      </c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347</v>
      </c>
    </row>
    <row r="181" spans="1:11" x14ac:dyDescent="0.25">
      <c r="A181" s="23"/>
      <c r="B181" s="20" t="s">
        <v>117</v>
      </c>
      <c r="C181" s="13"/>
      <c r="D181" s="38">
        <v>0.629</v>
      </c>
      <c r="E181" s="13">
        <f t="shared" si="11"/>
        <v>72.046999999999969</v>
      </c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/>
      <c r="B182" s="20" t="s">
        <v>50</v>
      </c>
      <c r="C182" s="13"/>
      <c r="D182" s="38"/>
      <c r="E182" s="13">
        <f t="shared" si="11"/>
        <v>72.046999999999969</v>
      </c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348</v>
      </c>
    </row>
    <row r="183" spans="1:11" x14ac:dyDescent="0.25">
      <c r="A183" s="23">
        <f>EDATE(A180,1)</f>
        <v>36404</v>
      </c>
      <c r="B183" s="20" t="s">
        <v>91</v>
      </c>
      <c r="C183" s="13">
        <v>1.25</v>
      </c>
      <c r="D183" s="38"/>
      <c r="E183" s="13">
        <f t="shared" si="11"/>
        <v>73.296999999999969</v>
      </c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25">
      <c r="A184" s="23"/>
      <c r="B184" s="20" t="s">
        <v>53</v>
      </c>
      <c r="C184" s="13"/>
      <c r="D184" s="38"/>
      <c r="E184" s="13">
        <f t="shared" si="11"/>
        <v>73.296999999999969</v>
      </c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25">
      <c r="A185" s="23"/>
      <c r="B185" s="20" t="s">
        <v>118</v>
      </c>
      <c r="C185" s="13"/>
      <c r="D185" s="38">
        <v>0.84799999999999998</v>
      </c>
      <c r="E185" s="13">
        <f t="shared" si="11"/>
        <v>72.44899999999997</v>
      </c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>
        <f t="shared" si="11"/>
        <v>73.19899999999997</v>
      </c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25">
      <c r="A187" s="23"/>
      <c r="B187" s="20" t="s">
        <v>91</v>
      </c>
      <c r="C187" s="13"/>
      <c r="D187" s="38"/>
      <c r="E187" s="13">
        <f t="shared" si="11"/>
        <v>73.19899999999997</v>
      </c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25">
      <c r="A188" s="23"/>
      <c r="B188" s="20" t="s">
        <v>119</v>
      </c>
      <c r="C188" s="13"/>
      <c r="D188" s="38">
        <v>1.171</v>
      </c>
      <c r="E188" s="13">
        <f t="shared" si="11"/>
        <v>72.027999999999963</v>
      </c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>
        <f t="shared" si="11"/>
        <v>72.777999999999963</v>
      </c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25">
      <c r="A190" s="23"/>
      <c r="B190" s="20" t="s">
        <v>97</v>
      </c>
      <c r="C190" s="13"/>
      <c r="D190" s="38">
        <v>0.5</v>
      </c>
      <c r="E190" s="13">
        <f t="shared" si="11"/>
        <v>72.277999999999963</v>
      </c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25">
      <c r="A191" s="23"/>
      <c r="B191" s="20" t="s">
        <v>120</v>
      </c>
      <c r="C191" s="13"/>
      <c r="D191" s="38">
        <v>0.19400000000000001</v>
      </c>
      <c r="E191" s="13">
        <f t="shared" si="11"/>
        <v>72.083999999999961</v>
      </c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>
        <f t="shared" si="11"/>
        <v>72.333999999999961</v>
      </c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25">
      <c r="A193" s="23"/>
      <c r="B193" s="20" t="s">
        <v>53</v>
      </c>
      <c r="C193" s="13"/>
      <c r="D193" s="38"/>
      <c r="E193" s="13">
        <f t="shared" si="11"/>
        <v>72.333999999999961</v>
      </c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25">
      <c r="A194" s="23"/>
      <c r="B194" s="20" t="s">
        <v>121</v>
      </c>
      <c r="C194" s="13"/>
      <c r="D194" s="38">
        <v>0.16900000000000001</v>
      </c>
      <c r="E194" s="13">
        <f t="shared" si="11"/>
        <v>72.164999999999964</v>
      </c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45" t="s">
        <v>122</v>
      </c>
      <c r="B195" s="20"/>
      <c r="C195" s="13"/>
      <c r="D195" s="38"/>
      <c r="E195" s="13">
        <f t="shared" si="11"/>
        <v>72.164999999999964</v>
      </c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EDATE(A192,1)</f>
        <v>36526</v>
      </c>
      <c r="B196" s="20" t="s">
        <v>115</v>
      </c>
      <c r="C196" s="13">
        <v>1.25</v>
      </c>
      <c r="D196" s="38"/>
      <c r="E196" s="13">
        <f t="shared" si="11"/>
        <v>73.414999999999964</v>
      </c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349</v>
      </c>
    </row>
    <row r="197" spans="1:11" x14ac:dyDescent="0.25">
      <c r="A197" s="23"/>
      <c r="B197" s="20" t="s">
        <v>50</v>
      </c>
      <c r="C197" s="13"/>
      <c r="D197" s="38"/>
      <c r="E197" s="13">
        <f t="shared" si="11"/>
        <v>73.414999999999964</v>
      </c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350</v>
      </c>
    </row>
    <row r="198" spans="1:11" x14ac:dyDescent="0.25">
      <c r="A198" s="23"/>
      <c r="B198" s="20" t="s">
        <v>123</v>
      </c>
      <c r="C198" s="13"/>
      <c r="D198" s="38">
        <v>0.254</v>
      </c>
      <c r="E198" s="13">
        <f t="shared" si="11"/>
        <v>73.160999999999959</v>
      </c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/>
      <c r="B199" s="20" t="s">
        <v>56</v>
      </c>
      <c r="C199" s="13"/>
      <c r="D199" s="38">
        <v>1</v>
      </c>
      <c r="E199" s="13">
        <f t="shared" si="11"/>
        <v>72.160999999999959</v>
      </c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25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>
        <f t="shared" si="11"/>
        <v>73.216999999999956</v>
      </c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f t="shared" ref="A201" si="14">EDATE(A200,1)</f>
        <v>36586</v>
      </c>
      <c r="B201" s="20" t="s">
        <v>97</v>
      </c>
      <c r="C201" s="13">
        <v>1.25</v>
      </c>
      <c r="D201" s="38">
        <v>0.5</v>
      </c>
      <c r="E201" s="13">
        <f t="shared" si="11"/>
        <v>73.966999999999956</v>
      </c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25">
      <c r="A202" s="23"/>
      <c r="B202" s="20" t="s">
        <v>124</v>
      </c>
      <c r="C202" s="13"/>
      <c r="D202" s="38">
        <v>0.18700000000000003</v>
      </c>
      <c r="E202" s="13">
        <f t="shared" si="11"/>
        <v>73.779999999999959</v>
      </c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EDATE(A201,1)</f>
        <v>36617</v>
      </c>
      <c r="B203" s="20" t="s">
        <v>91</v>
      </c>
      <c r="C203" s="13">
        <v>1.25</v>
      </c>
      <c r="D203" s="38"/>
      <c r="E203" s="13">
        <f t="shared" si="11"/>
        <v>75.029999999999959</v>
      </c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25">
      <c r="A204" s="23"/>
      <c r="B204" s="20" t="s">
        <v>50</v>
      </c>
      <c r="C204" s="13"/>
      <c r="D204" s="38"/>
      <c r="E204" s="13">
        <f t="shared" si="11"/>
        <v>75.029999999999959</v>
      </c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351</v>
      </c>
    </row>
    <row r="205" spans="1:11" x14ac:dyDescent="0.25">
      <c r="A205" s="23"/>
      <c r="B205" s="20" t="s">
        <v>125</v>
      </c>
      <c r="C205" s="13"/>
      <c r="D205" s="38">
        <v>0.40200000000000002</v>
      </c>
      <c r="E205" s="13">
        <f t="shared" ref="E205:E268" si="15">SUM(C205,E204)-D205</f>
        <v>74.627999999999957</v>
      </c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>
        <f t="shared" si="15"/>
        <v>75.633999999999958</v>
      </c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>EDATE(A206,1)</f>
        <v>36678</v>
      </c>
      <c r="B207" s="20" t="s">
        <v>50</v>
      </c>
      <c r="C207" s="13">
        <v>1.25</v>
      </c>
      <c r="D207" s="38"/>
      <c r="E207" s="13">
        <f t="shared" si="15"/>
        <v>76.883999999999958</v>
      </c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352</v>
      </c>
    </row>
    <row r="208" spans="1:11" x14ac:dyDescent="0.25">
      <c r="A208" s="23"/>
      <c r="B208" s="20" t="s">
        <v>127</v>
      </c>
      <c r="C208" s="13"/>
      <c r="D208" s="38">
        <v>0.18100000000000002</v>
      </c>
      <c r="E208" s="13">
        <f t="shared" si="15"/>
        <v>76.70299999999996</v>
      </c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36708</v>
      </c>
      <c r="B209" s="20" t="s">
        <v>91</v>
      </c>
      <c r="C209" s="13">
        <v>1.25</v>
      </c>
      <c r="D209" s="38"/>
      <c r="E209" s="13">
        <f t="shared" si="15"/>
        <v>77.95299999999996</v>
      </c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25">
      <c r="A210" s="23"/>
      <c r="B210" s="20" t="s">
        <v>128</v>
      </c>
      <c r="C210" s="13"/>
      <c r="D210" s="38">
        <v>0.35</v>
      </c>
      <c r="E210" s="13">
        <f t="shared" si="15"/>
        <v>77.602999999999966</v>
      </c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EDATE(A209,1)</f>
        <v>36739</v>
      </c>
      <c r="B211" s="20" t="s">
        <v>91</v>
      </c>
      <c r="C211" s="13">
        <v>1.25</v>
      </c>
      <c r="D211" s="38"/>
      <c r="E211" s="13">
        <f t="shared" si="15"/>
        <v>78.852999999999966</v>
      </c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25">
      <c r="A212" s="23"/>
      <c r="B212" s="20" t="s">
        <v>91</v>
      </c>
      <c r="C212" s="13"/>
      <c r="D212" s="38"/>
      <c r="E212" s="13">
        <f t="shared" si="15"/>
        <v>78.852999999999966</v>
      </c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25">
      <c r="A213" s="23"/>
      <c r="B213" s="20" t="s">
        <v>123</v>
      </c>
      <c r="C213" s="13"/>
      <c r="D213" s="38">
        <v>0.254</v>
      </c>
      <c r="E213" s="13">
        <f t="shared" si="15"/>
        <v>78.598999999999961</v>
      </c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f>EDATE(A211,1)</f>
        <v>36770</v>
      </c>
      <c r="B214" s="20" t="s">
        <v>53</v>
      </c>
      <c r="C214" s="13">
        <v>1.25</v>
      </c>
      <c r="D214" s="38"/>
      <c r="E214" s="13">
        <f t="shared" si="15"/>
        <v>79.848999999999961</v>
      </c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25">
      <c r="A215" s="23"/>
      <c r="B215" s="20" t="s">
        <v>91</v>
      </c>
      <c r="C215" s="13"/>
      <c r="D215" s="38"/>
      <c r="E215" s="13">
        <f t="shared" si="15"/>
        <v>79.848999999999961</v>
      </c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25">
      <c r="A216" s="23"/>
      <c r="B216" s="20" t="s">
        <v>129</v>
      </c>
      <c r="C216" s="13"/>
      <c r="D216" s="38">
        <v>0.69199999999999995</v>
      </c>
      <c r="E216" s="13">
        <f t="shared" si="15"/>
        <v>79.156999999999968</v>
      </c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f>EDATE(A214,1)</f>
        <v>36800</v>
      </c>
      <c r="B217" s="20" t="s">
        <v>92</v>
      </c>
      <c r="C217" s="13">
        <v>1.25</v>
      </c>
      <c r="D217" s="38"/>
      <c r="E217" s="13">
        <f t="shared" si="15"/>
        <v>80.406999999999968</v>
      </c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353</v>
      </c>
    </row>
    <row r="218" spans="1:11" x14ac:dyDescent="0.25">
      <c r="A218" s="23"/>
      <c r="B218" s="20" t="s">
        <v>91</v>
      </c>
      <c r="C218" s="13"/>
      <c r="D218" s="38"/>
      <c r="E218" s="13">
        <f t="shared" si="15"/>
        <v>80.406999999999968</v>
      </c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25">
      <c r="A219" s="23"/>
      <c r="B219" s="20" t="s">
        <v>130</v>
      </c>
      <c r="C219" s="13"/>
      <c r="D219" s="38">
        <v>0.19</v>
      </c>
      <c r="E219" s="13">
        <f t="shared" si="15"/>
        <v>80.21699999999997</v>
      </c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>
        <f t="shared" si="15"/>
        <v>79.46699999999997</v>
      </c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354</v>
      </c>
    </row>
    <row r="221" spans="1:11" x14ac:dyDescent="0.25">
      <c r="A221" s="23"/>
      <c r="B221" s="20" t="s">
        <v>54</v>
      </c>
      <c r="C221" s="13"/>
      <c r="D221" s="38"/>
      <c r="E221" s="13">
        <f t="shared" si="15"/>
        <v>79.46699999999997</v>
      </c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355</v>
      </c>
    </row>
    <row r="222" spans="1:11" x14ac:dyDescent="0.25">
      <c r="A222" s="23"/>
      <c r="B222" s="20" t="s">
        <v>56</v>
      </c>
      <c r="C222" s="13"/>
      <c r="D222" s="38">
        <v>1</v>
      </c>
      <c r="E222" s="13">
        <f t="shared" si="15"/>
        <v>78.46699999999997</v>
      </c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25">
      <c r="A223" s="23"/>
      <c r="B223" s="20" t="s">
        <v>131</v>
      </c>
      <c r="C223" s="13"/>
      <c r="D223" s="38">
        <v>7.5000000000000011E-2</v>
      </c>
      <c r="E223" s="13">
        <f t="shared" si="15"/>
        <v>78.391999999999967</v>
      </c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>
        <f t="shared" si="15"/>
        <v>78.641999999999967</v>
      </c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25">
      <c r="A225" s="23"/>
      <c r="B225" s="20" t="s">
        <v>92</v>
      </c>
      <c r="C225" s="13"/>
      <c r="D225" s="38"/>
      <c r="E225" s="13">
        <f t="shared" si="15"/>
        <v>78.641999999999967</v>
      </c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356</v>
      </c>
    </row>
    <row r="226" spans="1:11" x14ac:dyDescent="0.25">
      <c r="A226" s="23"/>
      <c r="B226" s="20" t="s">
        <v>132</v>
      </c>
      <c r="C226" s="13"/>
      <c r="D226" s="38">
        <v>0.35399999999999998</v>
      </c>
      <c r="E226" s="13">
        <f t="shared" si="15"/>
        <v>78.287999999999968</v>
      </c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45" t="s">
        <v>133</v>
      </c>
      <c r="B227" s="20"/>
      <c r="C227" s="13"/>
      <c r="D227" s="38"/>
      <c r="E227" s="13">
        <f t="shared" si="15"/>
        <v>78.287999999999968</v>
      </c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>
        <f t="shared" si="15"/>
        <v>79.283999999999963</v>
      </c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>
        <f t="shared" si="15"/>
        <v>78.533999999999963</v>
      </c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357</v>
      </c>
    </row>
    <row r="230" spans="1:11" x14ac:dyDescent="0.25">
      <c r="A230" s="23"/>
      <c r="B230" s="20" t="s">
        <v>53</v>
      </c>
      <c r="C230" s="13"/>
      <c r="D230" s="38"/>
      <c r="E230" s="13">
        <f t="shared" si="15"/>
        <v>78.533999999999963</v>
      </c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25">
      <c r="A231" s="23"/>
      <c r="B231" s="20" t="s">
        <v>134</v>
      </c>
      <c r="C231" s="13"/>
      <c r="D231" s="38">
        <v>5.000000000000001E-2</v>
      </c>
      <c r="E231" s="13">
        <f t="shared" si="15"/>
        <v>78.483999999999966</v>
      </c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>
        <f t="shared" si="15"/>
        <v>79.69899999999997</v>
      </c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ref="A233:A234" si="16">EDATE(A232,1)</f>
        <v>36982</v>
      </c>
      <c r="B233" s="20" t="s">
        <v>136</v>
      </c>
      <c r="C233" s="13">
        <v>1.25</v>
      </c>
      <c r="D233" s="38">
        <v>0.3</v>
      </c>
      <c r="E233" s="13">
        <f t="shared" si="15"/>
        <v>80.648999999999972</v>
      </c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6"/>
        <v>37012</v>
      </c>
      <c r="B234" s="20" t="s">
        <v>53</v>
      </c>
      <c r="C234" s="13">
        <v>1.25</v>
      </c>
      <c r="D234" s="38"/>
      <c r="E234" s="13">
        <f t="shared" si="15"/>
        <v>81.898999999999972</v>
      </c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25">
      <c r="A235" s="23"/>
      <c r="B235" s="20" t="s">
        <v>137</v>
      </c>
      <c r="C235" s="13"/>
      <c r="D235" s="38">
        <v>0.41200000000000003</v>
      </c>
      <c r="E235" s="13">
        <f t="shared" si="15"/>
        <v>81.486999999999966</v>
      </c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>EDATE(A234,1)</f>
        <v>37043</v>
      </c>
      <c r="B236" s="20" t="s">
        <v>53</v>
      </c>
      <c r="C236" s="13">
        <v>1.25</v>
      </c>
      <c r="D236" s="38"/>
      <c r="E236" s="13">
        <f t="shared" si="15"/>
        <v>82.736999999999966</v>
      </c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25">
      <c r="A237" s="23"/>
      <c r="B237" s="20" t="s">
        <v>50</v>
      </c>
      <c r="C237" s="13"/>
      <c r="D237" s="38"/>
      <c r="E237" s="13">
        <f t="shared" si="15"/>
        <v>82.736999999999966</v>
      </c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358</v>
      </c>
    </row>
    <row r="238" spans="1:11" x14ac:dyDescent="0.25">
      <c r="A238" s="23"/>
      <c r="B238" s="20" t="s">
        <v>50</v>
      </c>
      <c r="C238" s="13"/>
      <c r="D238" s="38"/>
      <c r="E238" s="13">
        <f t="shared" si="15"/>
        <v>82.736999999999966</v>
      </c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359</v>
      </c>
    </row>
    <row r="239" spans="1:11" x14ac:dyDescent="0.25">
      <c r="A239" s="23"/>
      <c r="B239" s="20" t="s">
        <v>138</v>
      </c>
      <c r="C239" s="13"/>
      <c r="D239" s="38">
        <v>0.25600000000000001</v>
      </c>
      <c r="E239" s="13">
        <f t="shared" si="15"/>
        <v>82.480999999999966</v>
      </c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25">
      <c r="A240" s="23">
        <f>EDATE(A236,1)</f>
        <v>37073</v>
      </c>
      <c r="B240" s="20" t="s">
        <v>53</v>
      </c>
      <c r="C240" s="13">
        <v>1.25</v>
      </c>
      <c r="D240" s="38"/>
      <c r="E240" s="13">
        <f t="shared" si="15"/>
        <v>83.730999999999966</v>
      </c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25">
      <c r="A241" s="23"/>
      <c r="B241" s="20" t="s">
        <v>53</v>
      </c>
      <c r="C241" s="13"/>
      <c r="D241" s="38"/>
      <c r="E241" s="13">
        <f t="shared" si="15"/>
        <v>83.730999999999966</v>
      </c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25">
      <c r="A242" s="23"/>
      <c r="B242" s="20" t="s">
        <v>139</v>
      </c>
      <c r="C242" s="13"/>
      <c r="D242" s="38">
        <v>0.56000000000000005</v>
      </c>
      <c r="E242" s="13">
        <f t="shared" si="15"/>
        <v>83.170999999999964</v>
      </c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25">
      <c r="A243" s="23">
        <f>EDATE(A240,1)</f>
        <v>37104</v>
      </c>
      <c r="B243" s="20" t="s">
        <v>54</v>
      </c>
      <c r="C243" s="13">
        <v>1.25</v>
      </c>
      <c r="D243" s="38"/>
      <c r="E243" s="13">
        <f t="shared" si="15"/>
        <v>84.420999999999964</v>
      </c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360</v>
      </c>
    </row>
    <row r="244" spans="1:11" x14ac:dyDescent="0.25">
      <c r="A244" s="23"/>
      <c r="B244" s="20" t="s">
        <v>140</v>
      </c>
      <c r="C244" s="13"/>
      <c r="D244" s="38">
        <v>0.14000000000000001</v>
      </c>
      <c r="E244" s="13">
        <f t="shared" si="15"/>
        <v>84.280999999999963</v>
      </c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f>EDATE(A243,1)</f>
        <v>37135</v>
      </c>
      <c r="B245" s="20" t="s">
        <v>53</v>
      </c>
      <c r="C245" s="13">
        <v>1.25</v>
      </c>
      <c r="D245" s="38"/>
      <c r="E245" s="13">
        <f t="shared" si="15"/>
        <v>85.530999999999963</v>
      </c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25">
      <c r="A246" s="23"/>
      <c r="B246" s="20" t="s">
        <v>115</v>
      </c>
      <c r="C246" s="13"/>
      <c r="D246" s="38"/>
      <c r="E246" s="13">
        <f t="shared" si="15"/>
        <v>85.530999999999963</v>
      </c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361</v>
      </c>
    </row>
    <row r="247" spans="1:11" x14ac:dyDescent="0.25">
      <c r="A247" s="23"/>
      <c r="B247" s="20" t="s">
        <v>141</v>
      </c>
      <c r="C247" s="13"/>
      <c r="D247" s="38">
        <v>0.223</v>
      </c>
      <c r="E247" s="13">
        <f t="shared" si="15"/>
        <v>85.307999999999964</v>
      </c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f>EDATE(A245,1)</f>
        <v>37165</v>
      </c>
      <c r="B248" s="20" t="s">
        <v>91</v>
      </c>
      <c r="C248" s="13">
        <v>1.25</v>
      </c>
      <c r="D248" s="38"/>
      <c r="E248" s="13">
        <f t="shared" si="15"/>
        <v>86.557999999999964</v>
      </c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25">
      <c r="A249" s="23"/>
      <c r="B249" s="20" t="s">
        <v>53</v>
      </c>
      <c r="C249" s="13"/>
      <c r="D249" s="38"/>
      <c r="E249" s="13">
        <f t="shared" si="15"/>
        <v>86.557999999999964</v>
      </c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25">
      <c r="A250" s="23"/>
      <c r="B250" s="20" t="s">
        <v>142</v>
      </c>
      <c r="C250" s="13"/>
      <c r="D250" s="38">
        <v>1.879</v>
      </c>
      <c r="E250" s="13">
        <f t="shared" si="15"/>
        <v>84.678999999999959</v>
      </c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>
        <f t="shared" si="15"/>
        <v>82.928999999999959</v>
      </c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362</v>
      </c>
    </row>
    <row r="252" spans="1:11" x14ac:dyDescent="0.25">
      <c r="A252" s="23"/>
      <c r="B252" s="20" t="s">
        <v>53</v>
      </c>
      <c r="C252" s="13"/>
      <c r="D252" s="38"/>
      <c r="E252" s="13">
        <f t="shared" si="15"/>
        <v>82.928999999999959</v>
      </c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25">
      <c r="A253" s="23"/>
      <c r="B253" s="20" t="s">
        <v>143</v>
      </c>
      <c r="C253" s="13"/>
      <c r="D253" s="38">
        <v>8.3000000000000018E-2</v>
      </c>
      <c r="E253" s="13">
        <f t="shared" si="15"/>
        <v>82.845999999999961</v>
      </c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>
        <f t="shared" si="15"/>
        <v>83.991999999999962</v>
      </c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45" t="s">
        <v>145</v>
      </c>
      <c r="B255" s="20"/>
      <c r="C255" s="13"/>
      <c r="D255" s="38"/>
      <c r="E255" s="13">
        <f t="shared" si="15"/>
        <v>83.991999999999962</v>
      </c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>
        <f t="shared" si="15"/>
        <v>84.629999999999967</v>
      </c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>
        <f t="shared" si="15"/>
        <v>79.879999999999967</v>
      </c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363</v>
      </c>
    </row>
    <row r="258" spans="1:11" x14ac:dyDescent="0.25">
      <c r="A258" s="23"/>
      <c r="B258" s="20" t="s">
        <v>92</v>
      </c>
      <c r="C258" s="13"/>
      <c r="D258" s="38"/>
      <c r="E258" s="13">
        <f t="shared" si="15"/>
        <v>79.879999999999967</v>
      </c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364</v>
      </c>
    </row>
    <row r="259" spans="1:11" x14ac:dyDescent="0.25">
      <c r="A259" s="23"/>
      <c r="B259" s="20" t="s">
        <v>54</v>
      </c>
      <c r="C259" s="13"/>
      <c r="D259" s="38"/>
      <c r="E259" s="13">
        <f t="shared" si="15"/>
        <v>79.879999999999967</v>
      </c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365</v>
      </c>
    </row>
    <row r="260" spans="1:11" x14ac:dyDescent="0.25">
      <c r="A260" s="23"/>
      <c r="B260" s="20" t="s">
        <v>50</v>
      </c>
      <c r="C260" s="13"/>
      <c r="D260" s="38"/>
      <c r="E260" s="13">
        <f t="shared" si="15"/>
        <v>79.879999999999967</v>
      </c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366</v>
      </c>
    </row>
    <row r="261" spans="1:11" x14ac:dyDescent="0.25">
      <c r="A261" s="23"/>
      <c r="B261" s="20" t="s">
        <v>50</v>
      </c>
      <c r="C261" s="13"/>
      <c r="D261" s="38"/>
      <c r="E261" s="13">
        <f t="shared" si="15"/>
        <v>79.879999999999967</v>
      </c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367</v>
      </c>
    </row>
    <row r="262" spans="1:11" x14ac:dyDescent="0.25">
      <c r="A262" s="23"/>
      <c r="B262" s="20" t="s">
        <v>53</v>
      </c>
      <c r="C262" s="13"/>
      <c r="D262" s="38"/>
      <c r="E262" s="13">
        <f t="shared" si="15"/>
        <v>79.879999999999967</v>
      </c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25">
      <c r="A263" s="23"/>
      <c r="B263" s="20" t="s">
        <v>56</v>
      </c>
      <c r="C263" s="13"/>
      <c r="D263" s="38">
        <v>1</v>
      </c>
      <c r="E263" s="13">
        <f t="shared" si="15"/>
        <v>78.879999999999967</v>
      </c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25">
      <c r="A264" s="23"/>
      <c r="B264" s="20" t="s">
        <v>148</v>
      </c>
      <c r="C264" s="13"/>
      <c r="D264" s="38">
        <v>3.7000000000000019E-2</v>
      </c>
      <c r="E264" s="13">
        <f t="shared" si="15"/>
        <v>78.842999999999961</v>
      </c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25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>
        <f t="shared" si="15"/>
        <v>79.742999999999967</v>
      </c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 t="shared" ref="A266:A291" si="17">EDATE(A265,1)</f>
        <v>37347</v>
      </c>
      <c r="B266" s="20" t="s">
        <v>53</v>
      </c>
      <c r="C266" s="13">
        <v>1.25</v>
      </c>
      <c r="D266" s="38"/>
      <c r="E266" s="13">
        <f t="shared" si="15"/>
        <v>80.992999999999967</v>
      </c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25">
      <c r="A267" s="23"/>
      <c r="B267" s="20" t="s">
        <v>149</v>
      </c>
      <c r="C267" s="13"/>
      <c r="D267" s="38">
        <v>0.73299999999999998</v>
      </c>
      <c r="E267" s="13">
        <f t="shared" si="15"/>
        <v>80.259999999999962</v>
      </c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f>EDATE(A266,1)</f>
        <v>37377</v>
      </c>
      <c r="B268" s="20" t="s">
        <v>54</v>
      </c>
      <c r="C268" s="13">
        <v>1.25</v>
      </c>
      <c r="D268" s="38"/>
      <c r="E268" s="13">
        <f t="shared" si="15"/>
        <v>81.509999999999962</v>
      </c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368</v>
      </c>
    </row>
    <row r="269" spans="1:11" x14ac:dyDescent="0.25">
      <c r="A269" s="23"/>
      <c r="B269" s="20" t="s">
        <v>56</v>
      </c>
      <c r="C269" s="13"/>
      <c r="D269" s="38">
        <v>1</v>
      </c>
      <c r="E269" s="13">
        <f t="shared" ref="E269:E332" si="18">SUM(C269,E268)-D269</f>
        <v>80.509999999999962</v>
      </c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25">
      <c r="A270" s="23"/>
      <c r="B270" s="20" t="s">
        <v>53</v>
      </c>
      <c r="C270" s="13"/>
      <c r="D270" s="38"/>
      <c r="E270" s="13">
        <f t="shared" si="18"/>
        <v>80.509999999999962</v>
      </c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25">
      <c r="A271" s="23"/>
      <c r="B271" s="20" t="s">
        <v>53</v>
      </c>
      <c r="C271" s="13"/>
      <c r="D271" s="38"/>
      <c r="E271" s="13">
        <f t="shared" si="18"/>
        <v>80.509999999999962</v>
      </c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25">
      <c r="A272" s="23"/>
      <c r="B272" s="20" t="s">
        <v>56</v>
      </c>
      <c r="C272" s="13"/>
      <c r="D272" s="38">
        <v>1</v>
      </c>
      <c r="E272" s="13">
        <f t="shared" si="18"/>
        <v>79.509999999999962</v>
      </c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25">
      <c r="A273" s="23"/>
      <c r="B273" s="20" t="s">
        <v>150</v>
      </c>
      <c r="C273" s="13"/>
      <c r="D273" s="38">
        <v>0.19600000000000001</v>
      </c>
      <c r="E273" s="13">
        <f t="shared" si="18"/>
        <v>79.313999999999965</v>
      </c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EDATE(A268,1)</f>
        <v>37408</v>
      </c>
      <c r="B274" s="20" t="s">
        <v>54</v>
      </c>
      <c r="C274" s="13">
        <v>1.25</v>
      </c>
      <c r="D274" s="38"/>
      <c r="E274" s="13">
        <f t="shared" si="18"/>
        <v>80.563999999999965</v>
      </c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369</v>
      </c>
    </row>
    <row r="275" spans="1:11" x14ac:dyDescent="0.25">
      <c r="A275" s="23"/>
      <c r="B275" s="20" t="s">
        <v>56</v>
      </c>
      <c r="C275" s="13"/>
      <c r="D275" s="38">
        <v>1</v>
      </c>
      <c r="E275" s="13">
        <f t="shared" si="18"/>
        <v>79.563999999999965</v>
      </c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25">
      <c r="A276" s="23"/>
      <c r="B276" s="20" t="s">
        <v>151</v>
      </c>
      <c r="C276" s="13"/>
      <c r="D276" s="38">
        <v>1.5230000000000001</v>
      </c>
      <c r="E276" s="13">
        <f t="shared" si="18"/>
        <v>78.040999999999968</v>
      </c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25">
      <c r="A277" s="23"/>
      <c r="B277" s="20" t="s">
        <v>53</v>
      </c>
      <c r="C277" s="13"/>
      <c r="D277" s="38"/>
      <c r="E277" s="13">
        <f t="shared" si="18"/>
        <v>78.040999999999968</v>
      </c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25">
      <c r="A278" s="23">
        <f>EDATE(A274,1)</f>
        <v>37438</v>
      </c>
      <c r="B278" s="20" t="s">
        <v>53</v>
      </c>
      <c r="C278" s="13">
        <v>1.25</v>
      </c>
      <c r="D278" s="38"/>
      <c r="E278" s="13">
        <f t="shared" si="18"/>
        <v>79.290999999999968</v>
      </c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25">
      <c r="A279" s="23"/>
      <c r="B279" s="20" t="s">
        <v>92</v>
      </c>
      <c r="C279" s="13"/>
      <c r="D279" s="38"/>
      <c r="E279" s="13">
        <f t="shared" si="18"/>
        <v>79.290999999999968</v>
      </c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370</v>
      </c>
    </row>
    <row r="280" spans="1:11" x14ac:dyDescent="0.25">
      <c r="A280" s="23"/>
      <c r="B280" s="20" t="s">
        <v>152</v>
      </c>
      <c r="C280" s="13"/>
      <c r="D280" s="38">
        <v>0.63100000000000001</v>
      </c>
      <c r="E280" s="13">
        <f t="shared" si="18"/>
        <v>78.659999999999968</v>
      </c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f>EDATE(A278,1)</f>
        <v>37469</v>
      </c>
      <c r="B281" s="20" t="s">
        <v>53</v>
      </c>
      <c r="C281" s="13">
        <v>1.25</v>
      </c>
      <c r="D281" s="38"/>
      <c r="E281" s="13">
        <f t="shared" si="18"/>
        <v>79.909999999999968</v>
      </c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25">
      <c r="A282" s="23"/>
      <c r="B282" s="20" t="s">
        <v>153</v>
      </c>
      <c r="C282" s="13"/>
      <c r="D282" s="38">
        <v>0.76700000000000002</v>
      </c>
      <c r="E282" s="13">
        <f t="shared" si="18"/>
        <v>79.142999999999972</v>
      </c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25">
      <c r="A283" s="23"/>
      <c r="B283" s="20" t="s">
        <v>53</v>
      </c>
      <c r="C283" s="13"/>
      <c r="D283" s="38"/>
      <c r="E283" s="13">
        <f t="shared" si="18"/>
        <v>79.142999999999972</v>
      </c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25">
      <c r="A284" s="23">
        <f>EDATE(A281,1)</f>
        <v>37500</v>
      </c>
      <c r="B284" s="20" t="s">
        <v>53</v>
      </c>
      <c r="C284" s="13">
        <v>1.25</v>
      </c>
      <c r="D284" s="38"/>
      <c r="E284" s="13">
        <f t="shared" si="18"/>
        <v>80.392999999999972</v>
      </c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25">
      <c r="A285" s="23"/>
      <c r="B285" s="20" t="s">
        <v>92</v>
      </c>
      <c r="C285" s="13"/>
      <c r="D285" s="38"/>
      <c r="E285" s="13">
        <f t="shared" si="18"/>
        <v>80.392999999999972</v>
      </c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371</v>
      </c>
    </row>
    <row r="286" spans="1:11" x14ac:dyDescent="0.25">
      <c r="A286" s="23"/>
      <c r="B286" s="20" t="s">
        <v>56</v>
      </c>
      <c r="C286" s="13"/>
      <c r="D286" s="38">
        <v>1</v>
      </c>
      <c r="E286" s="13">
        <f t="shared" si="18"/>
        <v>79.392999999999972</v>
      </c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25">
      <c r="A287" s="23"/>
      <c r="B287" s="20" t="s">
        <v>154</v>
      </c>
      <c r="C287" s="13"/>
      <c r="D287" s="38">
        <v>1.1440000000000001</v>
      </c>
      <c r="E287" s="13">
        <f t="shared" si="18"/>
        <v>78.248999999999967</v>
      </c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25">
      <c r="A288" s="23">
        <f>EDATE(A284,1)</f>
        <v>37530</v>
      </c>
      <c r="B288" s="20" t="s">
        <v>53</v>
      </c>
      <c r="C288" s="13">
        <v>1.25</v>
      </c>
      <c r="D288" s="38"/>
      <c r="E288" s="13">
        <f t="shared" si="18"/>
        <v>79.498999999999967</v>
      </c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25">
      <c r="A289" s="23"/>
      <c r="B289" s="20" t="s">
        <v>155</v>
      </c>
      <c r="C289" s="13"/>
      <c r="D289" s="38">
        <v>0.26</v>
      </c>
      <c r="E289" s="13">
        <f t="shared" si="18"/>
        <v>79.238999999999962</v>
      </c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>
        <f t="shared" si="18"/>
        <v>79.19699999999996</v>
      </c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f t="shared" si="17"/>
        <v>37591</v>
      </c>
      <c r="B291" s="20" t="s">
        <v>53</v>
      </c>
      <c r="C291" s="13">
        <v>1.25</v>
      </c>
      <c r="D291" s="38"/>
      <c r="E291" s="13">
        <f t="shared" si="18"/>
        <v>80.44699999999996</v>
      </c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25">
      <c r="A292" s="23"/>
      <c r="B292" s="20" t="s">
        <v>157</v>
      </c>
      <c r="C292" s="13"/>
      <c r="D292" s="38">
        <v>0.871</v>
      </c>
      <c r="E292" s="13">
        <f t="shared" si="18"/>
        <v>79.575999999999965</v>
      </c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45" t="s">
        <v>158</v>
      </c>
      <c r="B293" s="20"/>
      <c r="C293" s="13"/>
      <c r="D293" s="38"/>
      <c r="E293" s="13">
        <f t="shared" si="18"/>
        <v>79.575999999999965</v>
      </c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>EDATE(A291,1)</f>
        <v>37622</v>
      </c>
      <c r="B294" s="20" t="s">
        <v>53</v>
      </c>
      <c r="C294" s="13">
        <v>1.25</v>
      </c>
      <c r="D294" s="38"/>
      <c r="E294" s="13">
        <f t="shared" si="18"/>
        <v>80.825999999999965</v>
      </c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25">
      <c r="A295" s="23"/>
      <c r="B295" s="20" t="s">
        <v>53</v>
      </c>
      <c r="C295" s="13"/>
      <c r="D295" s="38"/>
      <c r="E295" s="13">
        <f t="shared" si="18"/>
        <v>80.825999999999965</v>
      </c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25">
      <c r="A296" s="23"/>
      <c r="B296" s="20" t="s">
        <v>159</v>
      </c>
      <c r="C296" s="13"/>
      <c r="D296" s="38">
        <v>1.3399999999999999</v>
      </c>
      <c r="E296" s="13">
        <f t="shared" si="18"/>
        <v>79.485999999999962</v>
      </c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EDATE(A294,1)</f>
        <v>37653</v>
      </c>
      <c r="B297" s="20" t="s">
        <v>160</v>
      </c>
      <c r="C297" s="13">
        <v>1.25</v>
      </c>
      <c r="D297" s="38"/>
      <c r="E297" s="13">
        <f t="shared" si="18"/>
        <v>80.735999999999962</v>
      </c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372</v>
      </c>
    </row>
    <row r="298" spans="1:11" x14ac:dyDescent="0.25">
      <c r="A298" s="23"/>
      <c r="B298" s="20" t="s">
        <v>161</v>
      </c>
      <c r="C298" s="13"/>
      <c r="D298" s="38">
        <v>0.125</v>
      </c>
      <c r="E298" s="13">
        <f t="shared" si="18"/>
        <v>80.610999999999962</v>
      </c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>
        <f t="shared" si="18"/>
        <v>81.741999999999962</v>
      </c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/>
      <c r="B300" s="20" t="s">
        <v>163</v>
      </c>
      <c r="C300" s="13"/>
      <c r="D300" s="38"/>
      <c r="E300" s="13">
        <f t="shared" si="18"/>
        <v>81.741999999999962</v>
      </c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373</v>
      </c>
    </row>
    <row r="301" spans="1:11" x14ac:dyDescent="0.25">
      <c r="A301" s="23">
        <f>EDATE(A299,1)</f>
        <v>37712</v>
      </c>
      <c r="B301" s="20" t="s">
        <v>53</v>
      </c>
      <c r="C301" s="13">
        <v>1.25</v>
      </c>
      <c r="D301" s="38"/>
      <c r="E301" s="13">
        <f t="shared" si="18"/>
        <v>82.991999999999962</v>
      </c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25">
      <c r="A302" s="23"/>
      <c r="B302" s="20" t="s">
        <v>53</v>
      </c>
      <c r="C302" s="13"/>
      <c r="D302" s="38"/>
      <c r="E302" s="13">
        <f t="shared" si="18"/>
        <v>82.991999999999962</v>
      </c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25">
      <c r="A303" s="23"/>
      <c r="B303" s="20" t="s">
        <v>164</v>
      </c>
      <c r="C303" s="13"/>
      <c r="D303" s="38">
        <v>0.14600000000000002</v>
      </c>
      <c r="E303" s="13">
        <f t="shared" si="18"/>
        <v>82.845999999999961</v>
      </c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EDATE(A301,1)</f>
        <v>37742</v>
      </c>
      <c r="B304" s="20" t="s">
        <v>53</v>
      </c>
      <c r="C304" s="13">
        <v>1.25</v>
      </c>
      <c r="D304" s="38"/>
      <c r="E304" s="13">
        <f t="shared" si="18"/>
        <v>84.095999999999961</v>
      </c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25">
      <c r="A305" s="23"/>
      <c r="B305" s="20" t="s">
        <v>50</v>
      </c>
      <c r="C305" s="13"/>
      <c r="D305" s="38"/>
      <c r="E305" s="13">
        <f t="shared" si="18"/>
        <v>84.095999999999961</v>
      </c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25">
      <c r="A306" s="23"/>
      <c r="B306" s="20" t="s">
        <v>165</v>
      </c>
      <c r="C306" s="13"/>
      <c r="D306" s="38">
        <v>0.46899999999999997</v>
      </c>
      <c r="E306" s="13">
        <f t="shared" si="18"/>
        <v>83.626999999999967</v>
      </c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25">
      <c r="A307" s="23">
        <f>EDATE(A304,1)</f>
        <v>37773</v>
      </c>
      <c r="B307" s="20" t="s">
        <v>54</v>
      </c>
      <c r="C307" s="13">
        <v>1.25</v>
      </c>
      <c r="D307" s="38"/>
      <c r="E307" s="13">
        <f t="shared" si="18"/>
        <v>84.876999999999967</v>
      </c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374</v>
      </c>
    </row>
    <row r="308" spans="1:11" x14ac:dyDescent="0.25">
      <c r="A308" s="23"/>
      <c r="B308" s="20" t="s">
        <v>166</v>
      </c>
      <c r="C308" s="13"/>
      <c r="D308" s="38">
        <v>1.448</v>
      </c>
      <c r="E308" s="13">
        <f t="shared" si="18"/>
        <v>83.428999999999974</v>
      </c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37803</v>
      </c>
      <c r="B309" s="20" t="s">
        <v>92</v>
      </c>
      <c r="C309" s="13">
        <v>1.25</v>
      </c>
      <c r="D309" s="38"/>
      <c r="E309" s="13">
        <f t="shared" si="18"/>
        <v>84.678999999999974</v>
      </c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375</v>
      </c>
    </row>
    <row r="310" spans="1:11" x14ac:dyDescent="0.25">
      <c r="A310" s="23"/>
      <c r="B310" s="20" t="s">
        <v>50</v>
      </c>
      <c r="C310" s="13"/>
      <c r="D310" s="38"/>
      <c r="E310" s="13">
        <f t="shared" si="18"/>
        <v>84.678999999999974</v>
      </c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376</v>
      </c>
    </row>
    <row r="311" spans="1:11" x14ac:dyDescent="0.25">
      <c r="A311" s="23"/>
      <c r="B311" s="20" t="s">
        <v>167</v>
      </c>
      <c r="C311" s="13"/>
      <c r="D311" s="38">
        <v>1.5310000000000001</v>
      </c>
      <c r="E311" s="13">
        <f t="shared" si="18"/>
        <v>83.147999999999968</v>
      </c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/>
      <c r="B312" s="20" t="s">
        <v>92</v>
      </c>
      <c r="C312" s="13"/>
      <c r="D312" s="38"/>
      <c r="E312" s="13">
        <f t="shared" si="18"/>
        <v>83.147999999999968</v>
      </c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377</v>
      </c>
    </row>
    <row r="313" spans="1:11" x14ac:dyDescent="0.25">
      <c r="A313" s="23">
        <f>EDATE(A309,1)</f>
        <v>37834</v>
      </c>
      <c r="B313" s="20"/>
      <c r="C313" s="13">
        <v>1.25</v>
      </c>
      <c r="D313" s="38"/>
      <c r="E313" s="13">
        <f t="shared" si="18"/>
        <v>84.397999999999968</v>
      </c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8" si="19">EDATE(A313,1)</f>
        <v>37865</v>
      </c>
      <c r="B314" s="20" t="s">
        <v>53</v>
      </c>
      <c r="C314" s="13">
        <v>1.25</v>
      </c>
      <c r="D314" s="38"/>
      <c r="E314" s="13">
        <f t="shared" si="18"/>
        <v>85.647999999999968</v>
      </c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56</v>
      </c>
      <c r="C315" s="13"/>
      <c r="D315" s="38">
        <v>1</v>
      </c>
      <c r="E315" s="13">
        <f t="shared" si="18"/>
        <v>84.647999999999968</v>
      </c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25">
      <c r="A316" s="23"/>
      <c r="B316" s="20" t="s">
        <v>168</v>
      </c>
      <c r="C316" s="13"/>
      <c r="D316" s="38">
        <v>0.01</v>
      </c>
      <c r="E316" s="13">
        <f t="shared" si="18"/>
        <v>84.637999999999963</v>
      </c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>
        <f t="shared" si="18"/>
        <v>83.225999999999956</v>
      </c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9"/>
        <v>37926</v>
      </c>
      <c r="B318" s="20" t="s">
        <v>53</v>
      </c>
      <c r="C318" s="13">
        <v>1.25</v>
      </c>
      <c r="D318" s="38"/>
      <c r="E318" s="13">
        <f t="shared" si="18"/>
        <v>84.475999999999956</v>
      </c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25">
      <c r="A319" s="23"/>
      <c r="B319" s="20" t="s">
        <v>170</v>
      </c>
      <c r="C319" s="13"/>
      <c r="D319" s="38">
        <v>0.71199999999999997</v>
      </c>
      <c r="E319" s="13">
        <f t="shared" si="18"/>
        <v>83.763999999999953</v>
      </c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25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>
        <f t="shared" si="18"/>
        <v>84.013999999999953</v>
      </c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25">
      <c r="A321" s="23"/>
      <c r="B321" s="20" t="s">
        <v>53</v>
      </c>
      <c r="C321" s="13"/>
      <c r="D321" s="38"/>
      <c r="E321" s="13">
        <f t="shared" si="18"/>
        <v>84.013999999999953</v>
      </c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25">
      <c r="A322" s="23"/>
      <c r="B322" s="20" t="s">
        <v>171</v>
      </c>
      <c r="C322" s="13"/>
      <c r="D322" s="38">
        <v>0.91200000000000003</v>
      </c>
      <c r="E322" s="13">
        <f t="shared" si="18"/>
        <v>83.101999999999947</v>
      </c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45" t="s">
        <v>172</v>
      </c>
      <c r="B323" s="20"/>
      <c r="C323" s="13"/>
      <c r="D323" s="38"/>
      <c r="E323" s="13">
        <f t="shared" si="18"/>
        <v>83.101999999999947</v>
      </c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>
        <f t="shared" si="18"/>
        <v>82.999999999999943</v>
      </c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>
        <f t="shared" si="18"/>
        <v>82.057999999999936</v>
      </c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/>
      <c r="B326" s="20" t="s">
        <v>54</v>
      </c>
      <c r="C326" s="13"/>
      <c r="D326" s="38"/>
      <c r="E326" s="13">
        <f t="shared" si="18"/>
        <v>82.057999999999936</v>
      </c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378</v>
      </c>
    </row>
    <row r="327" spans="1:11" x14ac:dyDescent="0.25">
      <c r="A327" s="23">
        <f>EDATE(A325,1)</f>
        <v>38047</v>
      </c>
      <c r="B327" s="20" t="s">
        <v>53</v>
      </c>
      <c r="C327" s="13">
        <v>1.25</v>
      </c>
      <c r="D327" s="38"/>
      <c r="E327" s="13">
        <f t="shared" si="18"/>
        <v>83.307999999999936</v>
      </c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25">
      <c r="A328" s="23"/>
      <c r="B328" s="20" t="s">
        <v>50</v>
      </c>
      <c r="C328" s="13"/>
      <c r="D328" s="38"/>
      <c r="E328" s="13">
        <f t="shared" si="18"/>
        <v>83.307999999999936</v>
      </c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379</v>
      </c>
    </row>
    <row r="329" spans="1:11" x14ac:dyDescent="0.25">
      <c r="A329" s="23"/>
      <c r="B329" s="20" t="s">
        <v>175</v>
      </c>
      <c r="C329" s="13"/>
      <c r="D329" s="38">
        <v>2.0790000000000002</v>
      </c>
      <c r="E329" s="13">
        <f t="shared" si="18"/>
        <v>81.228999999999942</v>
      </c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25">
      <c r="A330" s="23">
        <f>EDATE(A327,1)</f>
        <v>38078</v>
      </c>
      <c r="B330" s="20" t="s">
        <v>50</v>
      </c>
      <c r="C330" s="13">
        <v>1.25</v>
      </c>
      <c r="D330" s="38"/>
      <c r="E330" s="13">
        <f t="shared" si="18"/>
        <v>82.478999999999942</v>
      </c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380</v>
      </c>
    </row>
    <row r="331" spans="1:11" x14ac:dyDescent="0.25">
      <c r="A331" s="23"/>
      <c r="B331" s="20" t="s">
        <v>54</v>
      </c>
      <c r="C331" s="13"/>
      <c r="D331" s="38"/>
      <c r="E331" s="13">
        <f t="shared" si="18"/>
        <v>82.478999999999942</v>
      </c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381</v>
      </c>
    </row>
    <row r="332" spans="1:11" x14ac:dyDescent="0.25">
      <c r="A332" s="23"/>
      <c r="B332" s="20" t="s">
        <v>176</v>
      </c>
      <c r="C332" s="13"/>
      <c r="D332" s="38">
        <v>0.44</v>
      </c>
      <c r="E332" s="13">
        <f t="shared" si="18"/>
        <v>82.038999999999945</v>
      </c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EDATE(A330,1)</f>
        <v>38108</v>
      </c>
      <c r="B333" s="20" t="s">
        <v>53</v>
      </c>
      <c r="C333" s="13">
        <v>1.25</v>
      </c>
      <c r="D333" s="38"/>
      <c r="E333" s="13">
        <f t="shared" ref="E333:E396" si="20">SUM(C333,E332)-D333</f>
        <v>83.288999999999945</v>
      </c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25">
      <c r="A334" s="23"/>
      <c r="B334" s="20" t="s">
        <v>50</v>
      </c>
      <c r="C334" s="13"/>
      <c r="D334" s="38"/>
      <c r="E334" s="13">
        <f t="shared" si="20"/>
        <v>83.288999999999945</v>
      </c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382</v>
      </c>
    </row>
    <row r="335" spans="1:11" x14ac:dyDescent="0.25">
      <c r="A335" s="23"/>
      <c r="B335" s="20" t="s">
        <v>177</v>
      </c>
      <c r="C335" s="13"/>
      <c r="D335" s="38">
        <v>2.9210000000000003</v>
      </c>
      <c r="E335" s="13">
        <f t="shared" si="20"/>
        <v>80.367999999999938</v>
      </c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f>EDATE(A333,1)</f>
        <v>38139</v>
      </c>
      <c r="B336" s="20" t="s">
        <v>53</v>
      </c>
      <c r="C336" s="13">
        <v>1.25</v>
      </c>
      <c r="D336" s="38"/>
      <c r="E336" s="13">
        <f t="shared" si="20"/>
        <v>81.617999999999938</v>
      </c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25">
      <c r="A337" s="23"/>
      <c r="B337" s="20" t="s">
        <v>51</v>
      </c>
      <c r="C337" s="13"/>
      <c r="D337" s="38">
        <v>2</v>
      </c>
      <c r="E337" s="13">
        <f t="shared" si="20"/>
        <v>79.617999999999938</v>
      </c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383</v>
      </c>
    </row>
    <row r="338" spans="1:11" x14ac:dyDescent="0.25">
      <c r="A338" s="23"/>
      <c r="B338" s="20" t="s">
        <v>53</v>
      </c>
      <c r="C338" s="13"/>
      <c r="D338" s="38"/>
      <c r="E338" s="13">
        <f t="shared" si="20"/>
        <v>79.617999999999938</v>
      </c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25">
      <c r="A339" s="23"/>
      <c r="B339" s="20" t="s">
        <v>56</v>
      </c>
      <c r="C339" s="13"/>
      <c r="D339" s="38">
        <v>1</v>
      </c>
      <c r="E339" s="13">
        <f t="shared" si="20"/>
        <v>78.617999999999938</v>
      </c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25">
      <c r="A340" s="23"/>
      <c r="B340" s="20" t="s">
        <v>127</v>
      </c>
      <c r="C340" s="13"/>
      <c r="D340" s="38">
        <v>0.18100000000000002</v>
      </c>
      <c r="E340" s="13">
        <f t="shared" si="20"/>
        <v>78.436999999999941</v>
      </c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f>EDATE(A336,1)</f>
        <v>38169</v>
      </c>
      <c r="B341" s="20" t="s">
        <v>53</v>
      </c>
      <c r="C341" s="13">
        <v>1.25</v>
      </c>
      <c r="D341" s="38"/>
      <c r="E341" s="13">
        <f t="shared" si="20"/>
        <v>79.686999999999941</v>
      </c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20" t="s">
        <v>178</v>
      </c>
      <c r="C342" s="13"/>
      <c r="D342" s="38">
        <v>1.7749999999999999</v>
      </c>
      <c r="E342" s="13">
        <f t="shared" si="20"/>
        <v>77.911999999999935</v>
      </c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f>EDATE(A341,1)</f>
        <v>38200</v>
      </c>
      <c r="B343" s="20" t="s">
        <v>53</v>
      </c>
      <c r="C343" s="13">
        <v>1.25</v>
      </c>
      <c r="D343" s="38"/>
      <c r="E343" s="13">
        <f t="shared" si="20"/>
        <v>79.161999999999935</v>
      </c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25">
      <c r="A344" s="23"/>
      <c r="B344" s="20" t="s">
        <v>92</v>
      </c>
      <c r="C344" s="13"/>
      <c r="D344" s="38"/>
      <c r="E344" s="13">
        <f t="shared" si="20"/>
        <v>79.161999999999935</v>
      </c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384</v>
      </c>
    </row>
    <row r="345" spans="1:11" x14ac:dyDescent="0.25">
      <c r="A345" s="23"/>
      <c r="B345" s="20" t="s">
        <v>119</v>
      </c>
      <c r="C345" s="13"/>
      <c r="D345" s="38">
        <v>1.171</v>
      </c>
      <c r="E345" s="13">
        <f t="shared" si="20"/>
        <v>77.990999999999929</v>
      </c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f>EDATE(A343,1)</f>
        <v>38231</v>
      </c>
      <c r="B346" s="20" t="s">
        <v>53</v>
      </c>
      <c r="C346" s="13">
        <v>1.25</v>
      </c>
      <c r="D346" s="38"/>
      <c r="E346" s="13">
        <f t="shared" si="20"/>
        <v>79.240999999999929</v>
      </c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25">
      <c r="A347" s="23"/>
      <c r="B347" s="20" t="s">
        <v>53</v>
      </c>
      <c r="C347" s="13"/>
      <c r="D347" s="38"/>
      <c r="E347" s="13">
        <f t="shared" si="20"/>
        <v>79.240999999999929</v>
      </c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25">
      <c r="A348" s="23"/>
      <c r="B348" s="20" t="s">
        <v>179</v>
      </c>
      <c r="C348" s="13"/>
      <c r="D348" s="38">
        <v>1.1499999999999999</v>
      </c>
      <c r="E348" s="13">
        <f t="shared" si="20"/>
        <v>78.090999999999923</v>
      </c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25">
      <c r="A349" s="23">
        <f>EDATE(A346,1)</f>
        <v>38261</v>
      </c>
      <c r="B349" s="20" t="s">
        <v>53</v>
      </c>
      <c r="C349" s="13">
        <v>1.25</v>
      </c>
      <c r="D349" s="38"/>
      <c r="E349" s="13">
        <f t="shared" si="20"/>
        <v>79.340999999999923</v>
      </c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25">
      <c r="A350" s="23"/>
      <c r="B350" s="20" t="s">
        <v>180</v>
      </c>
      <c r="C350" s="13"/>
      <c r="D350" s="38">
        <v>1.7650000000000001</v>
      </c>
      <c r="E350" s="13">
        <f t="shared" si="20"/>
        <v>77.575999999999922</v>
      </c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25">
      <c r="A351" s="23">
        <f t="shared" ref="A351" si="21">EDATE(A349,1)</f>
        <v>38292</v>
      </c>
      <c r="B351" s="20" t="s">
        <v>53</v>
      </c>
      <c r="C351" s="13">
        <v>1.25</v>
      </c>
      <c r="D351" s="38"/>
      <c r="E351" s="13">
        <f t="shared" si="20"/>
        <v>78.825999999999922</v>
      </c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25">
      <c r="A352" s="23"/>
      <c r="B352" s="20" t="s">
        <v>181</v>
      </c>
      <c r="C352" s="13"/>
      <c r="D352" s="38">
        <v>0.89200000000000002</v>
      </c>
      <c r="E352" s="13">
        <f t="shared" si="20"/>
        <v>77.933999999999926</v>
      </c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>
        <f t="shared" si="20"/>
        <v>78.183999999999926</v>
      </c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25">
      <c r="A354" s="23"/>
      <c r="B354" s="20" t="s">
        <v>53</v>
      </c>
      <c r="C354" s="13"/>
      <c r="D354" s="38"/>
      <c r="E354" s="13">
        <f t="shared" si="20"/>
        <v>78.183999999999926</v>
      </c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25">
      <c r="A355" s="23"/>
      <c r="B355" s="20" t="s">
        <v>182</v>
      </c>
      <c r="C355" s="13"/>
      <c r="D355" s="38">
        <v>1.425</v>
      </c>
      <c r="E355" s="13">
        <f t="shared" si="20"/>
        <v>76.758999999999929</v>
      </c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45" t="s">
        <v>183</v>
      </c>
      <c r="B356" s="20"/>
      <c r="C356" s="13"/>
      <c r="D356" s="38"/>
      <c r="E356" s="13">
        <f t="shared" si="20"/>
        <v>76.758999999999929</v>
      </c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f>EDATE(A353,1)</f>
        <v>38353</v>
      </c>
      <c r="B357" s="20" t="s">
        <v>50</v>
      </c>
      <c r="C357" s="13">
        <v>1.25</v>
      </c>
      <c r="D357" s="38"/>
      <c r="E357" s="13">
        <f t="shared" si="20"/>
        <v>78.008999999999929</v>
      </c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385</v>
      </c>
    </row>
    <row r="358" spans="1:11" x14ac:dyDescent="0.25">
      <c r="A358" s="23"/>
      <c r="B358" s="20" t="s">
        <v>53</v>
      </c>
      <c r="C358" s="13"/>
      <c r="D358" s="38"/>
      <c r="E358" s="13">
        <f t="shared" si="20"/>
        <v>78.008999999999929</v>
      </c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25">
      <c r="A359" s="23"/>
      <c r="B359" s="20" t="s">
        <v>53</v>
      </c>
      <c r="C359" s="13"/>
      <c r="D359" s="38"/>
      <c r="E359" s="13">
        <f t="shared" si="20"/>
        <v>78.008999999999929</v>
      </c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25">
      <c r="A360" s="23"/>
      <c r="B360" s="20" t="s">
        <v>184</v>
      </c>
      <c r="C360" s="13"/>
      <c r="D360" s="38">
        <v>0.81699999999999995</v>
      </c>
      <c r="E360" s="13">
        <f t="shared" si="20"/>
        <v>77.191999999999936</v>
      </c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EDATE(A357,1)</f>
        <v>38384</v>
      </c>
      <c r="B361" s="20" t="s">
        <v>54</v>
      </c>
      <c r="C361" s="13">
        <v>1.25</v>
      </c>
      <c r="D361" s="38"/>
      <c r="E361" s="13">
        <f t="shared" si="20"/>
        <v>78.441999999999936</v>
      </c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386</v>
      </c>
    </row>
    <row r="362" spans="1:11" x14ac:dyDescent="0.25">
      <c r="A362" s="23"/>
      <c r="B362" s="20" t="s">
        <v>185</v>
      </c>
      <c r="C362" s="13"/>
      <c r="D362" s="38">
        <v>2.056</v>
      </c>
      <c r="E362" s="13">
        <f t="shared" si="20"/>
        <v>76.385999999999939</v>
      </c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23">
        <f>EDATE(A361,1)</f>
        <v>38412</v>
      </c>
      <c r="B363" s="20" t="s">
        <v>50</v>
      </c>
      <c r="C363" s="13">
        <v>1.25</v>
      </c>
      <c r="D363" s="38"/>
      <c r="E363" s="13">
        <f t="shared" si="20"/>
        <v>77.635999999999939</v>
      </c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387</v>
      </c>
    </row>
    <row r="364" spans="1:11" x14ac:dyDescent="0.25">
      <c r="A364" s="23"/>
      <c r="B364" s="20" t="s">
        <v>186</v>
      </c>
      <c r="C364" s="13"/>
      <c r="D364" s="38">
        <v>0.98299999999999998</v>
      </c>
      <c r="E364" s="13">
        <f t="shared" si="20"/>
        <v>76.652999999999935</v>
      </c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>
        <f t="shared" si="20"/>
        <v>77.304999999999936</v>
      </c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ref="A366:A388" si="22">EDATE(A365,1)</f>
        <v>38473</v>
      </c>
      <c r="B366" s="20" t="s">
        <v>53</v>
      </c>
      <c r="C366" s="13">
        <v>1.25</v>
      </c>
      <c r="D366" s="38"/>
      <c r="E366" s="13">
        <f t="shared" si="20"/>
        <v>78.554999999999936</v>
      </c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25">
      <c r="A367" s="23"/>
      <c r="B367" s="20" t="s">
        <v>68</v>
      </c>
      <c r="C367" s="13"/>
      <c r="D367" s="38">
        <v>1</v>
      </c>
      <c r="E367" s="13">
        <f t="shared" si="20"/>
        <v>77.554999999999936</v>
      </c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25">
      <c r="A368" s="23"/>
      <c r="B368" s="20" t="s">
        <v>56</v>
      </c>
      <c r="C368" s="13"/>
      <c r="D368" s="38">
        <v>1</v>
      </c>
      <c r="E368" s="13">
        <f t="shared" si="20"/>
        <v>76.554999999999936</v>
      </c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25">
      <c r="A369" s="23"/>
      <c r="B369" s="20" t="s">
        <v>188</v>
      </c>
      <c r="C369" s="13"/>
      <c r="D369" s="38">
        <v>3.6459999999999999</v>
      </c>
      <c r="E369" s="13">
        <f t="shared" si="20"/>
        <v>72.908999999999935</v>
      </c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25">
      <c r="A370" s="23">
        <f>EDATE(A366,1)</f>
        <v>38504</v>
      </c>
      <c r="B370" s="20" t="s">
        <v>53</v>
      </c>
      <c r="C370" s="13">
        <v>1.25</v>
      </c>
      <c r="D370" s="38"/>
      <c r="E370" s="13">
        <f t="shared" si="20"/>
        <v>74.158999999999935</v>
      </c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25">
      <c r="A371" s="23"/>
      <c r="B371" s="20" t="s">
        <v>50</v>
      </c>
      <c r="C371" s="13"/>
      <c r="D371" s="38"/>
      <c r="E371" s="13">
        <f t="shared" si="20"/>
        <v>74.158999999999935</v>
      </c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359</v>
      </c>
    </row>
    <row r="372" spans="1:11" x14ac:dyDescent="0.25">
      <c r="A372" s="23"/>
      <c r="B372" s="20" t="s">
        <v>56</v>
      </c>
      <c r="C372" s="13"/>
      <c r="D372" s="38">
        <v>1</v>
      </c>
      <c r="E372" s="13">
        <f t="shared" si="20"/>
        <v>73.158999999999935</v>
      </c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25">
      <c r="A373" s="23"/>
      <c r="B373" s="20" t="s">
        <v>53</v>
      </c>
      <c r="C373" s="13"/>
      <c r="D373" s="38"/>
      <c r="E373" s="13">
        <f t="shared" si="20"/>
        <v>73.158999999999935</v>
      </c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25">
      <c r="A374" s="23"/>
      <c r="B374" s="20" t="s">
        <v>189</v>
      </c>
      <c r="C374" s="13"/>
      <c r="D374" s="38">
        <v>2</v>
      </c>
      <c r="E374" s="13">
        <f t="shared" si="20"/>
        <v>71.158999999999935</v>
      </c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25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>
        <f t="shared" si="20"/>
        <v>71.408999999999935</v>
      </c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25">
      <c r="A376" s="23"/>
      <c r="B376" s="20" t="s">
        <v>53</v>
      </c>
      <c r="C376" s="13"/>
      <c r="D376" s="38"/>
      <c r="E376" s="13">
        <f t="shared" si="20"/>
        <v>71.408999999999935</v>
      </c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25">
      <c r="A377" s="23"/>
      <c r="B377" s="20" t="s">
        <v>53</v>
      </c>
      <c r="C377" s="13"/>
      <c r="D377" s="38"/>
      <c r="E377" s="13">
        <f t="shared" si="20"/>
        <v>71.408999999999935</v>
      </c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25">
      <c r="A378" s="23"/>
      <c r="B378" s="20" t="s">
        <v>190</v>
      </c>
      <c r="C378" s="13"/>
      <c r="D378" s="38">
        <v>1.6520000000000001</v>
      </c>
      <c r="E378" s="13">
        <f t="shared" si="20"/>
        <v>69.756999999999934</v>
      </c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>
        <f t="shared" si="20"/>
        <v>70.006999999999934</v>
      </c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/>
      <c r="B380" s="20" t="s">
        <v>53</v>
      </c>
      <c r="C380" s="13"/>
      <c r="D380" s="38"/>
      <c r="E380" s="13">
        <f t="shared" si="20"/>
        <v>70.006999999999934</v>
      </c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25">
      <c r="A381" s="23"/>
      <c r="B381" s="20" t="s">
        <v>191</v>
      </c>
      <c r="C381" s="13"/>
      <c r="D381" s="38">
        <v>2.6560000000000001</v>
      </c>
      <c r="E381" s="13">
        <f t="shared" si="20"/>
        <v>67.350999999999928</v>
      </c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f>EDATE(A379,1)</f>
        <v>38596</v>
      </c>
      <c r="B382" s="20" t="s">
        <v>53</v>
      </c>
      <c r="C382" s="13">
        <v>1.25</v>
      </c>
      <c r="D382" s="38"/>
      <c r="E382" s="13">
        <f t="shared" si="20"/>
        <v>68.600999999999928</v>
      </c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25">
      <c r="A383" s="23"/>
      <c r="B383" s="20" t="s">
        <v>68</v>
      </c>
      <c r="C383" s="13"/>
      <c r="D383" s="38">
        <v>1</v>
      </c>
      <c r="E383" s="13">
        <f t="shared" si="20"/>
        <v>67.600999999999928</v>
      </c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25">
      <c r="A384" s="23"/>
      <c r="B384" s="20" t="s">
        <v>192</v>
      </c>
      <c r="C384" s="13"/>
      <c r="D384" s="38">
        <v>2.5249999999999999</v>
      </c>
      <c r="E384" s="13">
        <f t="shared" si="20"/>
        <v>65.075999999999922</v>
      </c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EDATE(A382,1)</f>
        <v>38626</v>
      </c>
      <c r="B385" s="20" t="s">
        <v>193</v>
      </c>
      <c r="C385" s="13">
        <v>1.25</v>
      </c>
      <c r="D385" s="38"/>
      <c r="E385" s="13">
        <f t="shared" si="20"/>
        <v>66.325999999999922</v>
      </c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388</v>
      </c>
    </row>
    <row r="386" spans="1:11" x14ac:dyDescent="0.25">
      <c r="A386" s="23"/>
      <c r="B386" s="20" t="s">
        <v>194</v>
      </c>
      <c r="C386" s="13"/>
      <c r="D386" s="38">
        <v>0.71699999999999997</v>
      </c>
      <c r="E386" s="13">
        <f t="shared" si="20"/>
        <v>65.608999999999924</v>
      </c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>
        <f t="shared" si="20"/>
        <v>65.602999999999923</v>
      </c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f t="shared" si="22"/>
        <v>38687</v>
      </c>
      <c r="B388" s="20" t="s">
        <v>68</v>
      </c>
      <c r="C388" s="13">
        <v>1.25</v>
      </c>
      <c r="D388" s="38">
        <v>1</v>
      </c>
      <c r="E388" s="13">
        <f t="shared" si="20"/>
        <v>65.852999999999923</v>
      </c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25">
      <c r="A389" s="23"/>
      <c r="B389" s="20" t="s">
        <v>196</v>
      </c>
      <c r="C389" s="13"/>
      <c r="D389" s="38">
        <v>1.577</v>
      </c>
      <c r="E389" s="13">
        <f t="shared" si="20"/>
        <v>64.275999999999925</v>
      </c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389</v>
      </c>
    </row>
    <row r="390" spans="1:11" x14ac:dyDescent="0.25">
      <c r="A390" s="45" t="s">
        <v>197</v>
      </c>
      <c r="B390" s="20"/>
      <c r="C390" s="13"/>
      <c r="D390" s="38"/>
      <c r="E390" s="13">
        <f t="shared" si="20"/>
        <v>64.275999999999925</v>
      </c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38718</v>
      </c>
      <c r="B391" s="20" t="s">
        <v>53</v>
      </c>
      <c r="C391" s="13">
        <v>1.25</v>
      </c>
      <c r="D391" s="38"/>
      <c r="E391" s="13">
        <f t="shared" si="20"/>
        <v>65.525999999999925</v>
      </c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25">
      <c r="A392" s="23"/>
      <c r="B392" s="20" t="s">
        <v>50</v>
      </c>
      <c r="C392" s="13"/>
      <c r="D392" s="38"/>
      <c r="E392" s="13">
        <f t="shared" si="20"/>
        <v>65.525999999999925</v>
      </c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390</v>
      </c>
    </row>
    <row r="393" spans="1:11" x14ac:dyDescent="0.25">
      <c r="A393" s="23"/>
      <c r="B393" s="20" t="s">
        <v>198</v>
      </c>
      <c r="C393" s="13"/>
      <c r="D393" s="38">
        <v>3.181</v>
      </c>
      <c r="E393" s="13">
        <f t="shared" si="20"/>
        <v>62.344999999999928</v>
      </c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25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>
        <f t="shared" si="20"/>
        <v>61.190999999999931</v>
      </c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f t="shared" ref="A395:A411" si="23">EDATE(A394,1)</f>
        <v>38777</v>
      </c>
      <c r="B395" s="20" t="s">
        <v>50</v>
      </c>
      <c r="C395" s="13">
        <v>1.25</v>
      </c>
      <c r="D395" s="38"/>
      <c r="E395" s="13">
        <f t="shared" si="20"/>
        <v>62.440999999999931</v>
      </c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391</v>
      </c>
    </row>
    <row r="396" spans="1:11" x14ac:dyDescent="0.25">
      <c r="A396" s="23"/>
      <c r="B396" s="20" t="s">
        <v>50</v>
      </c>
      <c r="C396" s="13"/>
      <c r="D396" s="38"/>
      <c r="E396" s="13">
        <f t="shared" si="20"/>
        <v>62.440999999999931</v>
      </c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392</v>
      </c>
    </row>
    <row r="397" spans="1:11" x14ac:dyDescent="0.25">
      <c r="A397" s="23"/>
      <c r="B397" s="20" t="s">
        <v>200</v>
      </c>
      <c r="C397" s="13"/>
      <c r="D397" s="38">
        <v>3.5750000000000002</v>
      </c>
      <c r="E397" s="13">
        <f t="shared" ref="E397:E460" si="24">SUM(C397,E396)-D397</f>
        <v>58.865999999999929</v>
      </c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>
        <f t="shared" si="24"/>
        <v>56.888999999999932</v>
      </c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/>
      <c r="B399" s="20" t="s">
        <v>68</v>
      </c>
      <c r="C399" s="13"/>
      <c r="D399" s="38">
        <v>1</v>
      </c>
      <c r="E399" s="13">
        <f t="shared" si="24"/>
        <v>55.888999999999932</v>
      </c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25">
      <c r="A400" s="23"/>
      <c r="B400" s="20" t="s">
        <v>202</v>
      </c>
      <c r="C400" s="13"/>
      <c r="D400" s="38">
        <v>2</v>
      </c>
      <c r="E400" s="13">
        <f t="shared" si="24"/>
        <v>53.888999999999932</v>
      </c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393</v>
      </c>
    </row>
    <row r="401" spans="1:11" x14ac:dyDescent="0.25">
      <c r="A401" s="23"/>
      <c r="B401" s="20" t="s">
        <v>54</v>
      </c>
      <c r="C401" s="13"/>
      <c r="D401" s="38"/>
      <c r="E401" s="13">
        <f t="shared" si="24"/>
        <v>53.888999999999932</v>
      </c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394</v>
      </c>
    </row>
    <row r="402" spans="1:11" x14ac:dyDescent="0.25">
      <c r="A402" s="23"/>
      <c r="B402" s="20" t="s">
        <v>68</v>
      </c>
      <c r="C402" s="13"/>
      <c r="D402" s="38">
        <v>1</v>
      </c>
      <c r="E402" s="13">
        <f t="shared" si="24"/>
        <v>52.888999999999932</v>
      </c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25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>
        <f t="shared" si="24"/>
        <v>51.367999999999931</v>
      </c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f t="shared" si="23"/>
        <v>38869</v>
      </c>
      <c r="B404" s="20" t="s">
        <v>204</v>
      </c>
      <c r="C404" s="13">
        <v>1.25</v>
      </c>
      <c r="D404" s="38">
        <v>1.762</v>
      </c>
      <c r="E404" s="13">
        <f t="shared" si="24"/>
        <v>50.855999999999931</v>
      </c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f t="shared" si="23"/>
        <v>38899</v>
      </c>
      <c r="B405" s="20" t="s">
        <v>68</v>
      </c>
      <c r="C405" s="13">
        <v>1.25</v>
      </c>
      <c r="D405" s="38">
        <v>1</v>
      </c>
      <c r="E405" s="13">
        <f t="shared" si="24"/>
        <v>51.105999999999931</v>
      </c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25">
      <c r="A406" s="23"/>
      <c r="B406" s="20" t="s">
        <v>53</v>
      </c>
      <c r="C406" s="13"/>
      <c r="D406" s="38"/>
      <c r="E406" s="13">
        <f t="shared" si="24"/>
        <v>51.105999999999931</v>
      </c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25">
      <c r="A407" s="23"/>
      <c r="B407" s="20" t="s">
        <v>68</v>
      </c>
      <c r="C407" s="13"/>
      <c r="D407" s="38">
        <v>1</v>
      </c>
      <c r="E407" s="13">
        <f t="shared" si="24"/>
        <v>50.105999999999931</v>
      </c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25">
      <c r="A408" s="23"/>
      <c r="B408" s="20" t="s">
        <v>92</v>
      </c>
      <c r="C408" s="13"/>
      <c r="D408" s="38"/>
      <c r="E408" s="13">
        <f t="shared" si="24"/>
        <v>50.105999999999931</v>
      </c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395</v>
      </c>
    </row>
    <row r="409" spans="1:11" x14ac:dyDescent="0.25">
      <c r="A409" s="23"/>
      <c r="B409" s="20" t="s">
        <v>205</v>
      </c>
      <c r="C409" s="13"/>
      <c r="D409" s="38">
        <v>2.4980000000000002</v>
      </c>
      <c r="E409" s="13">
        <f t="shared" si="24"/>
        <v>47.607999999999933</v>
      </c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>
        <f t="shared" si="24"/>
        <v>45.624999999999936</v>
      </c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f t="shared" si="23"/>
        <v>38961</v>
      </c>
      <c r="B411" s="20" t="s">
        <v>68</v>
      </c>
      <c r="C411" s="13">
        <v>1.25</v>
      </c>
      <c r="D411" s="38">
        <v>1</v>
      </c>
      <c r="E411" s="13">
        <f t="shared" si="24"/>
        <v>45.874999999999936</v>
      </c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25">
      <c r="A412" s="23"/>
      <c r="B412" s="20" t="s">
        <v>207</v>
      </c>
      <c r="C412" s="13"/>
      <c r="D412" s="38">
        <v>2.669</v>
      </c>
      <c r="E412" s="13">
        <f t="shared" si="24"/>
        <v>43.205999999999939</v>
      </c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25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>
        <f t="shared" si="24"/>
        <v>42.495999999999938</v>
      </c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>
        <f t="shared" si="24"/>
        <v>42.745999999999938</v>
      </c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25">
      <c r="A415" s="23"/>
      <c r="B415" s="20" t="s">
        <v>209</v>
      </c>
      <c r="C415" s="13"/>
      <c r="D415" s="38">
        <v>1.7709999999999999</v>
      </c>
      <c r="E415" s="13">
        <f t="shared" si="24"/>
        <v>40.974999999999937</v>
      </c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25">
      <c r="A416" s="23">
        <f>EDATE(A414,1)</f>
        <v>39052</v>
      </c>
      <c r="B416" s="20" t="s">
        <v>53</v>
      </c>
      <c r="C416" s="13">
        <v>1.25</v>
      </c>
      <c r="D416" s="38"/>
      <c r="E416" s="13">
        <f t="shared" si="24"/>
        <v>42.224999999999937</v>
      </c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25">
      <c r="A417" s="23"/>
      <c r="B417" s="20" t="s">
        <v>210</v>
      </c>
      <c r="C417" s="13"/>
      <c r="D417" s="38">
        <v>3.367</v>
      </c>
      <c r="E417" s="13">
        <f t="shared" si="24"/>
        <v>38.85799999999994</v>
      </c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45" t="s">
        <v>211</v>
      </c>
      <c r="B418" s="20"/>
      <c r="C418" s="13"/>
      <c r="D418" s="38"/>
      <c r="E418" s="13">
        <f t="shared" si="24"/>
        <v>38.85799999999994</v>
      </c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>
        <f t="shared" si="24"/>
        <v>39.10799999999994</v>
      </c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25">
      <c r="A420" s="23"/>
      <c r="B420" s="20" t="s">
        <v>68</v>
      </c>
      <c r="C420" s="13"/>
      <c r="D420" s="38">
        <v>1</v>
      </c>
      <c r="E420" s="13">
        <f t="shared" si="24"/>
        <v>38.10799999999994</v>
      </c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25">
      <c r="A421" s="23"/>
      <c r="B421" s="20" t="s">
        <v>50</v>
      </c>
      <c r="C421" s="13"/>
      <c r="D421" s="38"/>
      <c r="E421" s="13">
        <f t="shared" si="24"/>
        <v>38.10799999999994</v>
      </c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396</v>
      </c>
    </row>
    <row r="422" spans="1:11" x14ac:dyDescent="0.25">
      <c r="A422" s="23"/>
      <c r="B422" s="20" t="s">
        <v>212</v>
      </c>
      <c r="C422" s="13"/>
      <c r="D422" s="38">
        <v>1.99</v>
      </c>
      <c r="E422" s="13">
        <f t="shared" si="24"/>
        <v>36.117999999999938</v>
      </c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23">
        <f>EDATE(A419,1)</f>
        <v>39114</v>
      </c>
      <c r="B423" s="20" t="s">
        <v>53</v>
      </c>
      <c r="C423" s="13">
        <v>1.25</v>
      </c>
      <c r="D423" s="38"/>
      <c r="E423" s="13">
        <f t="shared" si="24"/>
        <v>37.367999999999938</v>
      </c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25">
      <c r="A424" s="23"/>
      <c r="B424" s="20" t="s">
        <v>213</v>
      </c>
      <c r="C424" s="13"/>
      <c r="D424" s="38">
        <v>3</v>
      </c>
      <c r="E424" s="13">
        <f t="shared" si="24"/>
        <v>34.367999999999938</v>
      </c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397</v>
      </c>
    </row>
    <row r="425" spans="1:11" x14ac:dyDescent="0.25">
      <c r="A425" s="23"/>
      <c r="B425" s="20" t="s">
        <v>214</v>
      </c>
      <c r="C425" s="13"/>
      <c r="D425" s="38">
        <v>3.0830000000000002</v>
      </c>
      <c r="E425" s="13">
        <f t="shared" si="24"/>
        <v>31.28499999999994</v>
      </c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EDATE(A423,1)</f>
        <v>39142</v>
      </c>
      <c r="B426" s="20" t="s">
        <v>50</v>
      </c>
      <c r="C426" s="13">
        <v>1.25</v>
      </c>
      <c r="D426" s="38"/>
      <c r="E426" s="13">
        <f t="shared" si="24"/>
        <v>32.53499999999994</v>
      </c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25">
      <c r="A427" s="23"/>
      <c r="B427" s="20" t="s">
        <v>68</v>
      </c>
      <c r="C427" s="13"/>
      <c r="D427" s="38">
        <v>1</v>
      </c>
      <c r="E427" s="13">
        <f t="shared" si="24"/>
        <v>31.53499999999994</v>
      </c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25">
      <c r="A428" s="23"/>
      <c r="B428" s="20" t="s">
        <v>53</v>
      </c>
      <c r="C428" s="13"/>
      <c r="D428" s="38"/>
      <c r="E428" s="13">
        <f t="shared" si="24"/>
        <v>31.53499999999994</v>
      </c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25">
      <c r="A429" s="23"/>
      <c r="B429" s="20" t="s">
        <v>215</v>
      </c>
      <c r="C429" s="13"/>
      <c r="D429" s="38">
        <v>3.1560000000000001</v>
      </c>
      <c r="E429" s="13">
        <f t="shared" si="24"/>
        <v>28.378999999999941</v>
      </c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25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>
        <f t="shared" si="24"/>
        <v>28.628999999999941</v>
      </c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25">
      <c r="A431" s="23"/>
      <c r="B431" s="20" t="s">
        <v>216</v>
      </c>
      <c r="C431" s="13"/>
      <c r="D431" s="38">
        <v>2.5350000000000001</v>
      </c>
      <c r="E431" s="13">
        <f t="shared" si="24"/>
        <v>26.093999999999941</v>
      </c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25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>
        <f t="shared" si="24"/>
        <v>26.343999999999941</v>
      </c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25">
      <c r="A433" s="23"/>
      <c r="B433" s="20" t="s">
        <v>53</v>
      </c>
      <c r="C433" s="13"/>
      <c r="D433" s="38"/>
      <c r="E433" s="13">
        <f t="shared" si="24"/>
        <v>26.343999999999941</v>
      </c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25">
      <c r="A434" s="23"/>
      <c r="B434" s="20" t="s">
        <v>50</v>
      </c>
      <c r="C434" s="13"/>
      <c r="D434" s="38"/>
      <c r="E434" s="13">
        <f t="shared" si="24"/>
        <v>26.343999999999941</v>
      </c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398</v>
      </c>
    </row>
    <row r="435" spans="1:11" x14ac:dyDescent="0.25">
      <c r="A435" s="23"/>
      <c r="B435" s="20" t="s">
        <v>217</v>
      </c>
      <c r="C435" s="13"/>
      <c r="D435" s="38">
        <v>2.1349999999999998</v>
      </c>
      <c r="E435" s="13">
        <f t="shared" si="24"/>
        <v>24.208999999999939</v>
      </c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>
        <f t="shared" si="24"/>
        <v>22.458999999999939</v>
      </c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399</v>
      </c>
    </row>
    <row r="437" spans="1:11" x14ac:dyDescent="0.25">
      <c r="A437" s="23"/>
      <c r="B437" s="20" t="s">
        <v>218</v>
      </c>
      <c r="C437" s="13"/>
      <c r="D437" s="38">
        <v>1.4020000000000001</v>
      </c>
      <c r="E437" s="13">
        <f t="shared" si="24"/>
        <v>21.056999999999938</v>
      </c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25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>
        <f t="shared" si="24"/>
        <v>20.306999999999938</v>
      </c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400</v>
      </c>
    </row>
    <row r="439" spans="1:11" x14ac:dyDescent="0.25">
      <c r="A439" s="23"/>
      <c r="B439" s="20" t="s">
        <v>219</v>
      </c>
      <c r="C439" s="13"/>
      <c r="D439" s="38">
        <v>2.1190000000000002</v>
      </c>
      <c r="E439" s="13">
        <f t="shared" si="24"/>
        <v>18.187999999999938</v>
      </c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>
        <f t="shared" si="24"/>
        <v>18.437999999999938</v>
      </c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25">
      <c r="A441" s="23"/>
      <c r="B441" s="20" t="s">
        <v>220</v>
      </c>
      <c r="C441" s="13"/>
      <c r="D441" s="38">
        <v>4.0039999999999996</v>
      </c>
      <c r="E441" s="13">
        <f t="shared" si="24"/>
        <v>14.433999999999939</v>
      </c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25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>
        <f t="shared" si="24"/>
        <v>14.683999999999939</v>
      </c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25">
      <c r="A443" s="23"/>
      <c r="B443" s="20" t="s">
        <v>221</v>
      </c>
      <c r="C443" s="13"/>
      <c r="D443" s="38">
        <v>3.2560000000000002</v>
      </c>
      <c r="E443" s="13">
        <f t="shared" si="24"/>
        <v>11.427999999999939</v>
      </c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>
        <f t="shared" si="24"/>
        <v>9.2969999999999384</v>
      </c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ref="A445" si="25">EDATE(A444,1)</f>
        <v>39387</v>
      </c>
      <c r="B445" s="20" t="s">
        <v>53</v>
      </c>
      <c r="C445" s="13">
        <v>1.25</v>
      </c>
      <c r="D445" s="38"/>
      <c r="E445" s="13">
        <f t="shared" si="24"/>
        <v>10.546999999999938</v>
      </c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25">
      <c r="A446" s="23"/>
      <c r="B446" s="20" t="s">
        <v>54</v>
      </c>
      <c r="C446" s="13"/>
      <c r="D446" s="38"/>
      <c r="E446" s="13">
        <f t="shared" si="24"/>
        <v>10.546999999999938</v>
      </c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401</v>
      </c>
    </row>
    <row r="447" spans="1:11" x14ac:dyDescent="0.25">
      <c r="A447" s="23"/>
      <c r="B447" s="20" t="s">
        <v>68</v>
      </c>
      <c r="C447" s="13"/>
      <c r="D447" s="38">
        <v>1</v>
      </c>
      <c r="E447" s="13">
        <f t="shared" si="24"/>
        <v>9.5469999999999384</v>
      </c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25">
      <c r="A448" s="23"/>
      <c r="B448" s="20" t="s">
        <v>223</v>
      </c>
      <c r="C448" s="13"/>
      <c r="D448" s="38">
        <v>2.2080000000000002</v>
      </c>
      <c r="E448" s="13">
        <f t="shared" si="24"/>
        <v>7.3389999999999382</v>
      </c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>
        <f t="shared" si="24"/>
        <v>6.9599999999999387</v>
      </c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45" t="s">
        <v>225</v>
      </c>
      <c r="B450" s="20"/>
      <c r="C450" s="13"/>
      <c r="D450" s="38"/>
      <c r="E450" s="13">
        <f t="shared" si="24"/>
        <v>6.9599999999999387</v>
      </c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f>EDATE(A449,1)</f>
        <v>39448</v>
      </c>
      <c r="B451" s="20" t="s">
        <v>163</v>
      </c>
      <c r="C451" s="13">
        <v>1.25</v>
      </c>
      <c r="D451" s="38"/>
      <c r="E451" s="13">
        <f t="shared" si="24"/>
        <v>8.2099999999999387</v>
      </c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402</v>
      </c>
    </row>
    <row r="452" spans="1:11" x14ac:dyDescent="0.25">
      <c r="A452" s="23"/>
      <c r="B452" s="20" t="s">
        <v>68</v>
      </c>
      <c r="C452" s="13"/>
      <c r="D452" s="38">
        <v>1</v>
      </c>
      <c r="E452" s="13">
        <f t="shared" si="24"/>
        <v>7.2099999999999387</v>
      </c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403</v>
      </c>
    </row>
    <row r="453" spans="1:11" x14ac:dyDescent="0.25">
      <c r="A453" s="23"/>
      <c r="B453" s="20" t="s">
        <v>226</v>
      </c>
      <c r="C453" s="13"/>
      <c r="D453" s="38">
        <v>3.246</v>
      </c>
      <c r="E453" s="13">
        <f t="shared" si="24"/>
        <v>3.9639999999999387</v>
      </c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25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>
        <f t="shared" si="24"/>
        <v>4.2139999999999382</v>
      </c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25">
      <c r="A455" s="23"/>
      <c r="B455" s="20" t="s">
        <v>53</v>
      </c>
      <c r="C455" s="13"/>
      <c r="D455" s="38"/>
      <c r="E455" s="13">
        <f t="shared" si="24"/>
        <v>4.2139999999999382</v>
      </c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25">
      <c r="A456" s="23"/>
      <c r="B456" s="20" t="s">
        <v>227</v>
      </c>
      <c r="C456" s="13"/>
      <c r="D456" s="38">
        <v>1.498</v>
      </c>
      <c r="E456" s="13">
        <f t="shared" si="24"/>
        <v>2.715999999999938</v>
      </c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EDATE(A454,1)</f>
        <v>39508</v>
      </c>
      <c r="B457" s="20" t="s">
        <v>54</v>
      </c>
      <c r="C457" s="13">
        <v>1.25</v>
      </c>
      <c r="D457" s="38"/>
      <c r="E457" s="13">
        <f t="shared" si="24"/>
        <v>3.965999999999938</v>
      </c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404</v>
      </c>
    </row>
    <row r="458" spans="1:11" x14ac:dyDescent="0.25">
      <c r="A458" s="23"/>
      <c r="B458" s="20" t="s">
        <v>50</v>
      </c>
      <c r="C458" s="13"/>
      <c r="D458" s="38"/>
      <c r="E458" s="13">
        <f t="shared" si="24"/>
        <v>3.965999999999938</v>
      </c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405</v>
      </c>
    </row>
    <row r="459" spans="1:11" x14ac:dyDescent="0.25">
      <c r="A459" s="23"/>
      <c r="B459" s="20" t="s">
        <v>228</v>
      </c>
      <c r="C459" s="13"/>
      <c r="D459" s="38">
        <v>2.819</v>
      </c>
      <c r="E459" s="13">
        <f t="shared" si="24"/>
        <v>1.1469999999999381</v>
      </c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25">
      <c r="A460" s="23">
        <f>EDATE(A457,1)</f>
        <v>39539</v>
      </c>
      <c r="B460" s="20" t="s">
        <v>53</v>
      </c>
      <c r="C460" s="13">
        <v>1.25</v>
      </c>
      <c r="D460" s="38"/>
      <c r="E460" s="13">
        <f t="shared" si="24"/>
        <v>2.3969999999999381</v>
      </c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25">
      <c r="A461" s="23"/>
      <c r="B461" s="20" t="s">
        <v>53</v>
      </c>
      <c r="C461" s="13"/>
      <c r="D461" s="38"/>
      <c r="E461" s="13">
        <f t="shared" ref="E461:E524" si="26">SUM(C461,E460)-D461</f>
        <v>2.3969999999999381</v>
      </c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25">
      <c r="A462" s="23"/>
      <c r="B462" s="20" t="s">
        <v>229</v>
      </c>
      <c r="C462" s="13"/>
      <c r="D462" s="38">
        <v>2.34</v>
      </c>
      <c r="E462" s="13">
        <f t="shared" si="26"/>
        <v>5.6999999999938211E-2</v>
      </c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>
        <f t="shared" si="26"/>
        <v>0.30699999999993821</v>
      </c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25">
      <c r="A464" s="23"/>
      <c r="B464" s="20" t="s">
        <v>85</v>
      </c>
      <c r="C464" s="13"/>
      <c r="D464" s="38"/>
      <c r="E464" s="13">
        <f t="shared" si="26"/>
        <v>0.30699999999993821</v>
      </c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406</v>
      </c>
    </row>
    <row r="465" spans="1:11" x14ac:dyDescent="0.25">
      <c r="A465" s="23"/>
      <c r="B465" s="20" t="s">
        <v>230</v>
      </c>
      <c r="C465" s="13"/>
      <c r="D465" s="38">
        <v>1.8540000000000001</v>
      </c>
      <c r="E465" s="13">
        <f t="shared" si="26"/>
        <v>-1.5470000000000619</v>
      </c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39600</v>
      </c>
      <c r="B466" s="20" t="s">
        <v>53</v>
      </c>
      <c r="C466" s="13">
        <v>1.25</v>
      </c>
      <c r="D466" s="38"/>
      <c r="E466" s="13">
        <f t="shared" si="26"/>
        <v>-0.29700000000006188</v>
      </c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25">
      <c r="A467" s="23"/>
      <c r="B467" s="20" t="s">
        <v>53</v>
      </c>
      <c r="C467" s="13"/>
      <c r="D467" s="38"/>
      <c r="E467" s="13">
        <f t="shared" si="26"/>
        <v>-0.29700000000006188</v>
      </c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25">
      <c r="A468" s="23"/>
      <c r="B468" s="20" t="s">
        <v>50</v>
      </c>
      <c r="C468" s="13"/>
      <c r="D468" s="38"/>
      <c r="E468" s="13">
        <f t="shared" si="26"/>
        <v>-0.29700000000006188</v>
      </c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407</v>
      </c>
    </row>
    <row r="469" spans="1:11" x14ac:dyDescent="0.25">
      <c r="A469" s="23">
        <f>EDATE(A466,1)</f>
        <v>39630</v>
      </c>
      <c r="B469" s="20" t="s">
        <v>53</v>
      </c>
      <c r="C469" s="13">
        <v>1.25</v>
      </c>
      <c r="D469" s="38"/>
      <c r="E469" s="13">
        <f t="shared" si="26"/>
        <v>0.95299999999993812</v>
      </c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25">
      <c r="A470" s="23"/>
      <c r="B470" s="20" t="s">
        <v>231</v>
      </c>
      <c r="C470" s="13"/>
      <c r="D470" s="38">
        <v>3.2370000000000001</v>
      </c>
      <c r="E470" s="13">
        <f t="shared" si="26"/>
        <v>-2.284000000000062</v>
      </c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25">
      <c r="A471" s="23">
        <f>EDATE(A469,1)</f>
        <v>39661</v>
      </c>
      <c r="B471" s="20" t="s">
        <v>50</v>
      </c>
      <c r="C471" s="13">
        <v>1.25</v>
      </c>
      <c r="D471" s="38"/>
      <c r="E471" s="13">
        <f t="shared" si="26"/>
        <v>-1.034000000000062</v>
      </c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376</v>
      </c>
    </row>
    <row r="472" spans="1:11" x14ac:dyDescent="0.25">
      <c r="A472" s="23"/>
      <c r="B472" s="20" t="s">
        <v>232</v>
      </c>
      <c r="C472" s="13"/>
      <c r="D472" s="38">
        <v>2.31</v>
      </c>
      <c r="E472" s="13">
        <f t="shared" si="26"/>
        <v>-3.344000000000062</v>
      </c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25">
      <c r="A473" s="23">
        <f>EDATE(A471,1)</f>
        <v>39692</v>
      </c>
      <c r="B473" s="20" t="s">
        <v>53</v>
      </c>
      <c r="C473" s="13">
        <v>1.25</v>
      </c>
      <c r="D473" s="38"/>
      <c r="E473" s="13">
        <f t="shared" si="26"/>
        <v>-2.094000000000062</v>
      </c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25">
      <c r="A474" s="23"/>
      <c r="B474" s="20" t="s">
        <v>233</v>
      </c>
      <c r="C474" s="13"/>
      <c r="D474" s="38">
        <v>5.1520000000000001</v>
      </c>
      <c r="E474" s="13">
        <f t="shared" si="26"/>
        <v>-7.2460000000000626</v>
      </c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>
        <f t="shared" si="26"/>
        <v>-6.9960000000000626</v>
      </c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25">
      <c r="A476" s="23"/>
      <c r="B476" s="20" t="s">
        <v>68</v>
      </c>
      <c r="C476" s="13"/>
      <c r="D476" s="38">
        <v>1</v>
      </c>
      <c r="E476" s="13">
        <f t="shared" si="26"/>
        <v>-7.9960000000000626</v>
      </c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25">
      <c r="A477" s="23"/>
      <c r="B477" s="20" t="s">
        <v>234</v>
      </c>
      <c r="C477" s="13"/>
      <c r="D477" s="38">
        <v>6.2770000000000001</v>
      </c>
      <c r="E477" s="13">
        <f t="shared" si="26"/>
        <v>-14.273000000000064</v>
      </c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25">
      <c r="A478" s="23">
        <f t="shared" ref="A478" si="27">EDATE(A475,1)</f>
        <v>39753</v>
      </c>
      <c r="B478" s="20" t="s">
        <v>235</v>
      </c>
      <c r="C478" s="13">
        <v>1.25</v>
      </c>
      <c r="D478" s="38">
        <v>2.9849999999999999</v>
      </c>
      <c r="E478" s="13">
        <f t="shared" si="26"/>
        <v>-16.008000000000063</v>
      </c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f>EDATE(A478,1)</f>
        <v>39783</v>
      </c>
      <c r="B479" s="20" t="s">
        <v>53</v>
      </c>
      <c r="C479" s="13">
        <v>1.25</v>
      </c>
      <c r="D479" s="38"/>
      <c r="E479" s="13">
        <f t="shared" si="26"/>
        <v>-14.758000000000063</v>
      </c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25">
      <c r="A480" s="23"/>
      <c r="B480" s="20" t="s">
        <v>236</v>
      </c>
      <c r="C480" s="13"/>
      <c r="D480" s="38">
        <v>2.415</v>
      </c>
      <c r="E480" s="13">
        <f t="shared" si="26"/>
        <v>-17.173000000000062</v>
      </c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45" t="s">
        <v>237</v>
      </c>
      <c r="B481" s="20"/>
      <c r="C481" s="13"/>
      <c r="D481" s="38"/>
      <c r="E481" s="13">
        <f t="shared" si="26"/>
        <v>-17.173000000000062</v>
      </c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39814</v>
      </c>
      <c r="B482" s="20" t="s">
        <v>85</v>
      </c>
      <c r="C482" s="13">
        <v>1.25</v>
      </c>
      <c r="D482" s="38"/>
      <c r="E482" s="13">
        <f t="shared" si="26"/>
        <v>-15.923000000000062</v>
      </c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408</v>
      </c>
    </row>
    <row r="483" spans="1:11" x14ac:dyDescent="0.25">
      <c r="A483" s="23"/>
      <c r="B483" s="20" t="s">
        <v>238</v>
      </c>
      <c r="C483" s="13"/>
      <c r="D483" s="38">
        <v>1.7229999999999999</v>
      </c>
      <c r="E483" s="13">
        <f t="shared" si="26"/>
        <v>-17.646000000000061</v>
      </c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39845</v>
      </c>
      <c r="B484" s="20" t="s">
        <v>53</v>
      </c>
      <c r="C484" s="13">
        <v>1.25</v>
      </c>
      <c r="D484" s="38"/>
      <c r="E484" s="13">
        <f t="shared" si="26"/>
        <v>-16.396000000000061</v>
      </c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25">
      <c r="A485" s="23"/>
      <c r="B485" s="20" t="s">
        <v>53</v>
      </c>
      <c r="C485" s="13"/>
      <c r="D485" s="38"/>
      <c r="E485" s="13">
        <f t="shared" si="26"/>
        <v>-16.396000000000061</v>
      </c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25">
      <c r="A486" s="23"/>
      <c r="B486" s="20" t="s">
        <v>213</v>
      </c>
      <c r="C486" s="13"/>
      <c r="D486" s="38">
        <v>3</v>
      </c>
      <c r="E486" s="13">
        <f t="shared" si="26"/>
        <v>-19.396000000000061</v>
      </c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409</v>
      </c>
    </row>
    <row r="487" spans="1:11" x14ac:dyDescent="0.25">
      <c r="A487" s="23"/>
      <c r="B487" s="20" t="s">
        <v>50</v>
      </c>
      <c r="C487" s="13"/>
      <c r="D487" s="38"/>
      <c r="E487" s="13">
        <f t="shared" si="26"/>
        <v>-19.396000000000061</v>
      </c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367</v>
      </c>
    </row>
    <row r="488" spans="1:11" x14ac:dyDescent="0.25">
      <c r="A488" s="23"/>
      <c r="B488" s="20" t="s">
        <v>239</v>
      </c>
      <c r="C488" s="13"/>
      <c r="D488" s="38">
        <v>2.4870000000000001</v>
      </c>
      <c r="E488" s="13">
        <f t="shared" si="26"/>
        <v>-21.88300000000006</v>
      </c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25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>
        <f t="shared" si="26"/>
        <v>-21.823000000000061</v>
      </c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1" si="28">EDATE(A489,1)</f>
        <v>39904</v>
      </c>
      <c r="B490" s="20" t="s">
        <v>241</v>
      </c>
      <c r="C490" s="13">
        <v>1.25</v>
      </c>
      <c r="D490" s="38">
        <v>2.319</v>
      </c>
      <c r="E490" s="13">
        <f t="shared" si="26"/>
        <v>-22.89200000000006</v>
      </c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25">
      <c r="A491" s="23">
        <f t="shared" si="28"/>
        <v>39934</v>
      </c>
      <c r="B491" s="20" t="s">
        <v>53</v>
      </c>
      <c r="C491" s="13">
        <v>1.25</v>
      </c>
      <c r="D491" s="38"/>
      <c r="E491" s="13">
        <f t="shared" si="26"/>
        <v>-21.64200000000006</v>
      </c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25">
      <c r="A492" s="23"/>
      <c r="B492" s="20" t="s">
        <v>53</v>
      </c>
      <c r="C492" s="13"/>
      <c r="D492" s="38"/>
      <c r="E492" s="13">
        <f t="shared" si="26"/>
        <v>-21.64200000000006</v>
      </c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25">
      <c r="A493" s="23"/>
      <c r="B493" s="20" t="s">
        <v>242</v>
      </c>
      <c r="C493" s="13"/>
      <c r="D493" s="38">
        <v>3.129</v>
      </c>
      <c r="E493" s="13">
        <f t="shared" si="26"/>
        <v>-24.771000000000061</v>
      </c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25">
      <c r="A494" s="23">
        <f>EDATE(A491,1)</f>
        <v>39965</v>
      </c>
      <c r="B494" s="20" t="s">
        <v>53</v>
      </c>
      <c r="C494" s="13">
        <v>1.25</v>
      </c>
      <c r="D494" s="38"/>
      <c r="E494" s="13">
        <f t="shared" si="26"/>
        <v>-23.521000000000061</v>
      </c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25">
      <c r="A495" s="23"/>
      <c r="B495" s="20" t="s">
        <v>243</v>
      </c>
      <c r="C495" s="13"/>
      <c r="D495" s="38">
        <v>2.9870000000000001</v>
      </c>
      <c r="E495" s="13">
        <f t="shared" si="26"/>
        <v>-26.50800000000006</v>
      </c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>
        <f t="shared" si="26"/>
        <v>-26.58100000000006</v>
      </c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/>
      <c r="B497" s="20" t="s">
        <v>53</v>
      </c>
      <c r="C497" s="13"/>
      <c r="D497" s="38"/>
      <c r="E497" s="13">
        <f t="shared" si="26"/>
        <v>-26.58100000000006</v>
      </c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25">
      <c r="A498" s="23">
        <f>EDATE(A496,1)</f>
        <v>40026</v>
      </c>
      <c r="B498" s="20" t="s">
        <v>54</v>
      </c>
      <c r="C498" s="13">
        <v>1.25</v>
      </c>
      <c r="D498" s="38"/>
      <c r="E498" s="13">
        <f t="shared" si="26"/>
        <v>-25.33100000000006</v>
      </c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410</v>
      </c>
    </row>
    <row r="499" spans="1:11" x14ac:dyDescent="0.25">
      <c r="A499" s="23"/>
      <c r="B499" s="20" t="s">
        <v>245</v>
      </c>
      <c r="C499" s="13"/>
      <c r="D499" s="38">
        <v>1.004</v>
      </c>
      <c r="E499" s="13">
        <f t="shared" si="26"/>
        <v>-26.335000000000061</v>
      </c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>
        <f t="shared" si="26"/>
        <v>-27.23500000000006</v>
      </c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25">
      <c r="A501" s="23">
        <f t="shared" si="28"/>
        <v>40087</v>
      </c>
      <c r="B501" s="20" t="s">
        <v>53</v>
      </c>
      <c r="C501" s="13">
        <v>1.25</v>
      </c>
      <c r="D501" s="38"/>
      <c r="E501" s="13">
        <f t="shared" si="26"/>
        <v>-25.98500000000006</v>
      </c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25">
      <c r="A502" s="23"/>
      <c r="B502" s="20" t="s">
        <v>50</v>
      </c>
      <c r="C502" s="13"/>
      <c r="D502" s="38"/>
      <c r="E502" s="13">
        <f t="shared" si="26"/>
        <v>-25.98500000000006</v>
      </c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411</v>
      </c>
    </row>
    <row r="503" spans="1:11" x14ac:dyDescent="0.25">
      <c r="A503" s="23"/>
      <c r="B503" s="20" t="s">
        <v>247</v>
      </c>
      <c r="C503" s="13"/>
      <c r="D503" s="38">
        <v>2.8540000000000001</v>
      </c>
      <c r="E503" s="13">
        <f t="shared" si="26"/>
        <v>-28.839000000000059</v>
      </c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25">
      <c r="A504" s="23">
        <f>EDATE(A501,1)</f>
        <v>40118</v>
      </c>
      <c r="B504" s="20" t="s">
        <v>53</v>
      </c>
      <c r="C504" s="13">
        <v>1.25</v>
      </c>
      <c r="D504" s="38"/>
      <c r="E504" s="13">
        <f t="shared" si="26"/>
        <v>-27.589000000000059</v>
      </c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25">
      <c r="A505" s="23"/>
      <c r="B505" s="20" t="s">
        <v>248</v>
      </c>
      <c r="C505" s="13"/>
      <c r="D505" s="38">
        <v>1.462</v>
      </c>
      <c r="E505" s="13">
        <f t="shared" si="26"/>
        <v>-29.051000000000059</v>
      </c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f>EDATE(A504,1)</f>
        <v>40148</v>
      </c>
      <c r="B506" s="20" t="s">
        <v>50</v>
      </c>
      <c r="C506" s="13">
        <v>1.25</v>
      </c>
      <c r="D506" s="38"/>
      <c r="E506" s="13">
        <f t="shared" si="26"/>
        <v>-27.801000000000059</v>
      </c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412</v>
      </c>
    </row>
    <row r="507" spans="1:11" x14ac:dyDescent="0.25">
      <c r="A507" s="23"/>
      <c r="B507" s="20" t="s">
        <v>249</v>
      </c>
      <c r="C507" s="13"/>
      <c r="D507" s="38">
        <v>2.3769999999999998</v>
      </c>
      <c r="E507" s="13">
        <f t="shared" si="26"/>
        <v>-30.178000000000058</v>
      </c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25">
      <c r="A508" s="23"/>
      <c r="B508" s="20" t="s">
        <v>53</v>
      </c>
      <c r="C508" s="13"/>
      <c r="D508" s="38"/>
      <c r="E508" s="13">
        <f t="shared" si="26"/>
        <v>-30.178000000000058</v>
      </c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25">
      <c r="A509" s="45" t="s">
        <v>250</v>
      </c>
      <c r="B509" s="20"/>
      <c r="C509" s="13"/>
      <c r="D509" s="38"/>
      <c r="E509" s="13">
        <f t="shared" si="26"/>
        <v>-30.178000000000058</v>
      </c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EDATE(A506,1)</f>
        <v>40179</v>
      </c>
      <c r="B510" s="20" t="s">
        <v>54</v>
      </c>
      <c r="C510" s="13">
        <v>1.25</v>
      </c>
      <c r="D510" s="38"/>
      <c r="E510" s="13">
        <f t="shared" si="26"/>
        <v>-28.928000000000058</v>
      </c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413</v>
      </c>
    </row>
    <row r="511" spans="1:11" x14ac:dyDescent="0.25">
      <c r="A511" s="23"/>
      <c r="B511" s="20" t="s">
        <v>50</v>
      </c>
      <c r="C511" s="13"/>
      <c r="D511" s="38"/>
      <c r="E511" s="13">
        <f t="shared" si="26"/>
        <v>-28.928000000000058</v>
      </c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414</v>
      </c>
    </row>
    <row r="512" spans="1:11" x14ac:dyDescent="0.25">
      <c r="A512" s="23"/>
      <c r="B512" s="20" t="s">
        <v>53</v>
      </c>
      <c r="C512" s="13"/>
      <c r="D512" s="38"/>
      <c r="E512" s="13">
        <f t="shared" si="26"/>
        <v>-28.928000000000058</v>
      </c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25">
      <c r="A513" s="23"/>
      <c r="B513" s="20" t="s">
        <v>251</v>
      </c>
      <c r="C513" s="13"/>
      <c r="D513" s="38">
        <v>1.952</v>
      </c>
      <c r="E513" s="13">
        <f t="shared" si="26"/>
        <v>-30.880000000000059</v>
      </c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25">
      <c r="A514" s="23">
        <f>EDATE(A510,1)</f>
        <v>40210</v>
      </c>
      <c r="B514" s="20" t="s">
        <v>50</v>
      </c>
      <c r="C514" s="13">
        <v>1.25</v>
      </c>
      <c r="D514" s="38"/>
      <c r="E514" s="13">
        <f t="shared" si="26"/>
        <v>-29.630000000000059</v>
      </c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415</v>
      </c>
    </row>
    <row r="515" spans="1:11" x14ac:dyDescent="0.25">
      <c r="A515" s="23"/>
      <c r="B515" s="20" t="s">
        <v>53</v>
      </c>
      <c r="C515" s="13"/>
      <c r="D515" s="38"/>
      <c r="E515" s="13">
        <f t="shared" si="26"/>
        <v>-29.630000000000059</v>
      </c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25">
      <c r="A516" s="23"/>
      <c r="B516" s="20" t="s">
        <v>53</v>
      </c>
      <c r="C516" s="13"/>
      <c r="D516" s="38"/>
      <c r="E516" s="13">
        <f t="shared" si="26"/>
        <v>-29.630000000000059</v>
      </c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25">
      <c r="A517" s="23"/>
      <c r="B517" s="20" t="s">
        <v>54</v>
      </c>
      <c r="C517" s="13"/>
      <c r="D517" s="38"/>
      <c r="E517" s="13">
        <f t="shared" si="26"/>
        <v>-29.630000000000059</v>
      </c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416</v>
      </c>
    </row>
    <row r="518" spans="1:11" x14ac:dyDescent="0.25">
      <c r="A518" s="23"/>
      <c r="B518" s="20" t="s">
        <v>252</v>
      </c>
      <c r="C518" s="13"/>
      <c r="D518" s="38">
        <v>2.3170000000000002</v>
      </c>
      <c r="E518" s="13">
        <f t="shared" si="26"/>
        <v>-31.94700000000006</v>
      </c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f>EDATE(A514,1)</f>
        <v>40238</v>
      </c>
      <c r="B519" s="20" t="s">
        <v>53</v>
      </c>
      <c r="C519" s="13">
        <v>1.25</v>
      </c>
      <c r="D519" s="38"/>
      <c r="E519" s="13">
        <f t="shared" si="26"/>
        <v>-30.69700000000006</v>
      </c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25">
      <c r="A520" s="23"/>
      <c r="B520" s="20" t="s">
        <v>53</v>
      </c>
      <c r="C520" s="13"/>
      <c r="D520" s="38"/>
      <c r="E520" s="13">
        <f t="shared" si="26"/>
        <v>-30.69700000000006</v>
      </c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25">
      <c r="A521" s="23"/>
      <c r="B521" s="20" t="s">
        <v>127</v>
      </c>
      <c r="C521" s="13"/>
      <c r="D521" s="38">
        <v>0.18100000000000002</v>
      </c>
      <c r="E521" s="13">
        <f t="shared" si="26"/>
        <v>-30.878000000000061</v>
      </c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f>EDATE(A519,1)</f>
        <v>40269</v>
      </c>
      <c r="B522" s="20" t="s">
        <v>53</v>
      </c>
      <c r="C522" s="13">
        <v>1.25</v>
      </c>
      <c r="D522" s="38"/>
      <c r="E522" s="13">
        <f t="shared" si="26"/>
        <v>-29.628000000000061</v>
      </c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25">
      <c r="A523" s="23"/>
      <c r="B523" s="20" t="s">
        <v>53</v>
      </c>
      <c r="C523" s="13"/>
      <c r="D523" s="38"/>
      <c r="E523" s="13">
        <f t="shared" si="26"/>
        <v>-29.628000000000061</v>
      </c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25">
      <c r="A524" s="23"/>
      <c r="B524" s="20" t="s">
        <v>253</v>
      </c>
      <c r="C524" s="13"/>
      <c r="D524" s="38">
        <v>0.75800000000000001</v>
      </c>
      <c r="E524" s="13">
        <f t="shared" si="26"/>
        <v>-30.38600000000006</v>
      </c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25">
      <c r="A525" s="23">
        <f>EDATE(A522,1)</f>
        <v>40299</v>
      </c>
      <c r="B525" s="20" t="s">
        <v>53</v>
      </c>
      <c r="C525" s="13">
        <v>1.25</v>
      </c>
      <c r="D525" s="38"/>
      <c r="E525" s="13">
        <f t="shared" ref="E525:E588" si="29">SUM(C525,E524)-D525</f>
        <v>-29.13600000000006</v>
      </c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25">
      <c r="A526" s="23"/>
      <c r="B526" s="20" t="s">
        <v>53</v>
      </c>
      <c r="C526" s="13"/>
      <c r="D526" s="38"/>
      <c r="E526" s="13">
        <f t="shared" si="29"/>
        <v>-29.13600000000006</v>
      </c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25">
      <c r="A527" s="23"/>
      <c r="B527" s="20" t="s">
        <v>53</v>
      </c>
      <c r="C527" s="13"/>
      <c r="D527" s="38"/>
      <c r="E527" s="13">
        <f t="shared" si="29"/>
        <v>-29.13600000000006</v>
      </c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25">
      <c r="A528" s="23"/>
      <c r="B528" s="20" t="s">
        <v>53</v>
      </c>
      <c r="C528" s="13"/>
      <c r="D528" s="38"/>
      <c r="E528" s="13">
        <f t="shared" si="29"/>
        <v>-29.13600000000006</v>
      </c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25">
      <c r="A529" s="23"/>
      <c r="B529" s="20" t="s">
        <v>254</v>
      </c>
      <c r="C529" s="13"/>
      <c r="D529" s="38">
        <v>1.6539999999999999</v>
      </c>
      <c r="E529" s="13">
        <f t="shared" si="29"/>
        <v>-30.79000000000006</v>
      </c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f>EDATE(A525,1)</f>
        <v>40330</v>
      </c>
      <c r="B530" s="20" t="s">
        <v>255</v>
      </c>
      <c r="C530" s="13">
        <v>1.25</v>
      </c>
      <c r="D530" s="38"/>
      <c r="E530" s="13">
        <f t="shared" si="29"/>
        <v>-29.54000000000006</v>
      </c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417</v>
      </c>
    </row>
    <row r="531" spans="1:11" x14ac:dyDescent="0.25">
      <c r="A531" s="23"/>
      <c r="B531" s="20" t="s">
        <v>256</v>
      </c>
      <c r="C531" s="13"/>
      <c r="D531" s="38">
        <v>0.77900000000000003</v>
      </c>
      <c r="E531" s="13">
        <f t="shared" si="29"/>
        <v>-30.319000000000059</v>
      </c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25">
      <c r="A532" s="23">
        <f>EDATE(A530,1)</f>
        <v>40360</v>
      </c>
      <c r="B532" s="20" t="s">
        <v>53</v>
      </c>
      <c r="C532" s="13">
        <v>1.25</v>
      </c>
      <c r="D532" s="38"/>
      <c r="E532" s="13">
        <f t="shared" si="29"/>
        <v>-29.069000000000059</v>
      </c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25">
      <c r="A533" s="23"/>
      <c r="B533" s="20" t="s">
        <v>53</v>
      </c>
      <c r="C533" s="13"/>
      <c r="D533" s="38"/>
      <c r="E533" s="13">
        <f t="shared" si="29"/>
        <v>-29.069000000000059</v>
      </c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25">
      <c r="A534" s="23"/>
      <c r="B534" s="20" t="s">
        <v>50</v>
      </c>
      <c r="C534" s="13"/>
      <c r="D534" s="38"/>
      <c r="E534" s="13">
        <f t="shared" si="29"/>
        <v>-29.069000000000059</v>
      </c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418</v>
      </c>
    </row>
    <row r="535" spans="1:11" x14ac:dyDescent="0.25">
      <c r="A535" s="23"/>
      <c r="B535" s="20" t="s">
        <v>257</v>
      </c>
      <c r="C535" s="13"/>
      <c r="D535" s="38">
        <v>3.0539999999999998</v>
      </c>
      <c r="E535" s="13">
        <f t="shared" si="29"/>
        <v>-32.123000000000062</v>
      </c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25">
      <c r="A536" s="23">
        <f>EDATE(A532,1)</f>
        <v>40391</v>
      </c>
      <c r="B536" s="20" t="s">
        <v>53</v>
      </c>
      <c r="C536" s="13">
        <v>1.25</v>
      </c>
      <c r="D536" s="38"/>
      <c r="E536" s="13">
        <f t="shared" si="29"/>
        <v>-30.873000000000062</v>
      </c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25">
      <c r="A537" s="23"/>
      <c r="B537" s="20" t="s">
        <v>54</v>
      </c>
      <c r="C537" s="13"/>
      <c r="D537" s="38"/>
      <c r="E537" s="13">
        <f t="shared" si="29"/>
        <v>-30.873000000000062</v>
      </c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419</v>
      </c>
    </row>
    <row r="538" spans="1:11" x14ac:dyDescent="0.25">
      <c r="A538" s="23"/>
      <c r="B538" s="20" t="s">
        <v>258</v>
      </c>
      <c r="C538" s="13"/>
      <c r="D538" s="38">
        <v>0.752</v>
      </c>
      <c r="E538" s="13">
        <f t="shared" si="29"/>
        <v>-31.62500000000006</v>
      </c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23"/>
      <c r="B539" s="20" t="s">
        <v>92</v>
      </c>
      <c r="C539" s="13"/>
      <c r="D539" s="38"/>
      <c r="E539" s="13">
        <f t="shared" si="29"/>
        <v>-31.62500000000006</v>
      </c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25">
      <c r="A540" s="23">
        <f>EDATE(A536,1)</f>
        <v>40422</v>
      </c>
      <c r="B540" s="20" t="s">
        <v>87</v>
      </c>
      <c r="C540" s="13">
        <v>1.25</v>
      </c>
      <c r="D540" s="38"/>
      <c r="E540" s="13">
        <f t="shared" si="29"/>
        <v>-30.37500000000006</v>
      </c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420</v>
      </c>
    </row>
    <row r="541" spans="1:11" x14ac:dyDescent="0.25">
      <c r="A541" s="23"/>
      <c r="B541" s="20" t="s">
        <v>56</v>
      </c>
      <c r="C541" s="13"/>
      <c r="D541" s="38">
        <v>1</v>
      </c>
      <c r="E541" s="13">
        <f t="shared" si="29"/>
        <v>-31.37500000000006</v>
      </c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25">
      <c r="A542" s="23"/>
      <c r="B542" s="20" t="s">
        <v>259</v>
      </c>
      <c r="C542" s="13"/>
      <c r="D542" s="38">
        <v>1.2170000000000001</v>
      </c>
      <c r="E542" s="13">
        <f t="shared" si="29"/>
        <v>-32.592000000000063</v>
      </c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25">
      <c r="A543" s="23">
        <f>EDATE(A540,1)</f>
        <v>40452</v>
      </c>
      <c r="B543" s="20" t="s">
        <v>53</v>
      </c>
      <c r="C543" s="13">
        <v>1.25</v>
      </c>
      <c r="D543" s="38"/>
      <c r="E543" s="13">
        <f t="shared" si="29"/>
        <v>-31.342000000000063</v>
      </c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25">
      <c r="A544" s="23"/>
      <c r="B544" s="20" t="s">
        <v>260</v>
      </c>
      <c r="C544" s="13"/>
      <c r="D544" s="38">
        <v>2.6349999999999998</v>
      </c>
      <c r="E544" s="13">
        <f t="shared" si="29"/>
        <v>-33.977000000000061</v>
      </c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25">
      <c r="A545" s="23">
        <f>EDATE(A543,1)</f>
        <v>40483</v>
      </c>
      <c r="B545" s="20" t="s">
        <v>53</v>
      </c>
      <c r="C545" s="13">
        <v>1.25</v>
      </c>
      <c r="D545" s="38"/>
      <c r="E545" s="13">
        <f t="shared" si="29"/>
        <v>-32.727000000000061</v>
      </c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25">
      <c r="A546" s="23"/>
      <c r="B546" s="20" t="s">
        <v>261</v>
      </c>
      <c r="C546" s="13"/>
      <c r="D546" s="38">
        <v>1.4649999999999999</v>
      </c>
      <c r="E546" s="13">
        <f t="shared" si="29"/>
        <v>-34.192000000000064</v>
      </c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23"/>
      <c r="B547" s="20" t="s">
        <v>53</v>
      </c>
      <c r="C547" s="13"/>
      <c r="D547" s="38"/>
      <c r="E547" s="13">
        <f t="shared" si="29"/>
        <v>-34.192000000000064</v>
      </c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25">
      <c r="A548" s="23">
        <f t="shared" ref="A548" si="30">EDATE(A545,1)</f>
        <v>40513</v>
      </c>
      <c r="B548" s="20" t="s">
        <v>248</v>
      </c>
      <c r="C548" s="13">
        <v>1.25</v>
      </c>
      <c r="D548" s="38">
        <v>1.462</v>
      </c>
      <c r="E548" s="13">
        <f t="shared" si="29"/>
        <v>-34.404000000000067</v>
      </c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45" t="s">
        <v>262</v>
      </c>
      <c r="B549" s="20"/>
      <c r="C549" s="13"/>
      <c r="D549" s="38"/>
      <c r="E549" s="13">
        <f t="shared" si="29"/>
        <v>-34.404000000000067</v>
      </c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25">
      <c r="A550" s="23">
        <f>EDATE(A548,1)</f>
        <v>40544</v>
      </c>
      <c r="B550" s="20" t="s">
        <v>50</v>
      </c>
      <c r="C550" s="13">
        <v>1.25</v>
      </c>
      <c r="D550" s="38"/>
      <c r="E550" s="13">
        <f t="shared" si="29"/>
        <v>-33.154000000000067</v>
      </c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421</v>
      </c>
    </row>
    <row r="551" spans="1:11" x14ac:dyDescent="0.25">
      <c r="A551" s="23"/>
      <c r="B551" s="20" t="s">
        <v>54</v>
      </c>
      <c r="C551" s="13"/>
      <c r="D551" s="38"/>
      <c r="E551" s="13">
        <f t="shared" si="29"/>
        <v>-33.154000000000067</v>
      </c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422</v>
      </c>
    </row>
    <row r="552" spans="1:11" x14ac:dyDescent="0.25">
      <c r="A552" s="23"/>
      <c r="B552" s="20" t="s">
        <v>263</v>
      </c>
      <c r="C552" s="13"/>
      <c r="D552" s="38">
        <v>3.8079999999999998</v>
      </c>
      <c r="E552" s="13">
        <f t="shared" si="29"/>
        <v>-36.962000000000067</v>
      </c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25">
      <c r="A553" s="23">
        <f>EDATE(A550,1)</f>
        <v>40575</v>
      </c>
      <c r="B553" s="20" t="s">
        <v>53</v>
      </c>
      <c r="C553" s="13">
        <v>1.25</v>
      </c>
      <c r="D553" s="38"/>
      <c r="E553" s="13">
        <f t="shared" si="29"/>
        <v>-35.712000000000067</v>
      </c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25">
      <c r="A554" s="23"/>
      <c r="B554" s="20" t="s">
        <v>92</v>
      </c>
      <c r="C554" s="13"/>
      <c r="D554" s="38"/>
      <c r="E554" s="13">
        <f t="shared" si="29"/>
        <v>-35.712000000000067</v>
      </c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423</v>
      </c>
    </row>
    <row r="555" spans="1:11" x14ac:dyDescent="0.25">
      <c r="A555" s="23"/>
      <c r="B555" s="20" t="s">
        <v>264</v>
      </c>
      <c r="C555" s="13"/>
      <c r="D555" s="38">
        <v>1.512</v>
      </c>
      <c r="E555" s="13">
        <f t="shared" si="29"/>
        <v>-37.224000000000068</v>
      </c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25">
      <c r="A556" s="23">
        <f>EDATE(A553,1)</f>
        <v>40603</v>
      </c>
      <c r="B556" s="20" t="s">
        <v>53</v>
      </c>
      <c r="C556" s="13">
        <v>1.25</v>
      </c>
      <c r="D556" s="38"/>
      <c r="E556" s="13">
        <f t="shared" si="29"/>
        <v>-35.974000000000068</v>
      </c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25">
      <c r="A557" s="23"/>
      <c r="B557" s="20" t="s">
        <v>50</v>
      </c>
      <c r="C557" s="13"/>
      <c r="D557" s="38"/>
      <c r="E557" s="13">
        <f t="shared" si="29"/>
        <v>-35.974000000000068</v>
      </c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424</v>
      </c>
    </row>
    <row r="558" spans="1:11" x14ac:dyDescent="0.25">
      <c r="A558" s="23"/>
      <c r="B558" s="20" t="s">
        <v>53</v>
      </c>
      <c r="C558" s="13"/>
      <c r="D558" s="38"/>
      <c r="E558" s="13">
        <f t="shared" si="29"/>
        <v>-35.974000000000068</v>
      </c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25">
      <c r="A559" s="23"/>
      <c r="B559" s="20" t="s">
        <v>265</v>
      </c>
      <c r="C559" s="13"/>
      <c r="D559" s="38">
        <v>1.802</v>
      </c>
      <c r="E559" s="13">
        <f t="shared" si="29"/>
        <v>-37.776000000000067</v>
      </c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25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>
        <f t="shared" si="29"/>
        <v>-39.991000000000071</v>
      </c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25">
      <c r="A561" s="23">
        <f t="shared" ref="A561:A566" si="31">EDATE(A560,1)</f>
        <v>40664</v>
      </c>
      <c r="B561" s="20" t="s">
        <v>267</v>
      </c>
      <c r="C561" s="13">
        <v>1.25</v>
      </c>
      <c r="D561" s="38">
        <v>1.5960000000000001</v>
      </c>
      <c r="E561" s="13">
        <f t="shared" si="29"/>
        <v>-40.337000000000074</v>
      </c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31"/>
        <v>40695</v>
      </c>
      <c r="B562" s="20" t="s">
        <v>53</v>
      </c>
      <c r="C562" s="13">
        <v>1.25</v>
      </c>
      <c r="D562" s="38"/>
      <c r="E562" s="13">
        <f t="shared" si="29"/>
        <v>-39.087000000000074</v>
      </c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425</v>
      </c>
    </row>
    <row r="563" spans="1:11" x14ac:dyDescent="0.25">
      <c r="A563" s="23"/>
      <c r="B563" s="20" t="s">
        <v>50</v>
      </c>
      <c r="C563" s="13"/>
      <c r="D563" s="38"/>
      <c r="E563" s="13">
        <f t="shared" si="29"/>
        <v>-39.087000000000074</v>
      </c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426</v>
      </c>
    </row>
    <row r="564" spans="1:11" x14ac:dyDescent="0.25">
      <c r="A564" s="23"/>
      <c r="B564" s="20" t="s">
        <v>268</v>
      </c>
      <c r="C564" s="13"/>
      <c r="D564" s="38">
        <v>1.1850000000000001</v>
      </c>
      <c r="E564" s="13">
        <f t="shared" si="29"/>
        <v>-40.272000000000077</v>
      </c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25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>
        <f t="shared" si="29"/>
        <v>-39.66400000000008</v>
      </c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23">
        <f t="shared" si="31"/>
        <v>40756</v>
      </c>
      <c r="B566" s="20" t="s">
        <v>53</v>
      </c>
      <c r="C566" s="13">
        <v>1.25</v>
      </c>
      <c r="D566" s="38"/>
      <c r="E566" s="13">
        <f t="shared" si="29"/>
        <v>-38.41400000000008</v>
      </c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25">
      <c r="A567" s="23"/>
      <c r="B567" s="20" t="s">
        <v>53</v>
      </c>
      <c r="C567" s="13"/>
      <c r="D567" s="38"/>
      <c r="E567" s="13">
        <f t="shared" si="29"/>
        <v>-38.41400000000008</v>
      </c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25">
      <c r="A568" s="23"/>
      <c r="B568" s="20" t="s">
        <v>270</v>
      </c>
      <c r="C568" s="13"/>
      <c r="D568" s="38">
        <v>0.625</v>
      </c>
      <c r="E568" s="13">
        <f t="shared" si="29"/>
        <v>-39.03900000000008</v>
      </c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25">
      <c r="A569" s="23">
        <f>EDATE(A566,1)</f>
        <v>40787</v>
      </c>
      <c r="B569" s="20" t="s">
        <v>54</v>
      </c>
      <c r="C569" s="13">
        <v>1.25</v>
      </c>
      <c r="D569" s="38"/>
      <c r="E569" s="13">
        <f t="shared" si="29"/>
        <v>-37.78900000000008</v>
      </c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427</v>
      </c>
    </row>
    <row r="570" spans="1:11" x14ac:dyDescent="0.25">
      <c r="A570" s="23"/>
      <c r="B570" s="20" t="s">
        <v>53</v>
      </c>
      <c r="C570" s="13"/>
      <c r="D570" s="38"/>
      <c r="E570" s="13">
        <f t="shared" si="29"/>
        <v>-37.78900000000008</v>
      </c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25">
      <c r="A571" s="23"/>
      <c r="B571" s="20" t="s">
        <v>271</v>
      </c>
      <c r="C571" s="13"/>
      <c r="D571" s="38">
        <v>2.177</v>
      </c>
      <c r="E571" s="13">
        <f t="shared" si="29"/>
        <v>-39.966000000000079</v>
      </c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25">
      <c r="A572" s="23">
        <f>EDATE(A569,1)</f>
        <v>40817</v>
      </c>
      <c r="B572" s="20" t="s">
        <v>54</v>
      </c>
      <c r="C572" s="13">
        <v>1.25</v>
      </c>
      <c r="D572" s="38"/>
      <c r="E572" s="13">
        <f t="shared" si="29"/>
        <v>-38.716000000000079</v>
      </c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428</v>
      </c>
    </row>
    <row r="573" spans="1:11" x14ac:dyDescent="0.25">
      <c r="A573" s="23"/>
      <c r="B573" s="20" t="s">
        <v>54</v>
      </c>
      <c r="C573" s="13"/>
      <c r="D573" s="38"/>
      <c r="E573" s="13">
        <f t="shared" si="29"/>
        <v>-38.716000000000079</v>
      </c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429</v>
      </c>
    </row>
    <row r="574" spans="1:11" x14ac:dyDescent="0.25">
      <c r="A574" s="23"/>
      <c r="B574" s="20" t="s">
        <v>53</v>
      </c>
      <c r="C574" s="13"/>
      <c r="D574" s="38"/>
      <c r="E574" s="13">
        <f t="shared" si="29"/>
        <v>-38.716000000000079</v>
      </c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25">
      <c r="A575" s="23"/>
      <c r="B575" s="20" t="s">
        <v>272</v>
      </c>
      <c r="C575" s="13"/>
      <c r="D575" s="38">
        <v>1.9809999999999999</v>
      </c>
      <c r="E575" s="13">
        <f t="shared" si="29"/>
        <v>-40.697000000000081</v>
      </c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25">
      <c r="A576" s="23">
        <f>EDATE(A572,1)</f>
        <v>40848</v>
      </c>
      <c r="B576" s="20" t="s">
        <v>53</v>
      </c>
      <c r="C576" s="13">
        <v>1.25</v>
      </c>
      <c r="D576" s="38"/>
      <c r="E576" s="13">
        <f t="shared" si="29"/>
        <v>-39.447000000000081</v>
      </c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25">
      <c r="A577" s="23"/>
      <c r="B577" s="20" t="s">
        <v>273</v>
      </c>
      <c r="C577" s="13"/>
      <c r="D577" s="38">
        <v>2.5289999999999999</v>
      </c>
      <c r="E577" s="13">
        <f t="shared" si="29"/>
        <v>-41.976000000000084</v>
      </c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25">
      <c r="A578" s="23">
        <f>EDATE(A576,1)</f>
        <v>40878</v>
      </c>
      <c r="B578" s="20" t="s">
        <v>53</v>
      </c>
      <c r="C578" s="13">
        <v>1.25</v>
      </c>
      <c r="D578" s="38"/>
      <c r="E578" s="13">
        <f t="shared" si="29"/>
        <v>-40.726000000000084</v>
      </c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25">
      <c r="A579" s="23"/>
      <c r="B579" s="20" t="s">
        <v>274</v>
      </c>
      <c r="C579" s="13"/>
      <c r="D579" s="38">
        <v>2.3959999999999999</v>
      </c>
      <c r="E579" s="13">
        <f t="shared" si="29"/>
        <v>-43.122000000000085</v>
      </c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25">
      <c r="A580" s="45" t="s">
        <v>275</v>
      </c>
      <c r="B580" s="20"/>
      <c r="C580" s="13"/>
      <c r="D580" s="38"/>
      <c r="E580" s="13">
        <f t="shared" si="29"/>
        <v>-43.122000000000085</v>
      </c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25">
      <c r="A581" s="23">
        <f>EDATE(A578,1)</f>
        <v>40909</v>
      </c>
      <c r="B581" s="20" t="s">
        <v>50</v>
      </c>
      <c r="C581" s="13">
        <v>1.25</v>
      </c>
      <c r="D581" s="38"/>
      <c r="E581" s="13">
        <f t="shared" si="29"/>
        <v>-41.872000000000085</v>
      </c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430</v>
      </c>
    </row>
    <row r="582" spans="1:11" x14ac:dyDescent="0.25">
      <c r="A582" s="23"/>
      <c r="B582" s="20" t="s">
        <v>53</v>
      </c>
      <c r="C582" s="13"/>
      <c r="D582" s="38"/>
      <c r="E582" s="13">
        <f t="shared" si="29"/>
        <v>-41.872000000000085</v>
      </c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25">
      <c r="A583" s="23"/>
      <c r="B583" s="20" t="s">
        <v>276</v>
      </c>
      <c r="C583" s="13"/>
      <c r="D583" s="38">
        <v>2.85</v>
      </c>
      <c r="E583" s="13">
        <f t="shared" si="29"/>
        <v>-44.722000000000087</v>
      </c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25">
      <c r="A584" s="23">
        <f>EDATE(A581,1)</f>
        <v>40940</v>
      </c>
      <c r="B584" s="20" t="s">
        <v>53</v>
      </c>
      <c r="C584" s="13">
        <v>1.25</v>
      </c>
      <c r="D584" s="38"/>
      <c r="E584" s="13">
        <f t="shared" si="29"/>
        <v>-43.472000000000087</v>
      </c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25">
      <c r="A585" s="23"/>
      <c r="B585" s="20" t="s">
        <v>54</v>
      </c>
      <c r="C585" s="13"/>
      <c r="D585" s="38"/>
      <c r="E585" s="13">
        <f t="shared" si="29"/>
        <v>-43.472000000000087</v>
      </c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431</v>
      </c>
    </row>
    <row r="586" spans="1:11" x14ac:dyDescent="0.25">
      <c r="A586" s="23"/>
      <c r="B586" s="20" t="s">
        <v>56</v>
      </c>
      <c r="C586" s="13"/>
      <c r="D586" s="38">
        <v>1</v>
      </c>
      <c r="E586" s="13">
        <f t="shared" si="29"/>
        <v>-44.472000000000087</v>
      </c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25">
      <c r="A587" s="23"/>
      <c r="B587" s="20" t="s">
        <v>277</v>
      </c>
      <c r="C587" s="13"/>
      <c r="D587" s="38">
        <v>3.7290000000000001</v>
      </c>
      <c r="E587" s="13">
        <f t="shared" si="29"/>
        <v>-48.201000000000086</v>
      </c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25">
      <c r="A588" s="23">
        <f>EDATE(A584,1)</f>
        <v>40969</v>
      </c>
      <c r="B588" s="20" t="s">
        <v>53</v>
      </c>
      <c r="C588" s="13">
        <v>1.25</v>
      </c>
      <c r="D588" s="38"/>
      <c r="E588" s="13">
        <f t="shared" si="29"/>
        <v>-46.951000000000086</v>
      </c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25">
      <c r="A589" s="23"/>
      <c r="B589" s="20" t="s">
        <v>278</v>
      </c>
      <c r="C589" s="13"/>
      <c r="D589" s="38">
        <v>2.2149999999999999</v>
      </c>
      <c r="E589" s="13">
        <f t="shared" ref="E589:E652" si="32">SUM(C589,E588)-D589</f>
        <v>-49.166000000000082</v>
      </c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25">
      <c r="A590" s="23">
        <f>EDATE(A588,1)</f>
        <v>41000</v>
      </c>
      <c r="B590" s="20" t="s">
        <v>53</v>
      </c>
      <c r="C590" s="13">
        <v>1.25</v>
      </c>
      <c r="D590" s="38"/>
      <c r="E590" s="13">
        <f t="shared" si="32"/>
        <v>-47.916000000000082</v>
      </c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25">
      <c r="A591" s="23"/>
      <c r="B591" s="20" t="s">
        <v>50</v>
      </c>
      <c r="C591" s="13"/>
      <c r="D591" s="38"/>
      <c r="E591" s="13">
        <f t="shared" si="32"/>
        <v>-47.916000000000082</v>
      </c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432</v>
      </c>
    </row>
    <row r="592" spans="1:11" x14ac:dyDescent="0.25">
      <c r="A592" s="23"/>
      <c r="B592" s="20" t="s">
        <v>53</v>
      </c>
      <c r="C592" s="13"/>
      <c r="D592" s="38"/>
      <c r="E592" s="13">
        <f t="shared" si="32"/>
        <v>-47.916000000000082</v>
      </c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25">
      <c r="A593" s="23"/>
      <c r="B593" s="20" t="s">
        <v>279</v>
      </c>
      <c r="C593" s="13"/>
      <c r="D593" s="38">
        <v>1.885</v>
      </c>
      <c r="E593" s="13">
        <f t="shared" si="32"/>
        <v>-49.80100000000008</v>
      </c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25">
      <c r="A594" s="23">
        <f>EDATE(A590,1)</f>
        <v>41030</v>
      </c>
      <c r="B594" s="20" t="s">
        <v>53</v>
      </c>
      <c r="C594" s="13">
        <v>1.25</v>
      </c>
      <c r="D594" s="38"/>
      <c r="E594" s="13">
        <f t="shared" si="32"/>
        <v>-48.55100000000008</v>
      </c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25">
      <c r="A595" s="23"/>
      <c r="B595" s="20" t="s">
        <v>54</v>
      </c>
      <c r="C595" s="13"/>
      <c r="D595" s="38"/>
      <c r="E595" s="13">
        <f t="shared" si="32"/>
        <v>-48.55100000000008</v>
      </c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433</v>
      </c>
    </row>
    <row r="596" spans="1:11" x14ac:dyDescent="0.25">
      <c r="A596" s="23"/>
      <c r="B596" s="20" t="s">
        <v>53</v>
      </c>
      <c r="C596" s="13"/>
      <c r="D596" s="38"/>
      <c r="E596" s="13">
        <f t="shared" si="32"/>
        <v>-48.55100000000008</v>
      </c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25">
      <c r="A597" s="23"/>
      <c r="B597" s="20" t="s">
        <v>280</v>
      </c>
      <c r="C597" s="13"/>
      <c r="D597" s="38">
        <v>3.004</v>
      </c>
      <c r="E597" s="13">
        <f t="shared" si="32"/>
        <v>-51.555000000000078</v>
      </c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25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>
        <f t="shared" si="32"/>
        <v>-50.907000000000075</v>
      </c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25">
      <c r="A599" s="23">
        <f t="shared" ref="A599:A601" si="33">EDATE(A598,1)</f>
        <v>41091</v>
      </c>
      <c r="B599" s="20" t="s">
        <v>281</v>
      </c>
      <c r="C599" s="13">
        <v>1.25</v>
      </c>
      <c r="D599" s="38">
        <v>2.1</v>
      </c>
      <c r="E599" s="13">
        <f t="shared" si="32"/>
        <v>-51.757000000000076</v>
      </c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25">
      <c r="A600" s="23">
        <f t="shared" si="33"/>
        <v>41122</v>
      </c>
      <c r="B600" s="20" t="s">
        <v>282</v>
      </c>
      <c r="C600" s="13">
        <v>1.25</v>
      </c>
      <c r="D600" s="38">
        <v>0.58299999999999996</v>
      </c>
      <c r="E600" s="13">
        <f t="shared" si="32"/>
        <v>-51.090000000000074</v>
      </c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25">
      <c r="A601" s="23">
        <f t="shared" si="33"/>
        <v>41153</v>
      </c>
      <c r="B601" s="20" t="s">
        <v>53</v>
      </c>
      <c r="C601" s="13">
        <v>1.25</v>
      </c>
      <c r="D601" s="38"/>
      <c r="E601" s="13">
        <f t="shared" si="32"/>
        <v>-49.840000000000074</v>
      </c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25">
      <c r="A602" s="23"/>
      <c r="B602" s="20" t="s">
        <v>92</v>
      </c>
      <c r="C602" s="13"/>
      <c r="D602" s="38"/>
      <c r="E602" s="13">
        <f t="shared" si="32"/>
        <v>-49.840000000000074</v>
      </c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434</v>
      </c>
    </row>
    <row r="603" spans="1:11" x14ac:dyDescent="0.25">
      <c r="A603" s="23"/>
      <c r="B603" s="20" t="s">
        <v>283</v>
      </c>
      <c r="C603" s="13"/>
      <c r="D603" s="38">
        <v>1.3559999999999999</v>
      </c>
      <c r="E603" s="13">
        <f t="shared" si="32"/>
        <v>-51.196000000000076</v>
      </c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25">
      <c r="A604" s="23">
        <f>EDATE(A601,1)</f>
        <v>41183</v>
      </c>
      <c r="B604" s="20" t="s">
        <v>53</v>
      </c>
      <c r="C604" s="13">
        <v>1.25</v>
      </c>
      <c r="D604" s="38"/>
      <c r="E604" s="13">
        <f t="shared" si="32"/>
        <v>-49.946000000000076</v>
      </c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25">
      <c r="A605" s="23"/>
      <c r="B605" s="20" t="s">
        <v>284</v>
      </c>
      <c r="C605" s="13"/>
      <c r="D605" s="38">
        <v>2.44</v>
      </c>
      <c r="E605" s="13">
        <f t="shared" si="32"/>
        <v>-52.386000000000074</v>
      </c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25">
      <c r="A606" s="23">
        <f>EDATE(A604,1)</f>
        <v>41214</v>
      </c>
      <c r="B606" s="20" t="s">
        <v>53</v>
      </c>
      <c r="C606" s="13">
        <v>1.25</v>
      </c>
      <c r="D606" s="38"/>
      <c r="E606" s="13">
        <f t="shared" si="32"/>
        <v>-51.136000000000074</v>
      </c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25">
      <c r="A607" s="23"/>
      <c r="B607" s="20" t="s">
        <v>285</v>
      </c>
      <c r="C607" s="13"/>
      <c r="D607" s="38">
        <v>1.746</v>
      </c>
      <c r="E607" s="13">
        <f t="shared" si="32"/>
        <v>-52.882000000000076</v>
      </c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25">
      <c r="A608" s="23">
        <f>EDATE(A606,1)</f>
        <v>41244</v>
      </c>
      <c r="B608" s="20" t="s">
        <v>50</v>
      </c>
      <c r="C608" s="13">
        <v>1.25</v>
      </c>
      <c r="D608" s="38"/>
      <c r="E608" s="13">
        <f t="shared" si="32"/>
        <v>-51.632000000000076</v>
      </c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435</v>
      </c>
    </row>
    <row r="609" spans="1:11" x14ac:dyDescent="0.25">
      <c r="A609" s="23"/>
      <c r="B609" s="20" t="s">
        <v>286</v>
      </c>
      <c r="C609" s="13"/>
      <c r="D609" s="38">
        <v>0.78300000000000003</v>
      </c>
      <c r="E609" s="13">
        <f t="shared" si="32"/>
        <v>-52.415000000000077</v>
      </c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25">
      <c r="A610" s="45" t="s">
        <v>287</v>
      </c>
      <c r="B610" s="20"/>
      <c r="C610" s="13"/>
      <c r="D610" s="38"/>
      <c r="E610" s="13">
        <f t="shared" si="32"/>
        <v>-52.415000000000077</v>
      </c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25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>
        <f t="shared" si="32"/>
        <v>-52.165000000000077</v>
      </c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25">
      <c r="A612" s="23"/>
      <c r="B612" s="20" t="s">
        <v>288</v>
      </c>
      <c r="C612" s="13"/>
      <c r="D612" s="38">
        <v>2.9039999999999999</v>
      </c>
      <c r="E612" s="13">
        <f t="shared" si="32"/>
        <v>-55.069000000000074</v>
      </c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25">
      <c r="A613" s="23">
        <f>EDATE(A611,1)</f>
        <v>41306</v>
      </c>
      <c r="B613" s="20" t="s">
        <v>50</v>
      </c>
      <c r="C613" s="13">
        <v>1.25</v>
      </c>
      <c r="D613" s="38"/>
      <c r="E613" s="13">
        <f t="shared" si="32"/>
        <v>-53.819000000000074</v>
      </c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436</v>
      </c>
    </row>
    <row r="614" spans="1:11" x14ac:dyDescent="0.25">
      <c r="A614" s="23"/>
      <c r="B614" s="20" t="s">
        <v>53</v>
      </c>
      <c r="C614" s="13"/>
      <c r="D614" s="38"/>
      <c r="E614" s="13">
        <f t="shared" si="32"/>
        <v>-53.819000000000074</v>
      </c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25">
      <c r="A615" s="23"/>
      <c r="B615" s="20" t="s">
        <v>289</v>
      </c>
      <c r="C615" s="13"/>
      <c r="D615" s="38">
        <v>0.44800000000000001</v>
      </c>
      <c r="E615" s="13">
        <f t="shared" si="32"/>
        <v>-54.267000000000074</v>
      </c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25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>
        <f t="shared" si="32"/>
        <v>-53.127000000000073</v>
      </c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25">
      <c r="A617" s="23">
        <f t="shared" ref="A617:A631" si="34">EDATE(A616,1)</f>
        <v>41365</v>
      </c>
      <c r="B617" s="20" t="s">
        <v>50</v>
      </c>
      <c r="C617" s="13">
        <v>1.25</v>
      </c>
      <c r="D617" s="38"/>
      <c r="E617" s="13">
        <f t="shared" si="32"/>
        <v>-51.877000000000073</v>
      </c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437</v>
      </c>
    </row>
    <row r="618" spans="1:11" x14ac:dyDescent="0.25">
      <c r="A618" s="23"/>
      <c r="B618" s="20" t="s">
        <v>54</v>
      </c>
      <c r="C618" s="13"/>
      <c r="D618" s="38"/>
      <c r="E618" s="13">
        <f t="shared" si="32"/>
        <v>-51.877000000000073</v>
      </c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438</v>
      </c>
    </row>
    <row r="619" spans="1:11" x14ac:dyDescent="0.25">
      <c r="A619" s="23"/>
      <c r="B619" s="20" t="s">
        <v>53</v>
      </c>
      <c r="C619" s="13"/>
      <c r="D619" s="38"/>
      <c r="E619" s="13">
        <f t="shared" si="32"/>
        <v>-51.877000000000073</v>
      </c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25">
      <c r="A620" s="23"/>
      <c r="B620" s="20" t="s">
        <v>291</v>
      </c>
      <c r="C620" s="13"/>
      <c r="D620" s="38">
        <v>1.371</v>
      </c>
      <c r="E620" s="13">
        <f t="shared" si="32"/>
        <v>-53.248000000000076</v>
      </c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25">
      <c r="A621" s="23">
        <f>EDATE(A617,1)</f>
        <v>41395</v>
      </c>
      <c r="B621" s="20" t="s">
        <v>54</v>
      </c>
      <c r="C621" s="13">
        <v>1.25</v>
      </c>
      <c r="D621" s="38"/>
      <c r="E621" s="13">
        <f t="shared" si="32"/>
        <v>-51.998000000000076</v>
      </c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439</v>
      </c>
    </row>
    <row r="622" spans="1:11" x14ac:dyDescent="0.25">
      <c r="A622" s="23"/>
      <c r="B622" s="20" t="s">
        <v>292</v>
      </c>
      <c r="C622" s="13"/>
      <c r="D622" s="38">
        <v>2.7349999999999999</v>
      </c>
      <c r="E622" s="13">
        <f t="shared" si="32"/>
        <v>-54.733000000000075</v>
      </c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25">
      <c r="A623" s="23">
        <f>EDATE(A621,1)</f>
        <v>41426</v>
      </c>
      <c r="B623" s="20" t="s">
        <v>53</v>
      </c>
      <c r="C623" s="13">
        <v>1.25</v>
      </c>
      <c r="D623" s="38"/>
      <c r="E623" s="13">
        <f t="shared" si="32"/>
        <v>-53.483000000000075</v>
      </c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25">
      <c r="A624" s="23"/>
      <c r="B624" s="20" t="s">
        <v>293</v>
      </c>
      <c r="C624" s="13"/>
      <c r="D624" s="38">
        <v>2.1059999999999999</v>
      </c>
      <c r="E624" s="13">
        <f t="shared" si="32"/>
        <v>-55.589000000000077</v>
      </c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25">
      <c r="A625" s="23">
        <f>EDATE(A623,1)</f>
        <v>41456</v>
      </c>
      <c r="B625" s="20" t="s">
        <v>92</v>
      </c>
      <c r="C625" s="13">
        <v>1.25</v>
      </c>
      <c r="D625" s="38"/>
      <c r="E625" s="13">
        <f t="shared" si="32"/>
        <v>-54.339000000000077</v>
      </c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440</v>
      </c>
    </row>
    <row r="626" spans="1:11" x14ac:dyDescent="0.25">
      <c r="A626" s="23"/>
      <c r="B626" s="20" t="s">
        <v>87</v>
      </c>
      <c r="C626" s="13"/>
      <c r="D626" s="38"/>
      <c r="E626" s="13">
        <f t="shared" si="32"/>
        <v>-54.339000000000077</v>
      </c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441</v>
      </c>
    </row>
    <row r="627" spans="1:11" x14ac:dyDescent="0.25">
      <c r="A627" s="23"/>
      <c r="B627" s="20" t="s">
        <v>294</v>
      </c>
      <c r="C627" s="13"/>
      <c r="D627" s="38">
        <v>1.4870000000000001</v>
      </c>
      <c r="E627" s="13">
        <f t="shared" si="32"/>
        <v>-55.826000000000079</v>
      </c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25">
      <c r="A628" s="23">
        <f>EDATE(A625,1)</f>
        <v>41487</v>
      </c>
      <c r="B628" s="20" t="s">
        <v>53</v>
      </c>
      <c r="C628" s="13">
        <v>1.25</v>
      </c>
      <c r="D628" s="38"/>
      <c r="E628" s="13">
        <f t="shared" si="32"/>
        <v>-54.576000000000079</v>
      </c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25">
      <c r="A629" s="23"/>
      <c r="B629" s="20" t="s">
        <v>295</v>
      </c>
      <c r="C629" s="13"/>
      <c r="D629" s="38">
        <v>1.496</v>
      </c>
      <c r="E629" s="13">
        <f t="shared" si="32"/>
        <v>-56.072000000000081</v>
      </c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25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>
        <f t="shared" si="32"/>
        <v>-56.562000000000083</v>
      </c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25">
      <c r="A631" s="23">
        <f t="shared" si="34"/>
        <v>41548</v>
      </c>
      <c r="B631" s="20" t="s">
        <v>85</v>
      </c>
      <c r="C631" s="13">
        <v>1.25</v>
      </c>
      <c r="D631" s="38"/>
      <c r="E631" s="13">
        <f t="shared" si="32"/>
        <v>-55.312000000000083</v>
      </c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442</v>
      </c>
    </row>
    <row r="632" spans="1:11" x14ac:dyDescent="0.25">
      <c r="A632" s="23"/>
      <c r="B632" s="20" t="s">
        <v>185</v>
      </c>
      <c r="C632" s="13"/>
      <c r="D632" s="38">
        <v>2.056</v>
      </c>
      <c r="E632" s="13">
        <f t="shared" si="32"/>
        <v>-57.36800000000008</v>
      </c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25">
      <c r="A633" s="23">
        <f>EDATE(A631,1)</f>
        <v>41579</v>
      </c>
      <c r="B633" s="20" t="s">
        <v>87</v>
      </c>
      <c r="C633" s="13">
        <v>1.25</v>
      </c>
      <c r="D633" s="38"/>
      <c r="E633" s="13">
        <f t="shared" si="32"/>
        <v>-56.11800000000008</v>
      </c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443</v>
      </c>
    </row>
    <row r="634" spans="1:11" x14ac:dyDescent="0.25">
      <c r="A634" s="23"/>
      <c r="B634" s="20" t="s">
        <v>50</v>
      </c>
      <c r="C634" s="13"/>
      <c r="D634" s="38"/>
      <c r="E634" s="13">
        <f t="shared" si="32"/>
        <v>-56.11800000000008</v>
      </c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444</v>
      </c>
    </row>
    <row r="635" spans="1:11" x14ac:dyDescent="0.25">
      <c r="A635" s="23"/>
      <c r="B635" s="20" t="s">
        <v>87</v>
      </c>
      <c r="C635" s="13"/>
      <c r="D635" s="38"/>
      <c r="E635" s="13">
        <f t="shared" si="32"/>
        <v>-56.11800000000008</v>
      </c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445</v>
      </c>
    </row>
    <row r="636" spans="1:11" x14ac:dyDescent="0.25">
      <c r="A636" s="23"/>
      <c r="B636" s="20" t="s">
        <v>116</v>
      </c>
      <c r="C636" s="13"/>
      <c r="D636" s="38">
        <v>1.31</v>
      </c>
      <c r="E636" s="13">
        <f t="shared" si="32"/>
        <v>-57.428000000000083</v>
      </c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25">
      <c r="A637" s="23">
        <f>EDATE(A633,1)</f>
        <v>41609</v>
      </c>
      <c r="B637" s="20" t="s">
        <v>54</v>
      </c>
      <c r="C637" s="13">
        <v>1.25</v>
      </c>
      <c r="D637" s="38"/>
      <c r="E637" s="13">
        <f t="shared" si="32"/>
        <v>-56.178000000000083</v>
      </c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446</v>
      </c>
    </row>
    <row r="638" spans="1:11" x14ac:dyDescent="0.25">
      <c r="A638" s="23"/>
      <c r="B638" s="20" t="s">
        <v>53</v>
      </c>
      <c r="C638" s="13"/>
      <c r="D638" s="38"/>
      <c r="E638" s="13">
        <f t="shared" si="32"/>
        <v>-56.178000000000083</v>
      </c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25">
      <c r="A639" s="23"/>
      <c r="B639" s="20" t="s">
        <v>297</v>
      </c>
      <c r="C639" s="13"/>
      <c r="D639" s="38">
        <v>4</v>
      </c>
      <c r="E639" s="13">
        <f t="shared" si="32"/>
        <v>-60.178000000000083</v>
      </c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25">
      <c r="A640" s="23"/>
      <c r="B640" s="20" t="s">
        <v>298</v>
      </c>
      <c r="C640" s="13"/>
      <c r="D640" s="38">
        <v>2.2669999999999999</v>
      </c>
      <c r="E640" s="13">
        <f t="shared" si="32"/>
        <v>-62.445000000000086</v>
      </c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25">
      <c r="A641" s="45" t="s">
        <v>299</v>
      </c>
      <c r="B641" s="20"/>
      <c r="C641" s="13"/>
      <c r="D641" s="38"/>
      <c r="E641" s="13">
        <f t="shared" si="32"/>
        <v>-62.445000000000086</v>
      </c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25">
      <c r="A642" s="23">
        <f>EDATE(A637,1)</f>
        <v>41640</v>
      </c>
      <c r="B642" s="20" t="s">
        <v>53</v>
      </c>
      <c r="C642" s="13">
        <v>1.25</v>
      </c>
      <c r="D642" s="38"/>
      <c r="E642" s="13">
        <f t="shared" si="32"/>
        <v>-61.195000000000086</v>
      </c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25">
      <c r="A643" s="23"/>
      <c r="B643" s="20" t="s">
        <v>202</v>
      </c>
      <c r="C643" s="13"/>
      <c r="D643" s="38">
        <v>2</v>
      </c>
      <c r="E643" s="13">
        <f t="shared" si="32"/>
        <v>-63.195000000000086</v>
      </c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447</v>
      </c>
    </row>
    <row r="644" spans="1:11" x14ac:dyDescent="0.25">
      <c r="A644" s="23"/>
      <c r="B644" s="20" t="s">
        <v>300</v>
      </c>
      <c r="C644" s="13"/>
      <c r="D644" s="38">
        <v>3.2749999999999999</v>
      </c>
      <c r="E644" s="13">
        <f t="shared" si="32"/>
        <v>-66.470000000000084</v>
      </c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25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>
        <f t="shared" si="32"/>
        <v>-66.61800000000008</v>
      </c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25">
      <c r="A646" s="23">
        <f t="shared" ref="A646:A663" si="35">EDATE(A645,1)</f>
        <v>41699</v>
      </c>
      <c r="B646" s="20"/>
      <c r="C646" s="13">
        <v>1.25</v>
      </c>
      <c r="D646" s="38"/>
      <c r="E646" s="13">
        <f t="shared" si="32"/>
        <v>-65.36800000000008</v>
      </c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25">
      <c r="A647" s="23">
        <f t="shared" si="35"/>
        <v>41730</v>
      </c>
      <c r="B647" s="20" t="s">
        <v>50</v>
      </c>
      <c r="C647" s="13">
        <v>1.25</v>
      </c>
      <c r="D647" s="38"/>
      <c r="E647" s="13">
        <f t="shared" si="32"/>
        <v>-64.11800000000008</v>
      </c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437</v>
      </c>
    </row>
    <row r="648" spans="1:11" x14ac:dyDescent="0.25">
      <c r="A648" s="23"/>
      <c r="B648" s="20" t="s">
        <v>302</v>
      </c>
      <c r="C648" s="13"/>
      <c r="D648" s="38">
        <v>2.8369999999999997</v>
      </c>
      <c r="E648" s="13">
        <f t="shared" si="32"/>
        <v>-66.955000000000084</v>
      </c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389</v>
      </c>
    </row>
    <row r="649" spans="1:11" x14ac:dyDescent="0.25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>
        <f t="shared" si="32"/>
        <v>-67.705000000000084</v>
      </c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448</v>
      </c>
    </row>
    <row r="650" spans="1:11" x14ac:dyDescent="0.25">
      <c r="A650" s="23"/>
      <c r="B650" s="20" t="s">
        <v>106</v>
      </c>
      <c r="C650" s="13"/>
      <c r="D650" s="38">
        <v>9.8000000000000004E-2</v>
      </c>
      <c r="E650" s="13">
        <f t="shared" si="32"/>
        <v>-67.803000000000083</v>
      </c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25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>
        <f t="shared" si="32"/>
        <v>-67.553000000000083</v>
      </c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25">
      <c r="A652" s="23"/>
      <c r="B652" s="20" t="s">
        <v>53</v>
      </c>
      <c r="C652" s="13"/>
      <c r="D652" s="38"/>
      <c r="E652" s="13">
        <f t="shared" si="32"/>
        <v>-67.553000000000083</v>
      </c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25">
      <c r="A653" s="23"/>
      <c r="B653" s="20" t="s">
        <v>53</v>
      </c>
      <c r="C653" s="13"/>
      <c r="D653" s="38"/>
      <c r="E653" s="13">
        <f t="shared" ref="E653:E716" si="36">SUM(C653,E652)-D653</f>
        <v>-67.553000000000083</v>
      </c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25">
      <c r="A654" s="23"/>
      <c r="B654" s="20" t="s">
        <v>303</v>
      </c>
      <c r="C654" s="13"/>
      <c r="D654" s="38">
        <v>1.121</v>
      </c>
      <c r="E654" s="13">
        <f t="shared" si="36"/>
        <v>-68.674000000000078</v>
      </c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25">
      <c r="A655" s="23">
        <f>EDATE(A651,1)</f>
        <v>41821</v>
      </c>
      <c r="B655" s="20" t="s">
        <v>53</v>
      </c>
      <c r="C655" s="13">
        <v>1.25</v>
      </c>
      <c r="D655" s="38"/>
      <c r="E655" s="13">
        <f t="shared" si="36"/>
        <v>-67.424000000000078</v>
      </c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25">
      <c r="A656" s="23"/>
      <c r="B656" s="20" t="s">
        <v>50</v>
      </c>
      <c r="C656" s="13"/>
      <c r="D656" s="38"/>
      <c r="E656" s="13">
        <f t="shared" si="36"/>
        <v>-67.424000000000078</v>
      </c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449</v>
      </c>
    </row>
    <row r="657" spans="1:11" x14ac:dyDescent="0.25">
      <c r="A657" s="23"/>
      <c r="B657" s="20" t="s">
        <v>92</v>
      </c>
      <c r="C657" s="13"/>
      <c r="D657" s="38"/>
      <c r="E657" s="13">
        <f t="shared" si="36"/>
        <v>-67.424000000000078</v>
      </c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450</v>
      </c>
    </row>
    <row r="658" spans="1:11" x14ac:dyDescent="0.25">
      <c r="A658" s="23"/>
      <c r="B658" s="20" t="s">
        <v>304</v>
      </c>
      <c r="C658" s="13"/>
      <c r="D658" s="38">
        <v>1.373</v>
      </c>
      <c r="E658" s="13">
        <f t="shared" si="36"/>
        <v>-68.797000000000082</v>
      </c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25">
      <c r="A659" s="23">
        <f>EDATE(A655,1)</f>
        <v>41852</v>
      </c>
      <c r="B659" s="20" t="s">
        <v>53</v>
      </c>
      <c r="C659" s="13">
        <v>1.25</v>
      </c>
      <c r="D659" s="38"/>
      <c r="E659" s="13">
        <f t="shared" si="36"/>
        <v>-67.547000000000082</v>
      </c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25">
      <c r="A660" s="23"/>
      <c r="B660" s="20" t="s">
        <v>53</v>
      </c>
      <c r="C660" s="13"/>
      <c r="D660" s="38"/>
      <c r="E660" s="13">
        <f t="shared" si="36"/>
        <v>-67.547000000000082</v>
      </c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25">
      <c r="A661" s="23"/>
      <c r="B661" s="20" t="s">
        <v>152</v>
      </c>
      <c r="C661" s="13"/>
      <c r="D661" s="38">
        <v>0.63100000000000001</v>
      </c>
      <c r="E661" s="13">
        <f t="shared" si="36"/>
        <v>-68.178000000000083</v>
      </c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25">
      <c r="A662" s="23">
        <f>EDATE(A659,1)</f>
        <v>41883</v>
      </c>
      <c r="B662" s="20" t="s">
        <v>484</v>
      </c>
      <c r="C662" s="13">
        <v>1.25</v>
      </c>
      <c r="D662" s="38">
        <v>0.55800000000000005</v>
      </c>
      <c r="E662" s="13">
        <f t="shared" si="36"/>
        <v>-67.486000000000089</v>
      </c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25">
      <c r="A663" s="23">
        <f t="shared" si="35"/>
        <v>41913</v>
      </c>
      <c r="B663" s="20" t="s">
        <v>53</v>
      </c>
      <c r="C663" s="13">
        <v>1.25</v>
      </c>
      <c r="D663" s="38"/>
      <c r="E663" s="13">
        <f t="shared" si="36"/>
        <v>-66.236000000000089</v>
      </c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25">
      <c r="A664" s="23"/>
      <c r="B664" s="20" t="s">
        <v>483</v>
      </c>
      <c r="C664" s="13"/>
      <c r="D664" s="38">
        <v>0.86199999999999999</v>
      </c>
      <c r="E664" s="13">
        <f t="shared" si="36"/>
        <v>-67.098000000000084</v>
      </c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25">
      <c r="A665" s="23">
        <f>EDATE(A663,1)</f>
        <v>41944</v>
      </c>
      <c r="B665" s="20" t="s">
        <v>305</v>
      </c>
      <c r="C665" s="13">
        <v>1.25</v>
      </c>
      <c r="D665" s="38"/>
      <c r="E665" s="13">
        <f t="shared" si="36"/>
        <v>-65.848000000000084</v>
      </c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451</v>
      </c>
    </row>
    <row r="666" spans="1:11" x14ac:dyDescent="0.25">
      <c r="A666" s="23"/>
      <c r="B666" s="20" t="s">
        <v>54</v>
      </c>
      <c r="C666" s="13"/>
      <c r="D666" s="38"/>
      <c r="E666" s="13">
        <f t="shared" si="36"/>
        <v>-65.848000000000084</v>
      </c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452</v>
      </c>
    </row>
    <row r="667" spans="1:11" x14ac:dyDescent="0.25">
      <c r="A667" s="23"/>
      <c r="B667" s="20" t="s">
        <v>306</v>
      </c>
      <c r="C667" s="13"/>
      <c r="D667" s="38"/>
      <c r="E667" s="13">
        <f t="shared" si="36"/>
        <v>-65.848000000000084</v>
      </c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25">
      <c r="A668" s="23">
        <f>EDATE(A665,1)</f>
        <v>41974</v>
      </c>
      <c r="B668" s="20" t="s">
        <v>68</v>
      </c>
      <c r="C668" s="13">
        <v>1.25</v>
      </c>
      <c r="D668" s="38"/>
      <c r="E668" s="13">
        <f t="shared" si="36"/>
        <v>-64.598000000000084</v>
      </c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25">
      <c r="A669" s="23"/>
      <c r="B669" s="20" t="s">
        <v>307</v>
      </c>
      <c r="C669" s="13"/>
      <c r="D669" s="38"/>
      <c r="E669" s="13">
        <f t="shared" si="36"/>
        <v>-64.598000000000084</v>
      </c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25">
      <c r="A670" s="45" t="s">
        <v>308</v>
      </c>
      <c r="B670" s="20"/>
      <c r="C670" s="13"/>
      <c r="D670" s="38"/>
      <c r="E670" s="13">
        <f t="shared" si="36"/>
        <v>-64.598000000000084</v>
      </c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25">
      <c r="A671" s="23">
        <f>EDATE(A668,1)</f>
        <v>42005</v>
      </c>
      <c r="B671" s="20" t="s">
        <v>53</v>
      </c>
      <c r="C671" s="13">
        <v>1.25</v>
      </c>
      <c r="D671" s="38"/>
      <c r="E671" s="13">
        <f t="shared" si="36"/>
        <v>-63.348000000000084</v>
      </c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25">
      <c r="A672" s="23"/>
      <c r="B672" s="20" t="s">
        <v>50</v>
      </c>
      <c r="C672" s="13"/>
      <c r="D672" s="38"/>
      <c r="E672" s="13">
        <f t="shared" si="36"/>
        <v>-63.348000000000084</v>
      </c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453</v>
      </c>
    </row>
    <row r="673" spans="1:11" x14ac:dyDescent="0.25">
      <c r="A673" s="23"/>
      <c r="B673" s="20" t="s">
        <v>309</v>
      </c>
      <c r="C673" s="13"/>
      <c r="D673" s="38"/>
      <c r="E673" s="13">
        <f t="shared" si="36"/>
        <v>-63.348000000000084</v>
      </c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25">
      <c r="A674" s="23">
        <f>EDATE(A671,1)</f>
        <v>42036</v>
      </c>
      <c r="B674" s="20" t="s">
        <v>53</v>
      </c>
      <c r="C674" s="13">
        <v>1.25</v>
      </c>
      <c r="D674" s="38"/>
      <c r="E674" s="13">
        <f t="shared" si="36"/>
        <v>-62.098000000000084</v>
      </c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25">
      <c r="A675" s="23"/>
      <c r="B675" s="20" t="s">
        <v>310</v>
      </c>
      <c r="C675" s="13"/>
      <c r="D675" s="38"/>
      <c r="E675" s="13">
        <f t="shared" si="36"/>
        <v>-62.098000000000084</v>
      </c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25">
      <c r="A676" s="23">
        <f>EDATE(A674,1)</f>
        <v>42064</v>
      </c>
      <c r="B676" s="20"/>
      <c r="C676" s="13">
        <v>1.25</v>
      </c>
      <c r="D676" s="38"/>
      <c r="E676" s="13">
        <f t="shared" si="36"/>
        <v>-60.848000000000084</v>
      </c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25">
      <c r="A677" s="23">
        <f t="shared" ref="A677:A692" si="37">EDATE(A676,1)</f>
        <v>42095</v>
      </c>
      <c r="B677" s="20" t="s">
        <v>53</v>
      </c>
      <c r="C677" s="13">
        <v>1.25</v>
      </c>
      <c r="D677" s="38"/>
      <c r="E677" s="13">
        <f t="shared" si="36"/>
        <v>-59.598000000000084</v>
      </c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25">
      <c r="A678" s="23"/>
      <c r="B678" s="20" t="s">
        <v>50</v>
      </c>
      <c r="C678" s="13"/>
      <c r="D678" s="38"/>
      <c r="E678" s="13">
        <f t="shared" si="36"/>
        <v>-59.598000000000084</v>
      </c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454</v>
      </c>
    </row>
    <row r="679" spans="1:11" x14ac:dyDescent="0.25">
      <c r="A679" s="23"/>
      <c r="B679" s="20" t="s">
        <v>311</v>
      </c>
      <c r="C679" s="13"/>
      <c r="D679" s="38"/>
      <c r="E679" s="13">
        <f t="shared" si="36"/>
        <v>-59.598000000000084</v>
      </c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25">
      <c r="A680" s="23">
        <f>EDATE(A677,1)</f>
        <v>42125</v>
      </c>
      <c r="B680" s="20" t="s">
        <v>68</v>
      </c>
      <c r="C680" s="13">
        <v>1.25</v>
      </c>
      <c r="D680" s="38"/>
      <c r="E680" s="13">
        <f t="shared" si="36"/>
        <v>-58.348000000000084</v>
      </c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25">
      <c r="A681" s="23"/>
      <c r="B681" s="20" t="s">
        <v>68</v>
      </c>
      <c r="C681" s="13"/>
      <c r="D681" s="38"/>
      <c r="E681" s="13">
        <f t="shared" si="36"/>
        <v>-58.348000000000084</v>
      </c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25">
      <c r="A682" s="23"/>
      <c r="B682" s="20" t="s">
        <v>312</v>
      </c>
      <c r="C682" s="13"/>
      <c r="D682" s="38"/>
      <c r="E682" s="13">
        <f t="shared" si="36"/>
        <v>-58.348000000000084</v>
      </c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25">
      <c r="A683" s="23">
        <f>EDATE(A680,1)</f>
        <v>42156</v>
      </c>
      <c r="B683" s="20" t="s">
        <v>53</v>
      </c>
      <c r="C683" s="13">
        <v>1.25</v>
      </c>
      <c r="D683" s="38"/>
      <c r="E683" s="13">
        <f t="shared" si="36"/>
        <v>-57.098000000000084</v>
      </c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25">
      <c r="A684" s="23"/>
      <c r="B684" s="20" t="s">
        <v>313</v>
      </c>
      <c r="C684" s="13"/>
      <c r="D684" s="38"/>
      <c r="E684" s="13">
        <f t="shared" si="36"/>
        <v>-57.098000000000084</v>
      </c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25">
      <c r="A685" s="23">
        <f>EDATE(A683,1)</f>
        <v>42186</v>
      </c>
      <c r="B685" s="20" t="s">
        <v>54</v>
      </c>
      <c r="C685" s="13">
        <v>1.25</v>
      </c>
      <c r="D685" s="38"/>
      <c r="E685" s="13">
        <f t="shared" si="36"/>
        <v>-55.848000000000084</v>
      </c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455</v>
      </c>
    </row>
    <row r="686" spans="1:11" x14ac:dyDescent="0.25">
      <c r="A686" s="23"/>
      <c r="B686" s="20" t="s">
        <v>53</v>
      </c>
      <c r="C686" s="13"/>
      <c r="D686" s="38"/>
      <c r="E686" s="13">
        <f t="shared" si="36"/>
        <v>-55.848000000000084</v>
      </c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25">
      <c r="A687" s="23"/>
      <c r="B687" s="20" t="s">
        <v>53</v>
      </c>
      <c r="C687" s="13"/>
      <c r="D687" s="38"/>
      <c r="E687" s="13">
        <f t="shared" si="36"/>
        <v>-55.848000000000084</v>
      </c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25">
      <c r="A688" s="23"/>
      <c r="B688" s="20" t="s">
        <v>314</v>
      </c>
      <c r="C688" s="13"/>
      <c r="D688" s="38"/>
      <c r="E688" s="13">
        <f t="shared" si="36"/>
        <v>-55.848000000000084</v>
      </c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25">
      <c r="A689" s="23">
        <f>EDATE(A685,1)</f>
        <v>42217</v>
      </c>
      <c r="B689" s="20" t="s">
        <v>56</v>
      </c>
      <c r="C689" s="13">
        <v>1.25</v>
      </c>
      <c r="D689" s="38"/>
      <c r="E689" s="13">
        <f t="shared" si="36"/>
        <v>-54.598000000000084</v>
      </c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25">
      <c r="A690" s="23"/>
      <c r="B690" s="20" t="s">
        <v>315</v>
      </c>
      <c r="C690" s="13"/>
      <c r="D690" s="38"/>
      <c r="E690" s="13">
        <f t="shared" si="36"/>
        <v>-54.598000000000084</v>
      </c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25">
      <c r="A691" s="23">
        <f>EDATE(A689,1)</f>
        <v>42248</v>
      </c>
      <c r="B691" s="20" t="s">
        <v>316</v>
      </c>
      <c r="C691" s="13">
        <v>1.25</v>
      </c>
      <c r="D691" s="38"/>
      <c r="E691" s="13">
        <f t="shared" si="36"/>
        <v>-53.348000000000084</v>
      </c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25">
      <c r="A692" s="23">
        <f t="shared" si="37"/>
        <v>42278</v>
      </c>
      <c r="B692" s="20" t="s">
        <v>53</v>
      </c>
      <c r="C692" s="13">
        <v>1.25</v>
      </c>
      <c r="D692" s="38"/>
      <c r="E692" s="13">
        <f t="shared" si="36"/>
        <v>-52.098000000000084</v>
      </c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25">
      <c r="A693" s="23"/>
      <c r="B693" s="20" t="s">
        <v>50</v>
      </c>
      <c r="C693" s="13"/>
      <c r="D693" s="38"/>
      <c r="E693" s="13">
        <f t="shared" si="36"/>
        <v>-52.098000000000084</v>
      </c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456</v>
      </c>
    </row>
    <row r="694" spans="1:11" x14ac:dyDescent="0.25">
      <c r="A694" s="23"/>
      <c r="B694" s="20" t="s">
        <v>53</v>
      </c>
      <c r="C694" s="13"/>
      <c r="D694" s="38"/>
      <c r="E694" s="13">
        <f t="shared" si="36"/>
        <v>-52.098000000000084</v>
      </c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25">
      <c r="A695" s="23"/>
      <c r="B695" s="20" t="s">
        <v>317</v>
      </c>
      <c r="C695" s="13"/>
      <c r="D695" s="38"/>
      <c r="E695" s="13">
        <f t="shared" si="36"/>
        <v>-52.098000000000084</v>
      </c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25">
      <c r="A696" s="23">
        <f>EDATE(A692,1)</f>
        <v>42309</v>
      </c>
      <c r="B696" s="20" t="s">
        <v>318</v>
      </c>
      <c r="C696" s="13">
        <v>1.25</v>
      </c>
      <c r="D696" s="38"/>
      <c r="E696" s="13">
        <f t="shared" si="36"/>
        <v>-50.848000000000084</v>
      </c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25">
      <c r="A697" s="23"/>
      <c r="B697" s="20" t="s">
        <v>53</v>
      </c>
      <c r="C697" s="13"/>
      <c r="D697" s="38"/>
      <c r="E697" s="13">
        <f t="shared" si="36"/>
        <v>-50.848000000000084</v>
      </c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25">
      <c r="A698" s="23">
        <f>EDATE(A696,1)</f>
        <v>42339</v>
      </c>
      <c r="B698" s="20" t="s">
        <v>54</v>
      </c>
      <c r="C698" s="13">
        <v>1.25</v>
      </c>
      <c r="D698" s="38"/>
      <c r="E698" s="13">
        <f t="shared" si="36"/>
        <v>-49.598000000000084</v>
      </c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457</v>
      </c>
    </row>
    <row r="699" spans="1:11" x14ac:dyDescent="0.25">
      <c r="A699" s="23"/>
      <c r="B699" s="20" t="s">
        <v>319</v>
      </c>
      <c r="C699" s="13"/>
      <c r="D699" s="38"/>
      <c r="E699" s="13">
        <f t="shared" si="36"/>
        <v>-49.598000000000084</v>
      </c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25">
      <c r="A700" s="45" t="s">
        <v>320</v>
      </c>
      <c r="B700" s="20"/>
      <c r="C700" s="13"/>
      <c r="D700" s="38"/>
      <c r="E700" s="13">
        <f t="shared" si="36"/>
        <v>-49.598000000000084</v>
      </c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25">
      <c r="A701" s="23">
        <f>EDATE(A698,1)</f>
        <v>42370</v>
      </c>
      <c r="B701" s="20" t="s">
        <v>53</v>
      </c>
      <c r="C701" s="13">
        <v>1.25</v>
      </c>
      <c r="D701" s="38"/>
      <c r="E701" s="13">
        <f t="shared" si="36"/>
        <v>-48.348000000000084</v>
      </c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25">
      <c r="A702" s="23"/>
      <c r="B702" s="20" t="s">
        <v>50</v>
      </c>
      <c r="C702" s="13"/>
      <c r="D702" s="38"/>
      <c r="E702" s="13">
        <f t="shared" si="36"/>
        <v>-48.348000000000084</v>
      </c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458</v>
      </c>
    </row>
    <row r="703" spans="1:11" x14ac:dyDescent="0.25">
      <c r="A703" s="23"/>
      <c r="B703" s="20" t="s">
        <v>223</v>
      </c>
      <c r="C703" s="13"/>
      <c r="D703" s="38"/>
      <c r="E703" s="13">
        <f t="shared" si="36"/>
        <v>-48.348000000000084</v>
      </c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25">
      <c r="A704" s="23">
        <f>EDATE(A701,1)</f>
        <v>42401</v>
      </c>
      <c r="B704" s="20" t="s">
        <v>54</v>
      </c>
      <c r="C704" s="13">
        <v>1.25</v>
      </c>
      <c r="D704" s="38"/>
      <c r="E704" s="13">
        <f t="shared" si="36"/>
        <v>-47.098000000000084</v>
      </c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25">
      <c r="A705" s="23"/>
      <c r="B705" s="20" t="s">
        <v>50</v>
      </c>
      <c r="C705" s="13"/>
      <c r="D705" s="38"/>
      <c r="E705" s="13">
        <f t="shared" si="36"/>
        <v>-47.098000000000084</v>
      </c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459</v>
      </c>
    </row>
    <row r="706" spans="1:11" x14ac:dyDescent="0.25">
      <c r="A706" s="23"/>
      <c r="B706" s="20" t="s">
        <v>53</v>
      </c>
      <c r="C706" s="13"/>
      <c r="D706" s="38"/>
      <c r="E706" s="13">
        <f t="shared" si="36"/>
        <v>-47.098000000000084</v>
      </c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25">
      <c r="A707" s="23"/>
      <c r="B707" s="20" t="s">
        <v>321</v>
      </c>
      <c r="C707" s="13"/>
      <c r="D707" s="38"/>
      <c r="E707" s="13">
        <f t="shared" si="36"/>
        <v>-47.098000000000084</v>
      </c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25">
      <c r="A708" s="23">
        <f>EDATE(A704,1)</f>
        <v>42430</v>
      </c>
      <c r="B708" s="20" t="s">
        <v>322</v>
      </c>
      <c r="C708" s="13">
        <v>1.25</v>
      </c>
      <c r="D708" s="38"/>
      <c r="E708" s="13">
        <f t="shared" si="36"/>
        <v>-45.848000000000084</v>
      </c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25">
      <c r="A709" s="23">
        <f t="shared" ref="A709:A717" si="38">EDATE(A708,1)</f>
        <v>42461</v>
      </c>
      <c r="B709" s="20" t="s">
        <v>53</v>
      </c>
      <c r="C709" s="13">
        <v>1.25</v>
      </c>
      <c r="D709" s="38"/>
      <c r="E709" s="13">
        <f t="shared" si="36"/>
        <v>-44.598000000000084</v>
      </c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25">
      <c r="A710" s="23"/>
      <c r="B710" s="20" t="s">
        <v>323</v>
      </c>
      <c r="C710" s="13"/>
      <c r="D710" s="38"/>
      <c r="E710" s="13">
        <f t="shared" si="36"/>
        <v>-44.598000000000084</v>
      </c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25">
      <c r="A711" s="23">
        <f>EDATE(A709,1)</f>
        <v>42491</v>
      </c>
      <c r="B711" s="20" t="s">
        <v>324</v>
      </c>
      <c r="C711" s="13">
        <v>1.25</v>
      </c>
      <c r="D711" s="38"/>
      <c r="E711" s="13">
        <f t="shared" si="36"/>
        <v>-43.348000000000084</v>
      </c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25">
      <c r="A712" s="23">
        <f t="shared" si="38"/>
        <v>42522</v>
      </c>
      <c r="B712" s="20" t="s">
        <v>53</v>
      </c>
      <c r="C712" s="13">
        <v>1.25</v>
      </c>
      <c r="D712" s="38"/>
      <c r="E712" s="13">
        <f t="shared" si="36"/>
        <v>-42.098000000000084</v>
      </c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25">
      <c r="A713" s="23"/>
      <c r="B713" s="20" t="s">
        <v>325</v>
      </c>
      <c r="C713" s="13"/>
      <c r="D713" s="38"/>
      <c r="E713" s="13">
        <f t="shared" si="36"/>
        <v>-42.098000000000084</v>
      </c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25">
      <c r="A714" s="23">
        <f>EDATE(A712,1)</f>
        <v>42552</v>
      </c>
      <c r="B714" s="20" t="s">
        <v>326</v>
      </c>
      <c r="C714" s="13">
        <v>1.25</v>
      </c>
      <c r="D714" s="38"/>
      <c r="E714" s="13">
        <f t="shared" si="36"/>
        <v>-40.848000000000084</v>
      </c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25">
      <c r="A715" s="23">
        <f t="shared" si="38"/>
        <v>42583</v>
      </c>
      <c r="B715" s="20" t="s">
        <v>327</v>
      </c>
      <c r="C715" s="13">
        <v>1.25</v>
      </c>
      <c r="D715" s="38"/>
      <c r="E715" s="13">
        <f t="shared" si="36"/>
        <v>-39.598000000000084</v>
      </c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25">
      <c r="A716" s="23">
        <f t="shared" si="38"/>
        <v>42614</v>
      </c>
      <c r="B716" s="20" t="s">
        <v>126</v>
      </c>
      <c r="C716" s="13">
        <v>1.25</v>
      </c>
      <c r="D716" s="38"/>
      <c r="E716" s="13">
        <f t="shared" si="36"/>
        <v>-38.348000000000084</v>
      </c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25">
      <c r="A717" s="23">
        <f t="shared" si="38"/>
        <v>42644</v>
      </c>
      <c r="B717" s="20" t="s">
        <v>53</v>
      </c>
      <c r="C717" s="13">
        <v>1.25</v>
      </c>
      <c r="D717" s="38"/>
      <c r="E717" s="13">
        <f t="shared" ref="E717:E780" si="39">SUM(C717,E716)-D717</f>
        <v>-37.098000000000084</v>
      </c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25">
      <c r="A718" s="23"/>
      <c r="B718" s="20" t="s">
        <v>53</v>
      </c>
      <c r="C718" s="13"/>
      <c r="D718" s="38"/>
      <c r="E718" s="13">
        <f t="shared" si="39"/>
        <v>-37.098000000000084</v>
      </c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25">
      <c r="A719" s="23"/>
      <c r="B719" s="20" t="s">
        <v>328</v>
      </c>
      <c r="C719" s="13"/>
      <c r="D719" s="38">
        <v>0.81200000000000006</v>
      </c>
      <c r="E719" s="13">
        <f t="shared" si="39"/>
        <v>-37.910000000000082</v>
      </c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25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>
        <f t="shared" si="39"/>
        <v>-37.660000000000082</v>
      </c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25">
      <c r="A721" s="23"/>
      <c r="B721" s="20" t="s">
        <v>50</v>
      </c>
      <c r="C721" s="13"/>
      <c r="D721" s="38"/>
      <c r="E721" s="13">
        <f t="shared" si="39"/>
        <v>-37.660000000000082</v>
      </c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460</v>
      </c>
    </row>
    <row r="722" spans="1:11" x14ac:dyDescent="0.25">
      <c r="A722" s="23"/>
      <c r="B722" s="20" t="s">
        <v>329</v>
      </c>
      <c r="C722" s="13"/>
      <c r="D722" s="38">
        <v>1.5209999999999999</v>
      </c>
      <c r="E722" s="13">
        <f t="shared" si="39"/>
        <v>-39.181000000000083</v>
      </c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25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>
        <f t="shared" si="39"/>
        <v>-38.931000000000083</v>
      </c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25">
      <c r="A724" s="23"/>
      <c r="B724" s="20" t="s">
        <v>87</v>
      </c>
      <c r="C724" s="13"/>
      <c r="D724" s="38"/>
      <c r="E724" s="13">
        <f t="shared" si="39"/>
        <v>-38.931000000000083</v>
      </c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461</v>
      </c>
    </row>
    <row r="725" spans="1:11" x14ac:dyDescent="0.25">
      <c r="A725" s="23"/>
      <c r="B725" s="20" t="s">
        <v>330</v>
      </c>
      <c r="C725" s="13"/>
      <c r="D725" s="38">
        <v>0.49</v>
      </c>
      <c r="E725" s="13">
        <f t="shared" si="39"/>
        <v>-39.421000000000085</v>
      </c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25">
      <c r="A726" s="45" t="s">
        <v>331</v>
      </c>
      <c r="B726" s="20"/>
      <c r="C726" s="13"/>
      <c r="D726" s="38"/>
      <c r="E726" s="13">
        <f t="shared" si="39"/>
        <v>-39.421000000000085</v>
      </c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25">
      <c r="A727" s="23">
        <f>EDATE(A723,1)</f>
        <v>42736</v>
      </c>
      <c r="B727" s="20" t="s">
        <v>50</v>
      </c>
      <c r="C727" s="13">
        <v>1.25</v>
      </c>
      <c r="D727" s="38"/>
      <c r="E727" s="13">
        <f t="shared" si="39"/>
        <v>-38.171000000000085</v>
      </c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462</v>
      </c>
    </row>
    <row r="728" spans="1:11" x14ac:dyDescent="0.25">
      <c r="A728" s="23"/>
      <c r="B728" s="20" t="s">
        <v>53</v>
      </c>
      <c r="C728" s="13"/>
      <c r="D728" s="38"/>
      <c r="E728" s="13">
        <f t="shared" si="39"/>
        <v>-38.171000000000085</v>
      </c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25">
      <c r="A729" s="23"/>
      <c r="B729" s="20" t="s">
        <v>332</v>
      </c>
      <c r="C729" s="13"/>
      <c r="D729" s="38">
        <v>1.506</v>
      </c>
      <c r="E729" s="13">
        <f t="shared" si="39"/>
        <v>-39.677000000000085</v>
      </c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25">
      <c r="A730" s="23">
        <f>EDATE(A727,1)</f>
        <v>42767</v>
      </c>
      <c r="B730" s="20" t="s">
        <v>50</v>
      </c>
      <c r="C730" s="13">
        <v>1.25</v>
      </c>
      <c r="D730" s="38"/>
      <c r="E730" s="13">
        <f t="shared" si="39"/>
        <v>-38.427000000000085</v>
      </c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463</v>
      </c>
    </row>
    <row r="731" spans="1:11" x14ac:dyDescent="0.25">
      <c r="A731" s="23"/>
      <c r="B731" s="20" t="s">
        <v>53</v>
      </c>
      <c r="C731" s="13"/>
      <c r="D731" s="38"/>
      <c r="E731" s="13">
        <f t="shared" si="39"/>
        <v>-38.427000000000085</v>
      </c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25">
      <c r="A732" s="23"/>
      <c r="B732" s="20" t="s">
        <v>57</v>
      </c>
      <c r="C732" s="13"/>
      <c r="D732" s="38">
        <v>3</v>
      </c>
      <c r="E732" s="13">
        <f t="shared" si="39"/>
        <v>-41.427000000000085</v>
      </c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464</v>
      </c>
    </row>
    <row r="733" spans="1:11" x14ac:dyDescent="0.25">
      <c r="A733" s="23"/>
      <c r="B733" s="20" t="s">
        <v>53</v>
      </c>
      <c r="C733" s="13"/>
      <c r="D733" s="38"/>
      <c r="E733" s="13">
        <f t="shared" si="39"/>
        <v>-41.427000000000085</v>
      </c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25">
      <c r="A734" s="23"/>
      <c r="B734" s="20" t="s">
        <v>56</v>
      </c>
      <c r="C734" s="13"/>
      <c r="D734" s="38">
        <v>1</v>
      </c>
      <c r="E734" s="13">
        <f t="shared" si="39"/>
        <v>-42.427000000000085</v>
      </c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25">
      <c r="A735" s="23"/>
      <c r="B735" s="20" t="s">
        <v>333</v>
      </c>
      <c r="C735" s="13"/>
      <c r="D735" s="38">
        <v>0.93100000000000005</v>
      </c>
      <c r="E735" s="13">
        <f t="shared" si="39"/>
        <v>-43.358000000000082</v>
      </c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25">
      <c r="A736" s="23">
        <f>EDATE(A730,1)</f>
        <v>42795</v>
      </c>
      <c r="B736" s="20"/>
      <c r="C736" s="13">
        <v>1.25</v>
      </c>
      <c r="D736" s="38"/>
      <c r="E736" s="13">
        <f t="shared" si="39"/>
        <v>-42.108000000000082</v>
      </c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25">
      <c r="A737" s="23">
        <f t="shared" ref="A737:A746" si="40">EDATE(A736,1)</f>
        <v>42826</v>
      </c>
      <c r="B737" s="20"/>
      <c r="C737" s="13">
        <v>1.25</v>
      </c>
      <c r="D737" s="38"/>
      <c r="E737" s="13">
        <f t="shared" si="39"/>
        <v>-40.858000000000082</v>
      </c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25">
      <c r="A738" s="23">
        <f t="shared" si="40"/>
        <v>42856</v>
      </c>
      <c r="B738" s="20"/>
      <c r="C738" s="13">
        <v>1.25</v>
      </c>
      <c r="D738" s="38"/>
      <c r="E738" s="13">
        <f t="shared" si="39"/>
        <v>-39.608000000000082</v>
      </c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25">
      <c r="A739" s="23">
        <f t="shared" si="40"/>
        <v>42887</v>
      </c>
      <c r="B739" s="20" t="s">
        <v>53</v>
      </c>
      <c r="C739" s="13">
        <v>1.25</v>
      </c>
      <c r="D739" s="38"/>
      <c r="E739" s="13">
        <f t="shared" si="39"/>
        <v>-38.358000000000082</v>
      </c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25">
      <c r="A740" s="23"/>
      <c r="B740" s="20" t="s">
        <v>87</v>
      </c>
      <c r="C740" s="13"/>
      <c r="D740" s="38"/>
      <c r="E740" s="13">
        <f t="shared" si="39"/>
        <v>-38.358000000000082</v>
      </c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465</v>
      </c>
    </row>
    <row r="741" spans="1:11" x14ac:dyDescent="0.25">
      <c r="A741" s="23">
        <f>EDATE(A739,1)</f>
        <v>42917</v>
      </c>
      <c r="B741" s="20" t="s">
        <v>334</v>
      </c>
      <c r="C741" s="13">
        <v>1.25</v>
      </c>
      <c r="D741" s="38"/>
      <c r="E741" s="13">
        <f t="shared" si="39"/>
        <v>-37.108000000000082</v>
      </c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466</v>
      </c>
    </row>
    <row r="742" spans="1:11" x14ac:dyDescent="0.25">
      <c r="A742" s="23"/>
      <c r="B742" s="20" t="s">
        <v>53</v>
      </c>
      <c r="C742" s="13"/>
      <c r="D742" s="38"/>
      <c r="E742" s="13">
        <f t="shared" si="39"/>
        <v>-37.108000000000082</v>
      </c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25">
      <c r="A743" s="23">
        <f>EDATE(A741,1)</f>
        <v>42948</v>
      </c>
      <c r="B743" s="20"/>
      <c r="C743" s="13">
        <v>1.25</v>
      </c>
      <c r="D743" s="38"/>
      <c r="E743" s="13">
        <f t="shared" si="39"/>
        <v>-35.858000000000082</v>
      </c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25">
      <c r="A744" s="23">
        <f t="shared" si="40"/>
        <v>42979</v>
      </c>
      <c r="B744" s="20"/>
      <c r="C744" s="13">
        <v>1.25</v>
      </c>
      <c r="D744" s="38"/>
      <c r="E744" s="13">
        <f t="shared" si="39"/>
        <v>-34.608000000000082</v>
      </c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25">
      <c r="A745" s="23">
        <f t="shared" si="40"/>
        <v>43009</v>
      </c>
      <c r="B745" s="20"/>
      <c r="C745" s="13">
        <v>1.25</v>
      </c>
      <c r="D745" s="38"/>
      <c r="E745" s="13">
        <f t="shared" si="39"/>
        <v>-33.358000000000082</v>
      </c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25">
      <c r="A746" s="23">
        <f t="shared" si="40"/>
        <v>43040</v>
      </c>
      <c r="B746" s="20"/>
      <c r="C746" s="13">
        <v>1.25</v>
      </c>
      <c r="D746" s="38"/>
      <c r="E746" s="13">
        <f t="shared" si="39"/>
        <v>-32.108000000000082</v>
      </c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25">
      <c r="A747" s="23">
        <f>EDATE(A746,1)</f>
        <v>43070</v>
      </c>
      <c r="B747" s="20" t="s">
        <v>50</v>
      </c>
      <c r="C747" s="13">
        <v>1.25</v>
      </c>
      <c r="D747" s="38"/>
      <c r="E747" s="13">
        <f t="shared" si="39"/>
        <v>-30.858000000000082</v>
      </c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467</v>
      </c>
    </row>
    <row r="748" spans="1:11" x14ac:dyDescent="0.25">
      <c r="A748" s="23"/>
      <c r="B748" s="20" t="s">
        <v>73</v>
      </c>
      <c r="C748" s="13"/>
      <c r="D748" s="38">
        <v>5</v>
      </c>
      <c r="E748" s="13">
        <f t="shared" si="39"/>
        <v>-35.858000000000082</v>
      </c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25">
      <c r="A749" s="45" t="s">
        <v>335</v>
      </c>
      <c r="B749" s="20"/>
      <c r="C749" s="13"/>
      <c r="D749" s="38"/>
      <c r="E749" s="13">
        <f t="shared" si="39"/>
        <v>-35.858000000000082</v>
      </c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25">
      <c r="A750" s="23">
        <f>EDATE(A747,1)</f>
        <v>43101</v>
      </c>
      <c r="B750" s="20" t="s">
        <v>54</v>
      </c>
      <c r="C750" s="13">
        <v>1.25</v>
      </c>
      <c r="D750" s="38"/>
      <c r="E750" s="13">
        <f t="shared" si="39"/>
        <v>-34.608000000000082</v>
      </c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468</v>
      </c>
    </row>
    <row r="751" spans="1:11" x14ac:dyDescent="0.25">
      <c r="A751" s="23"/>
      <c r="B751" s="20" t="s">
        <v>50</v>
      </c>
      <c r="C751" s="13"/>
      <c r="D751" s="38"/>
      <c r="E751" s="13">
        <f t="shared" si="39"/>
        <v>-34.608000000000082</v>
      </c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469</v>
      </c>
    </row>
    <row r="752" spans="1:11" x14ac:dyDescent="0.25">
      <c r="A752" s="23">
        <f>EDATE(A750,1)</f>
        <v>43132</v>
      </c>
      <c r="B752" s="20"/>
      <c r="C752" s="13">
        <v>1.25</v>
      </c>
      <c r="D752" s="38"/>
      <c r="E752" s="13">
        <f t="shared" si="39"/>
        <v>-33.358000000000082</v>
      </c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25">
      <c r="A753" s="23">
        <f t="shared" ref="A753:A762" si="41">EDATE(A752,1)</f>
        <v>43160</v>
      </c>
      <c r="B753" s="20" t="s">
        <v>50</v>
      </c>
      <c r="C753" s="13">
        <v>1.25</v>
      </c>
      <c r="D753" s="38"/>
      <c r="E753" s="13">
        <f t="shared" si="39"/>
        <v>-32.108000000000082</v>
      </c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379</v>
      </c>
    </row>
    <row r="754" spans="1:11" x14ac:dyDescent="0.25">
      <c r="A754" s="23"/>
      <c r="B754" s="20" t="s">
        <v>53</v>
      </c>
      <c r="C754" s="13"/>
      <c r="D754" s="38"/>
      <c r="E754" s="13">
        <f t="shared" si="39"/>
        <v>-32.108000000000082</v>
      </c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25">
      <c r="A755" s="23"/>
      <c r="B755" s="20" t="s">
        <v>50</v>
      </c>
      <c r="C755" s="13"/>
      <c r="D755" s="38"/>
      <c r="E755" s="13">
        <f t="shared" si="39"/>
        <v>-32.108000000000082</v>
      </c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470</v>
      </c>
    </row>
    <row r="756" spans="1:11" x14ac:dyDescent="0.25">
      <c r="A756" s="23">
        <f>EDATE(A753,1)</f>
        <v>43191</v>
      </c>
      <c r="B756" s="20"/>
      <c r="C756" s="13">
        <v>1.25</v>
      </c>
      <c r="D756" s="38"/>
      <c r="E756" s="13">
        <f t="shared" si="39"/>
        <v>-30.858000000000082</v>
      </c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25">
      <c r="A757" s="23">
        <f t="shared" si="41"/>
        <v>43221</v>
      </c>
      <c r="B757" s="20"/>
      <c r="C757" s="13">
        <v>1.25</v>
      </c>
      <c r="D757" s="38"/>
      <c r="E757" s="13">
        <f t="shared" si="39"/>
        <v>-29.608000000000082</v>
      </c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25">
      <c r="A758" s="23">
        <f t="shared" si="41"/>
        <v>43252</v>
      </c>
      <c r="B758" s="20" t="s">
        <v>53</v>
      </c>
      <c r="C758" s="13">
        <v>1.25</v>
      </c>
      <c r="D758" s="38"/>
      <c r="E758" s="13">
        <f t="shared" si="39"/>
        <v>-28.358000000000082</v>
      </c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25">
      <c r="A759" s="23">
        <f t="shared" si="41"/>
        <v>43282</v>
      </c>
      <c r="B759" s="20"/>
      <c r="C759" s="13">
        <v>1.25</v>
      </c>
      <c r="D759" s="38"/>
      <c r="E759" s="13">
        <f t="shared" si="39"/>
        <v>-27.108000000000082</v>
      </c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25">
      <c r="A760" s="23">
        <f t="shared" si="41"/>
        <v>43313</v>
      </c>
      <c r="B760" s="20"/>
      <c r="C760" s="13">
        <v>1.25</v>
      </c>
      <c r="D760" s="38"/>
      <c r="E760" s="13">
        <f t="shared" si="39"/>
        <v>-25.858000000000082</v>
      </c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25">
      <c r="A761" s="23">
        <f t="shared" si="41"/>
        <v>43344</v>
      </c>
      <c r="B761" s="20"/>
      <c r="C761" s="13">
        <v>1.25</v>
      </c>
      <c r="D761" s="38"/>
      <c r="E761" s="13">
        <f t="shared" si="39"/>
        <v>-24.608000000000082</v>
      </c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25">
      <c r="A762" s="23">
        <f t="shared" si="41"/>
        <v>43374</v>
      </c>
      <c r="B762" s="20" t="s">
        <v>56</v>
      </c>
      <c r="C762" s="13">
        <v>1.25</v>
      </c>
      <c r="D762" s="38">
        <v>1</v>
      </c>
      <c r="E762" s="13">
        <f t="shared" si="39"/>
        <v>-24.358000000000082</v>
      </c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25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>
        <f t="shared" si="39"/>
        <v>-24.108000000000082</v>
      </c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25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>
        <f t="shared" si="39"/>
        <v>-23.858000000000082</v>
      </c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25">
      <c r="A765" s="23"/>
      <c r="B765" s="20" t="s">
        <v>53</v>
      </c>
      <c r="C765" s="13"/>
      <c r="D765" s="38"/>
      <c r="E765" s="13">
        <f t="shared" si="39"/>
        <v>-23.858000000000082</v>
      </c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25">
      <c r="A766" s="23"/>
      <c r="B766" s="20" t="s">
        <v>53</v>
      </c>
      <c r="C766" s="13"/>
      <c r="D766" s="38"/>
      <c r="E766" s="13">
        <f t="shared" si="39"/>
        <v>-23.858000000000082</v>
      </c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25">
      <c r="A767" s="45" t="s">
        <v>46</v>
      </c>
      <c r="B767" s="20"/>
      <c r="C767" s="13"/>
      <c r="D767" s="38"/>
      <c r="E767" s="13">
        <f t="shared" si="39"/>
        <v>-23.858000000000082</v>
      </c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25">
      <c r="A768" s="39">
        <v>43466</v>
      </c>
      <c r="B768" s="20" t="s">
        <v>50</v>
      </c>
      <c r="C768" s="13">
        <v>1.25</v>
      </c>
      <c r="D768" s="38"/>
      <c r="E768" s="13">
        <f t="shared" si="39"/>
        <v>-22.608000000000082</v>
      </c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25">
      <c r="A769" s="39">
        <v>43497</v>
      </c>
      <c r="B769" s="20" t="s">
        <v>51</v>
      </c>
      <c r="C769" s="13">
        <v>1.25</v>
      </c>
      <c r="D769" s="38">
        <v>2</v>
      </c>
      <c r="E769" s="13">
        <f t="shared" si="39"/>
        <v>-23.358000000000082</v>
      </c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25">
      <c r="A770" s="39">
        <v>43525</v>
      </c>
      <c r="B770" s="20"/>
      <c r="C770" s="13">
        <v>1.25</v>
      </c>
      <c r="D770" s="38"/>
      <c r="E770" s="13">
        <f t="shared" si="39"/>
        <v>-22.108000000000082</v>
      </c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25">
      <c r="A771" s="39">
        <v>43556</v>
      </c>
      <c r="B771" s="20"/>
      <c r="C771" s="13">
        <v>1.25</v>
      </c>
      <c r="D771" s="38"/>
      <c r="E771" s="13">
        <f t="shared" si="39"/>
        <v>-20.858000000000082</v>
      </c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25">
      <c r="A772" s="39">
        <v>43586</v>
      </c>
      <c r="B772" s="15" t="s">
        <v>53</v>
      </c>
      <c r="C772" s="13">
        <v>1.25</v>
      </c>
      <c r="D772" s="40"/>
      <c r="E772" s="13">
        <f t="shared" si="39"/>
        <v>-19.608000000000082</v>
      </c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25">
      <c r="A773" s="39">
        <v>43617</v>
      </c>
      <c r="B773" s="20"/>
      <c r="C773" s="13">
        <v>1.25</v>
      </c>
      <c r="D773" s="38"/>
      <c r="E773" s="13">
        <f t="shared" si="39"/>
        <v>-18.358000000000082</v>
      </c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25">
      <c r="A774" s="39">
        <v>43647</v>
      </c>
      <c r="B774" s="20" t="s">
        <v>50</v>
      </c>
      <c r="C774" s="13">
        <v>1.25</v>
      </c>
      <c r="D774" s="38"/>
      <c r="E774" s="13">
        <f t="shared" si="39"/>
        <v>-17.108000000000082</v>
      </c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25">
      <c r="A775" s="39">
        <v>43678</v>
      </c>
      <c r="B775" s="20"/>
      <c r="C775" s="13">
        <v>1.25</v>
      </c>
      <c r="D775" s="38"/>
      <c r="E775" s="13">
        <f t="shared" si="39"/>
        <v>-15.858000000000082</v>
      </c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25">
      <c r="A776" s="39">
        <v>43709</v>
      </c>
      <c r="B776" s="20" t="s">
        <v>51</v>
      </c>
      <c r="C776" s="13">
        <v>1.25</v>
      </c>
      <c r="D776" s="38">
        <v>2</v>
      </c>
      <c r="E776" s="13">
        <f t="shared" si="39"/>
        <v>-16.608000000000082</v>
      </c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25">
      <c r="A777" s="39"/>
      <c r="B777" s="20" t="s">
        <v>56</v>
      </c>
      <c r="C777" s="13"/>
      <c r="D777" s="38">
        <v>1</v>
      </c>
      <c r="E777" s="13">
        <f t="shared" si="39"/>
        <v>-17.608000000000082</v>
      </c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25">
      <c r="A778" s="39">
        <v>43739</v>
      </c>
      <c r="B778" s="20" t="s">
        <v>53</v>
      </c>
      <c r="C778" s="13">
        <v>1.25</v>
      </c>
      <c r="D778" s="38"/>
      <c r="E778" s="13">
        <f t="shared" si="39"/>
        <v>-16.358000000000082</v>
      </c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25">
      <c r="A779" s="39">
        <v>43770</v>
      </c>
      <c r="B779" s="20"/>
      <c r="C779" s="13">
        <v>1.25</v>
      </c>
      <c r="D779" s="38"/>
      <c r="E779" s="13">
        <f t="shared" si="39"/>
        <v>-15.108000000000082</v>
      </c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25">
      <c r="A780" s="39">
        <v>43800</v>
      </c>
      <c r="B780" s="20" t="s">
        <v>57</v>
      </c>
      <c r="C780" s="13">
        <v>1.25</v>
      </c>
      <c r="D780" s="38">
        <v>3</v>
      </c>
      <c r="E780" s="13">
        <f t="shared" si="39"/>
        <v>-16.858000000000082</v>
      </c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25">
      <c r="A781" s="39"/>
      <c r="B781" s="20" t="s">
        <v>50</v>
      </c>
      <c r="C781" s="13"/>
      <c r="D781" s="38"/>
      <c r="E781" s="13">
        <f t="shared" ref="E781:E844" si="42">SUM(C781,E780)-D781</f>
        <v>-16.858000000000082</v>
      </c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25">
      <c r="A782" s="45" t="s">
        <v>48</v>
      </c>
      <c r="B782" s="20"/>
      <c r="C782" s="13"/>
      <c r="D782" s="38"/>
      <c r="E782" s="13">
        <f t="shared" si="42"/>
        <v>-16.858000000000082</v>
      </c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25">
      <c r="A783" s="39">
        <v>43831</v>
      </c>
      <c r="B783" s="20" t="s">
        <v>59</v>
      </c>
      <c r="C783" s="13">
        <v>1.25</v>
      </c>
      <c r="D783" s="38"/>
      <c r="E783" s="13">
        <f t="shared" si="42"/>
        <v>-15.608000000000082</v>
      </c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25">
      <c r="A784" s="39">
        <v>43862</v>
      </c>
      <c r="B784" s="20" t="s">
        <v>56</v>
      </c>
      <c r="C784" s="13">
        <v>1.25</v>
      </c>
      <c r="D784" s="38">
        <v>1</v>
      </c>
      <c r="E784" s="13">
        <f t="shared" si="42"/>
        <v>-15.358000000000082</v>
      </c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25">
      <c r="A785" s="39">
        <v>43891</v>
      </c>
      <c r="B785" s="20"/>
      <c r="C785" s="13">
        <v>1.25</v>
      </c>
      <c r="D785" s="38"/>
      <c r="E785" s="13">
        <f t="shared" si="42"/>
        <v>-14.108000000000082</v>
      </c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25">
      <c r="A786" s="39">
        <v>43922</v>
      </c>
      <c r="B786" s="20"/>
      <c r="C786" s="13">
        <v>1.25</v>
      </c>
      <c r="D786" s="38"/>
      <c r="E786" s="13">
        <f t="shared" si="42"/>
        <v>-12.858000000000082</v>
      </c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25">
      <c r="A787" s="39">
        <v>43952</v>
      </c>
      <c r="B787" s="20"/>
      <c r="C787" s="13">
        <v>1.25</v>
      </c>
      <c r="D787" s="38"/>
      <c r="E787" s="13">
        <f t="shared" si="42"/>
        <v>-11.608000000000082</v>
      </c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25">
      <c r="A788" s="39">
        <v>43983</v>
      </c>
      <c r="B788" s="20"/>
      <c r="C788" s="13">
        <v>1.25</v>
      </c>
      <c r="D788" s="38"/>
      <c r="E788" s="13">
        <f t="shared" si="42"/>
        <v>-10.358000000000082</v>
      </c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25">
      <c r="A789" s="39">
        <v>44013</v>
      </c>
      <c r="B789" s="20" t="s">
        <v>50</v>
      </c>
      <c r="C789" s="13">
        <v>1.25</v>
      </c>
      <c r="D789" s="38"/>
      <c r="E789" s="13">
        <f t="shared" si="42"/>
        <v>-9.1080000000000823</v>
      </c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25">
      <c r="A790" s="39">
        <v>44044</v>
      </c>
      <c r="B790" s="20"/>
      <c r="C790" s="13">
        <v>1.25</v>
      </c>
      <c r="D790" s="38"/>
      <c r="E790" s="13">
        <f t="shared" si="42"/>
        <v>-7.8580000000000823</v>
      </c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25">
      <c r="A791" s="39">
        <v>44075</v>
      </c>
      <c r="B791" s="20"/>
      <c r="C791" s="13">
        <v>1.25</v>
      </c>
      <c r="D791" s="38"/>
      <c r="E791" s="13">
        <f t="shared" si="42"/>
        <v>-6.6080000000000823</v>
      </c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25">
      <c r="A792" s="39">
        <v>44105</v>
      </c>
      <c r="B792" s="20" t="s">
        <v>61</v>
      </c>
      <c r="C792" s="13">
        <v>1.25</v>
      </c>
      <c r="D792" s="38"/>
      <c r="E792" s="13">
        <f t="shared" si="42"/>
        <v>-5.3580000000000823</v>
      </c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25">
      <c r="A793" s="39">
        <v>44136</v>
      </c>
      <c r="B793" s="20" t="s">
        <v>50</v>
      </c>
      <c r="C793" s="13">
        <v>1.25</v>
      </c>
      <c r="D793" s="38"/>
      <c r="E793" s="13">
        <f t="shared" si="42"/>
        <v>-4.1080000000000823</v>
      </c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25">
      <c r="A794" s="39">
        <v>44166</v>
      </c>
      <c r="B794" s="20" t="s">
        <v>51</v>
      </c>
      <c r="C794" s="13">
        <v>1.25</v>
      </c>
      <c r="D794" s="38">
        <v>2</v>
      </c>
      <c r="E794" s="13">
        <f t="shared" si="42"/>
        <v>-4.8580000000000823</v>
      </c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25">
      <c r="A795" s="39"/>
      <c r="B795" s="20" t="s">
        <v>51</v>
      </c>
      <c r="C795" s="13"/>
      <c r="D795" s="38">
        <v>2</v>
      </c>
      <c r="E795" s="13">
        <f t="shared" si="42"/>
        <v>-6.8580000000000823</v>
      </c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25">
      <c r="A796" s="45" t="s">
        <v>47</v>
      </c>
      <c r="B796" s="20"/>
      <c r="C796" s="13"/>
      <c r="D796" s="38"/>
      <c r="E796" s="13">
        <f t="shared" si="42"/>
        <v>-6.8580000000000823</v>
      </c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25">
      <c r="A797" s="39">
        <v>44197</v>
      </c>
      <c r="B797" s="20"/>
      <c r="C797" s="13">
        <v>1.25</v>
      </c>
      <c r="D797" s="38"/>
      <c r="E797" s="13">
        <f t="shared" si="42"/>
        <v>-5.6080000000000823</v>
      </c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25">
      <c r="A798" s="39">
        <v>44228</v>
      </c>
      <c r="B798" s="20" t="s">
        <v>50</v>
      </c>
      <c r="C798" s="13">
        <v>1.25</v>
      </c>
      <c r="D798" s="38"/>
      <c r="E798" s="13">
        <f t="shared" si="42"/>
        <v>-4.3580000000000823</v>
      </c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25">
      <c r="A799" s="39">
        <v>44256</v>
      </c>
      <c r="B799" s="20"/>
      <c r="C799" s="13">
        <v>1.25</v>
      </c>
      <c r="D799" s="38"/>
      <c r="E799" s="13">
        <f t="shared" si="42"/>
        <v>-3.1080000000000823</v>
      </c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25">
      <c r="A800" s="39">
        <v>44287</v>
      </c>
      <c r="B800" s="20"/>
      <c r="C800" s="13">
        <v>1.25</v>
      </c>
      <c r="D800" s="38"/>
      <c r="E800" s="13">
        <f t="shared" si="42"/>
        <v>-1.8580000000000823</v>
      </c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25">
      <c r="A801" s="39">
        <v>44317</v>
      </c>
      <c r="B801" s="20"/>
      <c r="C801" s="13">
        <v>1.25</v>
      </c>
      <c r="D801" s="38"/>
      <c r="E801" s="13">
        <f t="shared" si="42"/>
        <v>-0.60800000000008225</v>
      </c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25">
      <c r="A802" s="39">
        <v>44348</v>
      </c>
      <c r="B802" s="20" t="s">
        <v>50</v>
      </c>
      <c r="C802" s="13">
        <v>1.25</v>
      </c>
      <c r="D802" s="38"/>
      <c r="E802" s="13">
        <f t="shared" si="42"/>
        <v>0.64199999999991775</v>
      </c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25">
      <c r="A803" s="39"/>
      <c r="B803" s="20" t="s">
        <v>57</v>
      </c>
      <c r="C803" s="13"/>
      <c r="D803" s="38">
        <v>3</v>
      </c>
      <c r="E803" s="13">
        <f t="shared" si="42"/>
        <v>-2.3580000000000823</v>
      </c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25">
      <c r="A804" s="39"/>
      <c r="B804" s="20" t="s">
        <v>56</v>
      </c>
      <c r="C804" s="13"/>
      <c r="D804" s="38">
        <v>1</v>
      </c>
      <c r="E804" s="13">
        <f t="shared" si="42"/>
        <v>-3.3580000000000823</v>
      </c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25">
      <c r="A805" s="39">
        <v>44378</v>
      </c>
      <c r="B805" s="20"/>
      <c r="C805" s="13">
        <v>1.25</v>
      </c>
      <c r="D805" s="38"/>
      <c r="E805" s="13">
        <f t="shared" si="42"/>
        <v>-2.1080000000000823</v>
      </c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25">
      <c r="A806" s="39">
        <v>44409</v>
      </c>
      <c r="B806" s="20"/>
      <c r="C806" s="13">
        <v>1.25</v>
      </c>
      <c r="D806" s="38"/>
      <c r="E806" s="13">
        <f t="shared" si="42"/>
        <v>-0.85800000000008225</v>
      </c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25">
      <c r="A807" s="39">
        <v>44440</v>
      </c>
      <c r="B807" s="20"/>
      <c r="C807" s="13">
        <v>1.25</v>
      </c>
      <c r="D807" s="38"/>
      <c r="E807" s="13">
        <f t="shared" si="42"/>
        <v>0.39199999999991775</v>
      </c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25">
      <c r="A808" s="39">
        <v>44470</v>
      </c>
      <c r="B808" s="20"/>
      <c r="C808" s="13">
        <v>1.25</v>
      </c>
      <c r="D808" s="38"/>
      <c r="E808" s="13">
        <f t="shared" si="42"/>
        <v>1.6419999999999177</v>
      </c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25">
      <c r="A809" s="39">
        <v>44501</v>
      </c>
      <c r="B809" s="20" t="s">
        <v>67</v>
      </c>
      <c r="C809" s="13">
        <v>1.25</v>
      </c>
      <c r="D809" s="38"/>
      <c r="E809" s="13">
        <f t="shared" si="42"/>
        <v>2.8919999999999177</v>
      </c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25">
      <c r="A810" s="39"/>
      <c r="B810" s="20" t="s">
        <v>65</v>
      </c>
      <c r="C810" s="13"/>
      <c r="D810" s="38"/>
      <c r="E810" s="13">
        <f t="shared" si="42"/>
        <v>2.8919999999999177</v>
      </c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25">
      <c r="A811" s="39">
        <v>44531</v>
      </c>
      <c r="B811" s="20" t="s">
        <v>68</v>
      </c>
      <c r="C811" s="13">
        <v>1.25</v>
      </c>
      <c r="D811" s="38">
        <v>1</v>
      </c>
      <c r="E811" s="13">
        <f t="shared" si="42"/>
        <v>3.1419999999999177</v>
      </c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25">
      <c r="A812" s="45" t="s">
        <v>49</v>
      </c>
      <c r="B812" s="20"/>
      <c r="C812" s="13"/>
      <c r="D812" s="38"/>
      <c r="E812" s="13">
        <f t="shared" si="42"/>
        <v>3.1419999999999177</v>
      </c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25">
      <c r="A813" s="39">
        <v>44562</v>
      </c>
      <c r="B813" s="20"/>
      <c r="C813" s="13">
        <v>1.25</v>
      </c>
      <c r="D813" s="38"/>
      <c r="E813" s="13">
        <f t="shared" si="42"/>
        <v>4.3919999999999177</v>
      </c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25">
      <c r="A814" s="39">
        <v>44593</v>
      </c>
      <c r="B814" s="20"/>
      <c r="C814" s="13">
        <v>1.25</v>
      </c>
      <c r="D814" s="38"/>
      <c r="E814" s="13">
        <f t="shared" si="42"/>
        <v>5.6419999999999177</v>
      </c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25">
      <c r="A815" s="39">
        <v>44621</v>
      </c>
      <c r="B815" s="20" t="s">
        <v>50</v>
      </c>
      <c r="C815" s="13">
        <v>1.25</v>
      </c>
      <c r="D815" s="38"/>
      <c r="E815" s="13">
        <f t="shared" si="42"/>
        <v>6.8919999999999177</v>
      </c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25">
      <c r="A816" s="39"/>
      <c r="B816" s="20" t="s">
        <v>143</v>
      </c>
      <c r="C816" s="13"/>
      <c r="D816" s="38">
        <v>8.3000000000000018E-2</v>
      </c>
      <c r="E816" s="13">
        <f t="shared" si="42"/>
        <v>6.8089999999999176</v>
      </c>
      <c r="F816" s="20"/>
      <c r="G816" s="13" t="str">
        <f>IF(ISBLANK(Table1[[#This Row],[EARNED]]),"",Table1[[#This Row],[EARNED]])</f>
        <v/>
      </c>
      <c r="H816" s="38"/>
      <c r="I816" s="9"/>
      <c r="J816" s="11"/>
      <c r="K816" s="46"/>
    </row>
    <row r="817" spans="1:11" x14ac:dyDescent="0.25">
      <c r="A817" s="39">
        <v>44652</v>
      </c>
      <c r="B817" s="20" t="s">
        <v>290</v>
      </c>
      <c r="C817" s="13">
        <v>1.25</v>
      </c>
      <c r="D817" s="38">
        <v>0.11000000000000001</v>
      </c>
      <c r="E817" s="13">
        <f t="shared" si="42"/>
        <v>7.9489999999999172</v>
      </c>
      <c r="F817" s="20"/>
      <c r="G817" s="13">
        <f>IF(ISBLANK(Table1[[#This Row],[EARNED]]),"",Table1[[#This Row],[EARNED]])</f>
        <v>1.25</v>
      </c>
      <c r="H817" s="38"/>
      <c r="I817" s="9"/>
      <c r="J817" s="11"/>
      <c r="K817" s="20"/>
    </row>
    <row r="818" spans="1:11" x14ac:dyDescent="0.25">
      <c r="A818" s="39">
        <v>44682</v>
      </c>
      <c r="B818" s="20" t="s">
        <v>56</v>
      </c>
      <c r="C818" s="13">
        <v>1.25</v>
      </c>
      <c r="D818" s="38">
        <v>1</v>
      </c>
      <c r="E818" s="13">
        <f t="shared" si="42"/>
        <v>8.1989999999999164</v>
      </c>
      <c r="F818" s="20"/>
      <c r="G818" s="13">
        <f>IF(ISBLANK(Table1[[#This Row],[EARNED]]),"",Table1[[#This Row],[EARNED]])</f>
        <v>1.25</v>
      </c>
      <c r="H818" s="38"/>
      <c r="I818" s="9"/>
      <c r="J818" s="11"/>
      <c r="K818" s="46">
        <v>44708</v>
      </c>
    </row>
    <row r="819" spans="1:11" x14ac:dyDescent="0.25">
      <c r="A819" s="39"/>
      <c r="B819" s="20" t="s">
        <v>480</v>
      </c>
      <c r="C819" s="13"/>
      <c r="D819" s="38">
        <v>0.22500000000000001</v>
      </c>
      <c r="E819" s="13">
        <f t="shared" si="42"/>
        <v>7.9739999999999167</v>
      </c>
      <c r="F819" s="20"/>
      <c r="G819" s="13" t="str">
        <f>IF(ISBLANK(Table1[[#This Row],[EARNED]]),"",Table1[[#This Row],[EARNED]])</f>
        <v/>
      </c>
      <c r="H819" s="38"/>
      <c r="I819" s="9"/>
      <c r="J819" s="11"/>
      <c r="K819" s="46"/>
    </row>
    <row r="820" spans="1:11" x14ac:dyDescent="0.25">
      <c r="A820" s="39">
        <v>44713</v>
      </c>
      <c r="B820" s="20" t="s">
        <v>479</v>
      </c>
      <c r="C820" s="13">
        <v>1.25</v>
      </c>
      <c r="D820" s="38">
        <v>0.26200000000000001</v>
      </c>
      <c r="E820" s="13">
        <f t="shared" si="42"/>
        <v>8.9619999999999163</v>
      </c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25">
      <c r="A821" s="39">
        <v>44743</v>
      </c>
      <c r="B821" s="20" t="s">
        <v>54</v>
      </c>
      <c r="C821" s="13">
        <v>1.25</v>
      </c>
      <c r="D821" s="38"/>
      <c r="E821" s="13">
        <f t="shared" si="42"/>
        <v>10.211999999999916</v>
      </c>
      <c r="F821" s="20"/>
      <c r="G821" s="13">
        <f>IF(ISBLANK(Table1[[#This Row],[EARNED]]),"",Table1[[#This Row],[EARNED]])</f>
        <v>1.25</v>
      </c>
      <c r="H821" s="38">
        <v>2</v>
      </c>
      <c r="I821" s="9"/>
      <c r="J821" s="11"/>
      <c r="K821" s="20" t="s">
        <v>69</v>
      </c>
    </row>
    <row r="822" spans="1:11" x14ac:dyDescent="0.25">
      <c r="A822" s="39"/>
      <c r="B822" s="20" t="s">
        <v>478</v>
      </c>
      <c r="C822" s="13"/>
      <c r="D822" s="38">
        <v>1</v>
      </c>
      <c r="E822" s="13">
        <f t="shared" si="42"/>
        <v>9.2119999999999163</v>
      </c>
      <c r="F822" s="20"/>
      <c r="G822" s="13" t="str">
        <f>IF(ISBLANK(Table1[[#This Row],[EARNED]]),"",Table1[[#This Row],[EARNED]])</f>
        <v/>
      </c>
      <c r="H822" s="38"/>
      <c r="I822" s="9"/>
      <c r="J822" s="11"/>
      <c r="K822" s="20"/>
    </row>
    <row r="823" spans="1:11" x14ac:dyDescent="0.25">
      <c r="A823" s="39"/>
      <c r="B823" s="20" t="s">
        <v>477</v>
      </c>
      <c r="C823" s="13"/>
      <c r="D823" s="38">
        <v>0.20800000000000002</v>
      </c>
      <c r="E823" s="13">
        <f t="shared" si="42"/>
        <v>9.0039999999999161</v>
      </c>
      <c r="F823" s="20"/>
      <c r="G823" s="13" t="str">
        <f>IF(ISBLANK(Table1[[#This Row],[EARNED]]),"",Table1[[#This Row],[EARNED]])</f>
        <v/>
      </c>
      <c r="H823" s="38"/>
      <c r="I823" s="9"/>
      <c r="J823" s="11"/>
      <c r="K823" s="20"/>
    </row>
    <row r="824" spans="1:11" x14ac:dyDescent="0.25">
      <c r="A824" s="39">
        <v>44774</v>
      </c>
      <c r="B824" s="20" t="s">
        <v>476</v>
      </c>
      <c r="C824" s="13">
        <v>1.25</v>
      </c>
      <c r="D824" s="38">
        <v>0.27900000000000003</v>
      </c>
      <c r="E824" s="13">
        <f t="shared" si="42"/>
        <v>9.9749999999999162</v>
      </c>
      <c r="F824" s="20"/>
      <c r="G824" s="13">
        <f>IF(ISBLANK(Table1[[#This Row],[EARNED]]),"",Table1[[#This Row],[EARNED]])</f>
        <v>1.25</v>
      </c>
      <c r="H824" s="38"/>
      <c r="I824" s="9"/>
      <c r="J824" s="11"/>
      <c r="K824" s="20"/>
    </row>
    <row r="825" spans="1:11" x14ac:dyDescent="0.25">
      <c r="A825" s="39">
        <v>44805</v>
      </c>
      <c r="B825" s="20" t="s">
        <v>50</v>
      </c>
      <c r="C825" s="13">
        <v>1.25</v>
      </c>
      <c r="D825" s="38"/>
      <c r="E825" s="13">
        <f t="shared" si="42"/>
        <v>11.224999999999916</v>
      </c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44816</v>
      </c>
    </row>
    <row r="826" spans="1:11" x14ac:dyDescent="0.25">
      <c r="A826" s="39"/>
      <c r="B826" s="20" t="s">
        <v>475</v>
      </c>
      <c r="C826" s="13"/>
      <c r="D826" s="38">
        <v>0.40600000000000003</v>
      </c>
      <c r="E826" s="13">
        <f t="shared" si="42"/>
        <v>10.818999999999916</v>
      </c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/>
    </row>
    <row r="827" spans="1:11" x14ac:dyDescent="0.25">
      <c r="A827" s="39">
        <v>44835</v>
      </c>
      <c r="B827" s="20" t="s">
        <v>53</v>
      </c>
      <c r="C827" s="13">
        <v>1.25</v>
      </c>
      <c r="D827" s="38"/>
      <c r="E827" s="13">
        <f t="shared" si="42"/>
        <v>12.068999999999916</v>
      </c>
      <c r="F827" s="20"/>
      <c r="G827" s="13">
        <f>IF(ISBLANK(Table1[[#This Row],[EARNED]]),"",Table1[[#This Row],[EARNED]])</f>
        <v>1.25</v>
      </c>
      <c r="H827" s="38">
        <v>1</v>
      </c>
      <c r="I827" s="9"/>
      <c r="J827" s="11"/>
      <c r="K827" s="46">
        <v>44848</v>
      </c>
    </row>
    <row r="828" spans="1:11" x14ac:dyDescent="0.25">
      <c r="A828" s="39"/>
      <c r="B828" s="20" t="s">
        <v>474</v>
      </c>
      <c r="C828" s="13"/>
      <c r="D828" s="38">
        <v>0.115</v>
      </c>
      <c r="E828" s="13">
        <f t="shared" si="42"/>
        <v>11.953999999999915</v>
      </c>
      <c r="F828" s="20"/>
      <c r="G828" s="13" t="str">
        <f>IF(ISBLANK(Table1[[#This Row],[EARNED]]),"",Table1[[#This Row],[EARNED]])</f>
        <v/>
      </c>
      <c r="H828" s="38"/>
      <c r="I828" s="9"/>
      <c r="J828" s="11"/>
      <c r="K828" s="46"/>
    </row>
    <row r="829" spans="1:11" x14ac:dyDescent="0.25">
      <c r="A829" s="39">
        <v>44866</v>
      </c>
      <c r="B829" s="20" t="s">
        <v>56</v>
      </c>
      <c r="C829" s="13">
        <v>1.25</v>
      </c>
      <c r="D829" s="38">
        <v>1</v>
      </c>
      <c r="E829" s="13">
        <f t="shared" si="42"/>
        <v>12.203999999999915</v>
      </c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44798</v>
      </c>
    </row>
    <row r="830" spans="1:11" x14ac:dyDescent="0.25">
      <c r="A830" s="39"/>
      <c r="B830" s="20" t="s">
        <v>50</v>
      </c>
      <c r="C830" s="13"/>
      <c r="D830" s="38"/>
      <c r="E830" s="13">
        <f t="shared" si="42"/>
        <v>12.203999999999915</v>
      </c>
      <c r="F830" s="20"/>
      <c r="G830" s="13" t="str">
        <f>IF(ISBLANK(Table1[[#This Row],[EARNED]]),"",Table1[[#This Row],[EARNED]])</f>
        <v/>
      </c>
      <c r="H830" s="38"/>
      <c r="I830" s="9"/>
      <c r="J830" s="11"/>
      <c r="K830" s="46">
        <v>44879</v>
      </c>
    </row>
    <row r="831" spans="1:11" x14ac:dyDescent="0.25">
      <c r="A831" s="39"/>
      <c r="B831" s="20" t="s">
        <v>473</v>
      </c>
      <c r="C831" s="13"/>
      <c r="D831" s="38">
        <v>0.33500000000000002</v>
      </c>
      <c r="E831" s="13">
        <f t="shared" si="42"/>
        <v>11.868999999999915</v>
      </c>
      <c r="F831" s="20"/>
      <c r="G831" s="13" t="str">
        <f>IF(ISBLANK(Table1[[#This Row],[EARNED]]),"",Table1[[#This Row],[EARNED]])</f>
        <v/>
      </c>
      <c r="H831" s="38"/>
      <c r="I831" s="9"/>
      <c r="J831" s="11"/>
      <c r="K831" s="46"/>
    </row>
    <row r="832" spans="1:11" x14ac:dyDescent="0.25">
      <c r="A832" s="39">
        <v>44896</v>
      </c>
      <c r="B832" s="20" t="s">
        <v>68</v>
      </c>
      <c r="C832" s="13">
        <v>1.25</v>
      </c>
      <c r="D832" s="38">
        <v>1</v>
      </c>
      <c r="E832" s="13">
        <f t="shared" si="42"/>
        <v>12.118999999999915</v>
      </c>
      <c r="F832" s="20"/>
      <c r="G832" s="13">
        <f>IF(ISBLANK(Table1[[#This Row],[EARNED]]),"",Table1[[#This Row],[EARNED]])</f>
        <v>1.25</v>
      </c>
      <c r="H832" s="38"/>
      <c r="I832" s="9"/>
      <c r="J832" s="11"/>
      <c r="K832" s="46">
        <v>44896</v>
      </c>
    </row>
    <row r="833" spans="1:11" x14ac:dyDescent="0.25">
      <c r="A833" s="39"/>
      <c r="B833" s="20" t="s">
        <v>68</v>
      </c>
      <c r="C833" s="13"/>
      <c r="D833" s="38">
        <v>1</v>
      </c>
      <c r="E833" s="13">
        <f t="shared" si="42"/>
        <v>11.118999999999915</v>
      </c>
      <c r="F833" s="20"/>
      <c r="G833" s="13" t="str">
        <f>IF(ISBLANK(Table1[[#This Row],[EARNED]]),"",Table1[[#This Row],[EARNED]])</f>
        <v/>
      </c>
      <c r="H833" s="38"/>
      <c r="I833" s="9"/>
      <c r="J833" s="11"/>
      <c r="K833" s="46">
        <v>44910</v>
      </c>
    </row>
    <row r="834" spans="1:11" x14ac:dyDescent="0.25">
      <c r="A834" s="39"/>
      <c r="B834" s="20" t="s">
        <v>56</v>
      </c>
      <c r="C834" s="13"/>
      <c r="D834" s="38">
        <v>1</v>
      </c>
      <c r="E834" s="13">
        <f t="shared" si="42"/>
        <v>10.118999999999915</v>
      </c>
      <c r="F834" s="20"/>
      <c r="G834" s="13" t="str">
        <f>IF(ISBLANK(Table1[[#This Row],[EARNED]]),"",Table1[[#This Row],[EARNED]])</f>
        <v/>
      </c>
      <c r="H834" s="38"/>
      <c r="I834" s="9"/>
      <c r="J834" s="11"/>
      <c r="K834" s="46">
        <v>44924</v>
      </c>
    </row>
    <row r="835" spans="1:11" x14ac:dyDescent="0.25">
      <c r="A835" s="39"/>
      <c r="B835" s="20" t="s">
        <v>472</v>
      </c>
      <c r="C835" s="13"/>
      <c r="D835" s="38">
        <v>0.129</v>
      </c>
      <c r="E835" s="13">
        <f t="shared" si="42"/>
        <v>9.9899999999999149</v>
      </c>
      <c r="F835" s="20"/>
      <c r="G835" s="13" t="str">
        <f>IF(ISBLANK(Table1[[#This Row],[EARNED]]),"",Table1[[#This Row],[EARNED]])</f>
        <v/>
      </c>
      <c r="H835" s="38"/>
      <c r="I835" s="9"/>
      <c r="J835" s="11"/>
      <c r="K835" s="46"/>
    </row>
    <row r="836" spans="1:11" x14ac:dyDescent="0.25">
      <c r="A836" s="45" t="s">
        <v>70</v>
      </c>
      <c r="B836" s="20"/>
      <c r="C836" s="13"/>
      <c r="D836" s="38"/>
      <c r="E836" s="13">
        <f t="shared" si="42"/>
        <v>9.9899999999999149</v>
      </c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25">
      <c r="A837" s="39">
        <v>44957</v>
      </c>
      <c r="B837" s="20" t="s">
        <v>50</v>
      </c>
      <c r="C837" s="13">
        <v>1.25</v>
      </c>
      <c r="D837" s="38"/>
      <c r="E837" s="13">
        <f t="shared" si="42"/>
        <v>11.239999999999915</v>
      </c>
      <c r="F837" s="20"/>
      <c r="G837" s="13">
        <f>IF(ISBLANK(Table1[[#This Row],[EARNED]]),"",Table1[[#This Row],[EARNED]])</f>
        <v>1.25</v>
      </c>
      <c r="H837" s="38"/>
      <c r="I837" s="9"/>
      <c r="J837" s="11"/>
      <c r="K837" s="46">
        <v>44935</v>
      </c>
    </row>
    <row r="838" spans="1:11" x14ac:dyDescent="0.25">
      <c r="A838" s="39">
        <v>44985</v>
      </c>
      <c r="B838" s="20" t="s">
        <v>51</v>
      </c>
      <c r="C838" s="13">
        <v>1.25</v>
      </c>
      <c r="D838" s="38">
        <v>2</v>
      </c>
      <c r="E838" s="13">
        <f t="shared" si="42"/>
        <v>10.489999999999915</v>
      </c>
      <c r="F838" s="20"/>
      <c r="G838" s="13">
        <f>IF(ISBLANK(Table1[[#This Row],[EARNED]]),"",Table1[[#This Row],[EARNED]])</f>
        <v>1.25</v>
      </c>
      <c r="H838" s="38"/>
      <c r="I838" s="9"/>
      <c r="J838" s="11"/>
      <c r="K838" s="20" t="s">
        <v>71</v>
      </c>
    </row>
    <row r="839" spans="1:11" x14ac:dyDescent="0.25">
      <c r="A839" s="39">
        <v>45016</v>
      </c>
      <c r="B839" s="20"/>
      <c r="C839" s="13">
        <v>1.25</v>
      </c>
      <c r="D839" s="38"/>
      <c r="E839" s="13">
        <f t="shared" si="42"/>
        <v>11.739999999999915</v>
      </c>
      <c r="F839" s="20"/>
      <c r="G839" s="13">
        <f>IF(ISBLANK(Table1[[#This Row],[EARNED]]),"",Table1[[#This Row],[EARNED]])</f>
        <v>1.25</v>
      </c>
      <c r="H839" s="38"/>
      <c r="I839" s="9"/>
      <c r="J839" s="11"/>
      <c r="K839" s="20"/>
    </row>
    <row r="840" spans="1:11" x14ac:dyDescent="0.25">
      <c r="A840" s="39">
        <v>45046</v>
      </c>
      <c r="B840" s="20"/>
      <c r="C840" s="13">
        <v>1.25</v>
      </c>
      <c r="D840" s="38"/>
      <c r="E840" s="13">
        <f t="shared" si="42"/>
        <v>12.989999999999915</v>
      </c>
      <c r="F840" s="20"/>
      <c r="G840" s="13">
        <f>IF(ISBLANK(Table1[[#This Row],[EARNED]]),"",Table1[[#This Row],[EARNED]])</f>
        <v>1.25</v>
      </c>
      <c r="H840" s="38"/>
      <c r="I840" s="9"/>
      <c r="J840" s="11"/>
      <c r="K840" s="20"/>
    </row>
    <row r="841" spans="1:11" x14ac:dyDescent="0.25">
      <c r="A841" s="39">
        <v>45077</v>
      </c>
      <c r="B841" s="20" t="s">
        <v>50</v>
      </c>
      <c r="C841" s="13">
        <v>1.25</v>
      </c>
      <c r="D841" s="38"/>
      <c r="E841" s="13">
        <f t="shared" si="42"/>
        <v>14.239999999999915</v>
      </c>
      <c r="F841" s="20"/>
      <c r="G841" s="13">
        <f>IF(ISBLANK(Table1[[#This Row],[EARNED]]),"",Table1[[#This Row],[EARNED]])</f>
        <v>1.25</v>
      </c>
      <c r="H841" s="38"/>
      <c r="I841" s="9"/>
      <c r="J841" s="11"/>
      <c r="K841" s="46">
        <v>45078</v>
      </c>
    </row>
    <row r="842" spans="1:11" x14ac:dyDescent="0.25">
      <c r="A842" s="39">
        <v>45107</v>
      </c>
      <c r="B842" s="20" t="s">
        <v>53</v>
      </c>
      <c r="C842" s="13">
        <v>1.25</v>
      </c>
      <c r="D842" s="38"/>
      <c r="E842" s="13">
        <f t="shared" si="42"/>
        <v>15.489999999999915</v>
      </c>
      <c r="F842" s="20"/>
      <c r="G842" s="13">
        <f>IF(ISBLANK(Table1[[#This Row],[EARNED]]),"",Table1[[#This Row],[EARNED]])</f>
        <v>1.25</v>
      </c>
      <c r="H842" s="38">
        <v>1</v>
      </c>
      <c r="I842" s="9"/>
      <c r="J842" s="11"/>
      <c r="K842" s="46">
        <v>45078</v>
      </c>
    </row>
    <row r="843" spans="1:11" x14ac:dyDescent="0.25">
      <c r="A843" s="39"/>
      <c r="B843" s="20" t="s">
        <v>53</v>
      </c>
      <c r="C843" s="13"/>
      <c r="D843" s="38"/>
      <c r="E843" s="13">
        <f t="shared" si="42"/>
        <v>15.489999999999915</v>
      </c>
      <c r="F843" s="20"/>
      <c r="G843" s="13" t="str">
        <f>IF(ISBLANK(Table1[[#This Row],[EARNED]]),"",Table1[[#This Row],[EARNED]])</f>
        <v/>
      </c>
      <c r="H843" s="38">
        <v>1</v>
      </c>
      <c r="I843" s="9"/>
      <c r="J843" s="11"/>
      <c r="K843" s="46">
        <v>45096</v>
      </c>
    </row>
    <row r="844" spans="1:11" x14ac:dyDescent="0.25">
      <c r="A844" s="39">
        <v>45138</v>
      </c>
      <c r="B844" s="20" t="s">
        <v>53</v>
      </c>
      <c r="C844" s="13">
        <v>1.25</v>
      </c>
      <c r="D844" s="38"/>
      <c r="E844" s="13">
        <f t="shared" si="42"/>
        <v>16.739999999999917</v>
      </c>
      <c r="F844" s="20"/>
      <c r="G844" s="13">
        <f>IF(ISBLANK(Table1[[#This Row],[EARNED]]),"",Table1[[#This Row],[EARNED]])</f>
        <v>1.25</v>
      </c>
      <c r="H844" s="38">
        <v>1</v>
      </c>
      <c r="I844" s="9"/>
      <c r="J844" s="11"/>
      <c r="K844" s="20"/>
    </row>
    <row r="845" spans="1:11" x14ac:dyDescent="0.25">
      <c r="A845" s="39"/>
      <c r="B845" s="20" t="s">
        <v>57</v>
      </c>
      <c r="C845" s="13"/>
      <c r="D845" s="38">
        <v>3</v>
      </c>
      <c r="E845" s="13">
        <f t="shared" ref="E845:E856" si="43">SUM(C845,E844)-D845</f>
        <v>13.739999999999917</v>
      </c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 t="s">
        <v>471</v>
      </c>
    </row>
    <row r="846" spans="1:11" x14ac:dyDescent="0.25">
      <c r="A846" s="39"/>
      <c r="B846" s="20" t="s">
        <v>53</v>
      </c>
      <c r="C846" s="13"/>
      <c r="D846" s="38"/>
      <c r="E846" s="13">
        <f t="shared" si="43"/>
        <v>13.739999999999917</v>
      </c>
      <c r="F846" s="20"/>
      <c r="G846" s="13" t="str">
        <f>IF(ISBLANK(Table1[[#This Row],[EARNED]]),"",Table1[[#This Row],[EARNED]])</f>
        <v/>
      </c>
      <c r="H846" s="38">
        <v>1</v>
      </c>
      <c r="I846" s="9"/>
      <c r="J846" s="11"/>
      <c r="K846" s="46">
        <v>45124</v>
      </c>
    </row>
    <row r="847" spans="1:11" x14ac:dyDescent="0.25">
      <c r="A847" s="39">
        <v>45168</v>
      </c>
      <c r="B847" s="20" t="s">
        <v>53</v>
      </c>
      <c r="C847" s="13">
        <v>1.25</v>
      </c>
      <c r="D847" s="38"/>
      <c r="E847" s="13">
        <f t="shared" si="43"/>
        <v>14.989999999999917</v>
      </c>
      <c r="F847" s="20"/>
      <c r="G847" s="13">
        <f>IF(ISBLANK(Table1[[#This Row],[EARNED]]),"",Table1[[#This Row],[EARNED]])</f>
        <v>1.25</v>
      </c>
      <c r="H847" s="38">
        <v>1</v>
      </c>
      <c r="I847" s="9"/>
      <c r="J847" s="11"/>
      <c r="K847" s="46">
        <v>45149</v>
      </c>
    </row>
    <row r="848" spans="1:11" x14ac:dyDescent="0.25">
      <c r="A848" s="39">
        <v>45199</v>
      </c>
      <c r="B848" s="20" t="s">
        <v>53</v>
      </c>
      <c r="C848" s="13">
        <v>1.25</v>
      </c>
      <c r="D848" s="38"/>
      <c r="E848" s="13">
        <f t="shared" si="43"/>
        <v>16.239999999999917</v>
      </c>
      <c r="F848" s="20"/>
      <c r="G848" s="13">
        <f>IF(ISBLANK(Table1[[#This Row],[EARNED]]),"",Table1[[#This Row],[EARNED]])</f>
        <v>1.25</v>
      </c>
      <c r="H848" s="38">
        <v>1</v>
      </c>
      <c r="I848" s="9"/>
      <c r="J848" s="11"/>
      <c r="K848" s="46">
        <v>45194</v>
      </c>
    </row>
    <row r="849" spans="1:11" x14ac:dyDescent="0.25">
      <c r="A849" s="39">
        <v>45229</v>
      </c>
      <c r="B849" s="20"/>
      <c r="C849" s="13">
        <v>1.25</v>
      </c>
      <c r="D849" s="38"/>
      <c r="E849" s="13">
        <f t="shared" si="43"/>
        <v>17.489999999999917</v>
      </c>
      <c r="F849" s="20"/>
      <c r="G849" s="13">
        <f>C849</f>
        <v>1.25</v>
      </c>
      <c r="H849" s="38"/>
      <c r="I849" s="9"/>
      <c r="J849" s="11"/>
      <c r="K849" s="20"/>
    </row>
    <row r="850" spans="1:11" x14ac:dyDescent="0.25">
      <c r="A850" s="39">
        <v>45260</v>
      </c>
      <c r="B850" s="20"/>
      <c r="C850" s="13">
        <v>1.25</v>
      </c>
      <c r="D850" s="38"/>
      <c r="E850" s="13">
        <f t="shared" si="43"/>
        <v>18.739999999999917</v>
      </c>
      <c r="F850" s="20"/>
      <c r="G850" s="13">
        <f>IF(ISBLANK(Table1[[#This Row],[EARNED]]),"",Table1[[#This Row],[EARNED]])</f>
        <v>1.25</v>
      </c>
      <c r="H850" s="38"/>
      <c r="I850" s="9"/>
      <c r="J850" s="11"/>
      <c r="K850" s="20"/>
    </row>
    <row r="851" spans="1:11" x14ac:dyDescent="0.25">
      <c r="A851" s="39">
        <v>45290</v>
      </c>
      <c r="B851" s="20"/>
      <c r="C851" s="13">
        <v>1.25</v>
      </c>
      <c r="D851" s="38"/>
      <c r="E851" s="13">
        <f t="shared" si="43"/>
        <v>19.989999999999917</v>
      </c>
      <c r="F851" s="20"/>
      <c r="G851" s="13">
        <f>IF(ISBLANK(Table1[[#This Row],[EARNED]]),"",Table1[[#This Row],[EARNED]])</f>
        <v>1.25</v>
      </c>
      <c r="H851" s="38"/>
      <c r="I851" s="9"/>
      <c r="J851" s="11"/>
      <c r="K851" s="20"/>
    </row>
    <row r="852" spans="1:11" x14ac:dyDescent="0.25">
      <c r="A852" s="45" t="s">
        <v>482</v>
      </c>
      <c r="B852" s="20"/>
      <c r="C852" s="13"/>
      <c r="D852" s="38"/>
      <c r="E852" s="13">
        <f t="shared" si="43"/>
        <v>19.989999999999917</v>
      </c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25">
      <c r="A853" s="39">
        <v>45321</v>
      </c>
      <c r="B853" s="20"/>
      <c r="C853" s="13">
        <v>1.25</v>
      </c>
      <c r="D853" s="38"/>
      <c r="E853" s="13">
        <f t="shared" si="43"/>
        <v>21.239999999999917</v>
      </c>
      <c r="F853" s="20"/>
      <c r="G853" s="13">
        <f>IF(ISBLANK(Table1[[#This Row],[EARNED]]),"",Table1[[#This Row],[EARNED]])</f>
        <v>1.25</v>
      </c>
      <c r="H853" s="38"/>
      <c r="I853" s="9"/>
      <c r="J853" s="11"/>
      <c r="K853" s="20"/>
    </row>
    <row r="854" spans="1:11" x14ac:dyDescent="0.25">
      <c r="A854" s="39">
        <v>45351</v>
      </c>
      <c r="B854" s="20"/>
      <c r="C854" s="13">
        <v>1.25</v>
      </c>
      <c r="D854" s="38"/>
      <c r="E854" s="13">
        <f t="shared" si="43"/>
        <v>22.489999999999917</v>
      </c>
      <c r="F854" s="20"/>
      <c r="G854" s="13">
        <f>IF(ISBLANK(Table1[[#This Row],[EARNED]]),"",Table1[[#This Row],[EARNED]])</f>
        <v>1.25</v>
      </c>
      <c r="H854" s="38"/>
      <c r="I854" s="9"/>
      <c r="J854" s="11"/>
      <c r="K854" s="20"/>
    </row>
    <row r="855" spans="1:11" x14ac:dyDescent="0.25">
      <c r="A855" s="39">
        <v>45381</v>
      </c>
      <c r="B855" s="20"/>
      <c r="C855" s="13">
        <v>1.25</v>
      </c>
      <c r="D855" s="38"/>
      <c r="E855" s="13">
        <f t="shared" si="43"/>
        <v>23.739999999999917</v>
      </c>
      <c r="F855" s="20"/>
      <c r="G855" s="13">
        <v>1.25</v>
      </c>
      <c r="H855" s="38"/>
      <c r="I855" s="9"/>
      <c r="J855" s="11"/>
      <c r="K855" s="20"/>
    </row>
    <row r="856" spans="1:11" x14ac:dyDescent="0.25">
      <c r="A856" s="39">
        <v>45388</v>
      </c>
      <c r="B856" s="20"/>
      <c r="C856" s="13">
        <v>0.2919999999999997</v>
      </c>
      <c r="D856" s="38"/>
      <c r="E856" s="13">
        <f t="shared" si="43"/>
        <v>24.031999999999915</v>
      </c>
      <c r="F856" s="20"/>
      <c r="G856" s="13">
        <f>IF(ISBLANK(Table1[[#This Row],[EARNED]]),"",Table1[[#This Row],[EARNED]])</f>
        <v>0.2919999999999997</v>
      </c>
      <c r="H856" s="38"/>
      <c r="I856" s="9"/>
      <c r="J856" s="11"/>
      <c r="K856" s="20"/>
    </row>
    <row r="857" spans="1:11" x14ac:dyDescent="0.25">
      <c r="A857" s="39"/>
      <c r="B857" s="20"/>
      <c r="C857" s="13"/>
      <c r="D857" s="38"/>
      <c r="E857" s="13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25">
      <c r="A858" s="39"/>
      <c r="B858" s="20"/>
      <c r="C858" s="13"/>
      <c r="D858" s="38"/>
      <c r="E858" s="13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25">
      <c r="A859" s="39"/>
      <c r="B859" s="20"/>
      <c r="C859" s="13"/>
      <c r="D859" s="38"/>
      <c r="E859" s="13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25">
      <c r="A860" s="39"/>
      <c r="B860" s="20"/>
      <c r="C860" s="13"/>
      <c r="D860" s="38"/>
      <c r="E860" s="13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25">
      <c r="A861" s="39"/>
      <c r="B861" s="20"/>
      <c r="C861" s="13"/>
      <c r="D861" s="38"/>
      <c r="E861" s="13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25">
      <c r="A862" s="39"/>
      <c r="B862" s="20"/>
      <c r="C862" s="13"/>
      <c r="D862" s="38"/>
      <c r="E862" s="13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25">
      <c r="A863" s="39"/>
      <c r="B863" s="20"/>
      <c r="C863" s="13"/>
      <c r="D863" s="38"/>
      <c r="E863" s="13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25">
      <c r="A864" s="39"/>
      <c r="B864" s="20"/>
      <c r="C864" s="13"/>
      <c r="D864" s="38"/>
      <c r="E864" s="13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25">
      <c r="A865" s="39"/>
      <c r="B865" s="20"/>
      <c r="C865" s="13"/>
      <c r="D865" s="38"/>
      <c r="E865" s="13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25">
      <c r="A866" s="39"/>
      <c r="B866" s="20"/>
      <c r="C866" s="13"/>
      <c r="D866" s="38"/>
      <c r="E866" s="13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25">
      <c r="A867" s="39"/>
      <c r="B867" s="20"/>
      <c r="C867" s="13"/>
      <c r="D867" s="38"/>
      <c r="E867" s="13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25">
      <c r="A868" s="39"/>
      <c r="B868" s="20"/>
      <c r="C868" s="13"/>
      <c r="D868" s="38"/>
      <c r="E868" s="13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25">
      <c r="A869" s="39"/>
      <c r="B869" s="20"/>
      <c r="C869" s="13"/>
      <c r="D869" s="38"/>
      <c r="E869" s="13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25">
      <c r="A870" s="39"/>
      <c r="B870" s="20"/>
      <c r="C870" s="13"/>
      <c r="D870" s="38"/>
      <c r="E870" s="13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25">
      <c r="A871" s="39"/>
      <c r="B871" s="20"/>
      <c r="C871" s="13"/>
      <c r="D871" s="38"/>
      <c r="E871" s="13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25">
      <c r="A872" s="39"/>
      <c r="B872" s="20"/>
      <c r="C872" s="13"/>
      <c r="D872" s="38"/>
      <c r="E872" s="13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25">
      <c r="A873" s="39"/>
      <c r="B873" s="20"/>
      <c r="C873" s="13"/>
      <c r="D873" s="38"/>
      <c r="E873" s="13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25">
      <c r="A874" s="58"/>
      <c r="B874" s="15"/>
      <c r="C874" s="59"/>
      <c r="D874" s="40"/>
      <c r="E874" s="13"/>
      <c r="F874" s="15"/>
      <c r="G874" s="59" t="str">
        <f>IF(ISBLANK(Table1[[#This Row],[EARNED]]),"",Table1[[#This Row],[EARNED]])</f>
        <v/>
      </c>
      <c r="H874" s="40"/>
      <c r="I874" s="9"/>
      <c r="J874" s="12"/>
      <c r="K8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/>
      <c r="B3" s="11"/>
      <c r="D3" s="11"/>
      <c r="E3" s="11">
        <v>0</v>
      </c>
      <c r="F3" s="11">
        <v>40</v>
      </c>
      <c r="G3" s="42">
        <f>SUMIFS(F7:F14,E7:E14,E3)+SUMIFS(D7:D66,C7:C66,F3)+D3</f>
        <v>8.3000000000000018E-2</v>
      </c>
      <c r="J3" s="44">
        <v>24</v>
      </c>
      <c r="K3" s="34">
        <f>J4-1</f>
        <v>23</v>
      </c>
      <c r="L3" s="42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2" t="s">
        <v>38</v>
      </c>
      <c r="J6" s="72"/>
      <c r="K6" s="72"/>
      <c r="L6" s="7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2023-09-29T02:40:25Z</dcterms:modified>
</cp:coreProperties>
</file>