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" l="1"/>
  <c r="G555" i="1" l="1"/>
  <c r="G554" i="1"/>
  <c r="G553" i="1"/>
  <c r="G549" i="1"/>
  <c r="G551" i="1"/>
  <c r="G552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45" i="1"/>
  <c r="G542" i="1" l="1"/>
  <c r="G539" i="1"/>
  <c r="G543" i="1"/>
  <c r="G547" i="1"/>
  <c r="G548" i="1"/>
  <c r="G550" i="1"/>
  <c r="A537" i="1"/>
  <c r="A538" i="1" s="1"/>
  <c r="A540" i="1" s="1"/>
  <c r="A541" i="1" s="1"/>
  <c r="A544" i="1" s="1"/>
  <c r="A546" i="1" s="1"/>
  <c r="A547" i="1" s="1"/>
  <c r="A548" i="1" s="1"/>
  <c r="A550" i="1" s="1"/>
  <c r="G536" i="1"/>
  <c r="G537" i="1"/>
  <c r="G538" i="1"/>
  <c r="G540" i="1"/>
  <c r="G541" i="1"/>
  <c r="G544" i="1"/>
  <c r="G546" i="1"/>
  <c r="G533" i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<sst xmlns="http://schemas.openxmlformats.org/spreadsheetml/2006/main" count="660" uniqueCount="309">
  <si>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</si>
  <si>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</si>
  <si>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</si>
  <si>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</si>
  <si>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</si>
  <si>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</si>
  <si>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</si>
  <si>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</si>
  <si>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</si>
  <si>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</si>
  <si>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</si>
  <si>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</si>
  <si>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</si>
  <si>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</si>
  <si>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</si>
  <si>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</si>
  <si>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</si>
  <si>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</si>
  <si>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</si>
  <si>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</si>
  <si>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</si>
  <si>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</si>
  <si>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</si>
  <si>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</si>
  <si>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</si>
  <si>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</si>
  <si>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</si>
  <si>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</si>
  <si>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</si>
  <si>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</si>
  <si>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</si>
  <si>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</si>
  <si>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</si>
  <si>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</si>
  <si>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</si>
  <si>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</si>
  <si>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</si>
  <si>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</si>
  <si>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</si>
  <si>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</si>
  <si>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</si>
  <si>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</si>
  <si>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</si>
  <si>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</si>
  <si>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</si>
  <si>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</si>
  <si>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</si>
  <si>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</si>
  <si>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</si>
  <si>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</si>
  <si>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</si>
  <si>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</si>
  <si>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</si>
  <si>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</si>
  <si>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</si>
  <si>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</si>
  <si>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</si>
  <si>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</si>
  <si>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</si>
  <si>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</si>
  <si>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</si>
  <si>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</si>
  <si>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</si>
  <si>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</si>
  <si>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</si>
  <si>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</si>
  <si>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</si>
  <si>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</si>
  <si>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</si>
  <si>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</si>
  <si>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</si>
  <si>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</si>
  <si>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</si>
  <si>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</si>
  <si>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</si>
  <si>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</si>
  <si>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</si>
  <si>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</si>
  <si>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</si>
  <si>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</si>
  <si>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</si>
  <si>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</si>
  <si>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</si>
  <si>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</si>
  <si>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</si>
  <si>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</si>
  <si>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</si>
  <si>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</si>
  <si>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</si>
  <si>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</si>
  <si>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</si>
  <si>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</si>
  <si>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</si>
  <si>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</si>
  <si>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</si>
  <si>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</si>
  <si>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</si>
  <si>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</si>
  <si>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</si>
  <si>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</si>
  <si>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</si>
  <si>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</si>
  <si>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</si>
  <si>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</si>
  <si>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</si>
  <si>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</si>
  <si>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</si>
  <si>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</si>
  <si>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</si>
  <si>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</si>
  <si>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</si>
  <si>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</si>
  <si>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</si>
  <si>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</si>
  <si>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</si>
  <si>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</si>
  <si>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</si>
  <si>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</si>
  <si>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</si>
  <si>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</si>
  <si>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</si>
  <si>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</si>
  <si>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</si>
  <si>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</si>
  <si>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</si>
  <si>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</si>
  <si>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</si>
  <si>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</si>
  <si>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</si>
  <si>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</si>
  <si>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</si>
  <si>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</si>
  <si>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</si>
  <si>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</si>
  <si>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</si>
  <si>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</si>
  <si>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</si>
  <si>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</si>
  <si>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</si>
  <si>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</si>
  <si>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</si>
  <si>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</si>
  <si>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</si>
  <si>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</si>
  <si>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</si>
  <si>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</si>
  <si>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</si>
  <si>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</si>
  <si>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</si>
  <si>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</si>
  <si>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</si>
  <si>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</si>
  <si>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</si>
  <si>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</si>
  <si>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</si>
  <si>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</si>
  <si>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</si>
  <si>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</si>
  <si>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</si>
  <si>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</si>
  <si>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</si>
  <si>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</si>
  <si>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</si>
  <si>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</si>
  <si>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</si>
  <si>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</si>
  <si>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</si>
  <si>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</si>
  <si>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</si>
  <si>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</si>
  <si>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</si>
  <si>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</si>
  <si>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</si>
  <si>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</si>
  <si>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</si>
  <si>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</si>
  <si>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</si>
  <si>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</si>
  <si>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</si>
  <si>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</si>
  <si>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</si>
  <si>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</si>
  <si>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</si>
  <si>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</si>
  <si>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</si>
  <si>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</si>
  <si>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</si>
  <si>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</si>
  <si>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</si>
  <si>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</si>
  <si>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</si>
  <si>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</si>
  <si>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</si>
  <si>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</si>
  <si>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</si>
  <si>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</si>
  <si>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</si>
  <si>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</si>
  <si>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</si>
  <si>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</si>
  <si>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</si>
  <si>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</si>
  <si>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</si>
  <si>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</si>
  <si>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</si>
  <si>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</si>
  <si>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</si>
  <si>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</si>
  <si>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</si>
  <si>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</si>
  <si>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</si>
  <si>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</si>
  <si>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</si>
  <si>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</si>
  <si>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</si>
  <si>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</si>
  <si>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</si>
  <si>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</si>
  <si>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</si>
  <si>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</si>
  <si>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</si>
  <si>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</si>
  <si>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</si>
  <si>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</si>
  <si>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</si>
  <si>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</si>
  <si>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</si>
  <si>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</si>
  <si>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</si>
  <si>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</si>
  <si>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</si>
  <si>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</si>
  <si>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</si>
  <si>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</si>
  <si>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</si>
  <si>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</si>
  <si>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</si>
  <si>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</si>
  <si>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</si>
  <si>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</si>
  <si>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</si>
  <si>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</si>
  <si>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</si>
  <si>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</si>
  <si>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</si>
  <si>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</si>
  <si>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</si>
  <si>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</si>
  <si>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</si>
  <si>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</si>
  <si>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</si>
  <si>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</si>
  <si>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</si>
  <si>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</si>
  <si>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</si>
  <si>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</si>
  <si>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</si>
  <si>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</si>
  <si>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</si>
  <si>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</si>
  <si>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</si>
  <si>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</si>
  <si>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</si>
  <si>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</si>
  <si>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</si>
  <si>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</si>
  <si>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</si>
  <si>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</si>
  <si>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</si>
  <si>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</si>
  <si>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</si>
  <si>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</si>
  <si>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</si>
  <si>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</si>
  <si>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</si>
  <si>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</si>
  <si>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</si>
  <si>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</si>
  <si>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</si>
  <si>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</si>
  <si>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</si>
  <si>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</si>
  <si>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</si>
  <si>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</si>
  <si>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</si>
  <si>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</si>
  <si>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</si>
  <si>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</si>
  <si>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</si>
  <si>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</si>
  <si>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</si>
  <si>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</si>
  <si>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</si>
  <si>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</si>
  <si>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</si>
  <si>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</si>
  <si>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</si>
  <si>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</si>
  <si>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</si>
  <si>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</si>
  <si>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</si>
  <si>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</si>
  <si>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</si>
  <si>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</si>
  <si>
    <t>2023</t>
  </si>
  <si>
    <t>10/24,25</t>
  </si>
  <si>
    <t>1/6,9/2023</t>
  </si>
  <si>
    <t>12/22,28,27</t>
  </si>
  <si>
    <t>UT(0-1-1)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</si>
</sst>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87"/>
  <sheetViews>
    <sheetView tabSelected="1" zoomScale="96" zoomScaleNormal="96" workbookViewId="0">
      <pane ySplit="3570" topLeftCell="A540" activePane="bottomLeft"/>
      <selection activeCell="B10" sqref="B10"/>
      <selection pane="bottomLeft" activeCell="I558" sqref="I5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186.21000000000004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185.625</v>
      </c>
      <c r="J9" s="11"/>
      <c r="K9" s="20"/>
    </row>
    <row r="10" spans="1:11" x14ac:dyDescent="0.25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25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25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25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25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25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25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25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25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25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25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25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25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25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25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25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25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25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25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25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25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25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25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25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25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25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25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25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25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25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25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25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25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25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25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25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25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25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25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25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25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25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25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25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25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25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25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25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25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25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25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25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25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25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25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25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25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25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25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25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25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25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25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25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25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25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25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25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25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25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25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25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25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25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25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25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25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25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25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25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25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25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25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25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25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25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25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25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25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25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25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25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25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25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25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25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25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25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25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25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25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25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25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25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25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25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25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25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25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25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25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25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25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25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25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25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25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25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25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25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25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25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25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25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25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25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25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25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25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25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25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25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25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25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25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25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25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25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25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25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25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25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25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25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25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25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25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25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25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25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25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25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25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25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25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25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25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25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25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25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25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25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25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25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25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25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25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25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25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25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25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25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25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25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25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25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25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25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25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25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25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25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25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25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25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25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25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25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25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25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25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25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25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25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25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25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25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25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25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25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25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25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25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25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25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25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25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25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25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25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25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25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25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25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25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25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25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25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25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25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25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25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25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25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25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25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25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25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25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25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25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25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25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25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25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25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25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25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25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25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25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25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25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25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25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25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25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25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25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25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25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25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25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25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25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25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25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25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25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25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25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25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25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25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25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25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25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25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25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25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25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25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25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25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25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25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25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25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25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25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25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25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25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25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25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25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25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25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25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25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25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25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25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25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25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25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25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25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25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25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25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25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25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25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25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25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25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25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25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25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25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25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25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25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25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  <row r="535" spans="1:11" x14ac:dyDescent="0.25">
      <c r="A535" s="40"/>
      <c r="B535" s="20" t="s">
        <v>308</v>
      </c>
      <c r="C535" s="13"/>
      <c r="D535" s="39">
        <v>0.127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8"/>
    </row>
    <row r="536" spans="1:11" x14ac:dyDescent="0.25">
      <c r="A536" s="40">
        <v>44774</v>
      </c>
      <c r="B536" s="20" t="s">
        <v>67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44803</v>
      </c>
    </row>
    <row r="537" spans="1:11" x14ac:dyDescent="0.25">
      <c r="A537" s="40">
        <f>EDATE(A536,1)</f>
        <v>44805</v>
      </c>
      <c r="B537" s="20" t="s">
        <v>67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44824</v>
      </c>
    </row>
    <row r="538" spans="1:11" x14ac:dyDescent="0.25">
      <c r="A538" s="40">
        <f t="shared" ref="A538:A548" si="0">EDATE(A537,1)</f>
        <v>44835</v>
      </c>
      <c r="B538" s="20" t="s">
        <v>67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44844</v>
      </c>
    </row>
    <row r="539" spans="1:11" x14ac:dyDescent="0.25">
      <c r="A539" s="40"/>
      <c r="B539" s="20" t="s">
        <v>48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8" t="s">
        <v>305</v>
      </c>
    </row>
    <row r="540" spans="1:11" x14ac:dyDescent="0.25">
      <c r="A540" s="40">
        <f>EDATE(A538,1)</f>
        <v>44866</v>
      </c>
      <c r="B540" s="20" t="s">
        <v>67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8">
        <v>44883</v>
      </c>
    </row>
    <row r="541" spans="1:11" x14ac:dyDescent="0.25">
      <c r="A541" s="40">
        <f t="shared" si="0"/>
        <v>44896</v>
      </c>
      <c r="B541" s="20" t="s">
        <v>45</v>
      </c>
      <c r="C541" s="13">
        <v>1.25</v>
      </c>
      <c r="D541" s="39">
        <v>3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 t="s">
        <v>307</v>
      </c>
    </row>
    <row r="542" spans="1:11" x14ac:dyDescent="0.25">
      <c r="A542" s="40"/>
      <c r="B542" s="20" t="s">
        <v>71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8">
        <v>44901</v>
      </c>
    </row>
    <row r="543" spans="1:11" x14ac:dyDescent="0.25">
      <c r="A543" s="52" t="s">
        <v>304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EDATE(A541,1)</f>
        <v>44927</v>
      </c>
      <c r="B544" s="20" t="s">
        <v>66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306</v>
      </c>
    </row>
    <row r="545" spans="1:11" x14ac:dyDescent="0.25">
      <c r="A545" s="40"/>
      <c r="B545" s="15" t="s">
        <v>67</v>
      </c>
      <c r="C545" s="42"/>
      <c r="D545" s="43"/>
      <c r="E545" s="9"/>
      <c r="F545" s="15"/>
      <c r="G545" s="42" t="str">
        <f>IF(ISBLANK(Table1[[#This Row],[EARNED]]),"",Table1[[#This Row],[EARNED]])</f>
        <v/>
      </c>
      <c r="H545" s="43">
        <v>1</v>
      </c>
      <c r="I545" s="9"/>
      <c r="J545" s="12"/>
      <c r="K545" s="50">
        <v>44943</v>
      </c>
    </row>
    <row r="546" spans="1:11" x14ac:dyDescent="0.25">
      <c r="A546" s="40">
        <f>EDATE(A544,1)</f>
        <v>44958</v>
      </c>
      <c r="B546" s="15" t="s">
        <v>67</v>
      </c>
      <c r="C546" s="42">
        <v>1.25</v>
      </c>
      <c r="D546" s="43"/>
      <c r="E546" s="9"/>
      <c r="F546" s="15"/>
      <c r="G546" s="42">
        <f>IF(ISBLANK(Table1[[#This Row],[EARNED]]),"",Table1[[#This Row],[EARNED]])</f>
        <v>1.25</v>
      </c>
      <c r="H546" s="43">
        <v>1</v>
      </c>
      <c r="I546" s="9"/>
      <c r="J546" s="12"/>
      <c r="K546" s="50">
        <v>44967</v>
      </c>
    </row>
    <row r="547" spans="1:11" x14ac:dyDescent="0.25">
      <c r="A547" s="40">
        <f t="shared" si="0"/>
        <v>44986</v>
      </c>
      <c r="B547" s="20"/>
      <c r="C547" s="42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0"/>
        <v>45017</v>
      </c>
      <c r="B548" s="20" t="s">
        <v>67</v>
      </c>
      <c r="C548" s="42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8">
        <v>45003</v>
      </c>
    </row>
    <row r="549" spans="1:11" x14ac:dyDescent="0.25">
      <c r="A549" s="40"/>
      <c r="B549" s="20" t="s">
        <v>67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8">
        <v>45030</v>
      </c>
    </row>
    <row r="550" spans="1:11" x14ac:dyDescent="0.25">
      <c r="A550" s="40">
        <f>EDATE(A548,1)</f>
        <v>45047</v>
      </c>
      <c r="B550" s="20" t="s">
        <v>67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45043</v>
      </c>
    </row>
    <row r="551" spans="1:11" x14ac:dyDescent="0.25">
      <c r="A551" s="40"/>
      <c r="B551" s="20" t="s">
        <v>71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8">
        <v>45086</v>
      </c>
    </row>
    <row r="552" spans="1:11" x14ac:dyDescent="0.25">
      <c r="A552" s="40">
        <v>45078</v>
      </c>
      <c r="B552" s="20" t="s">
        <v>67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45079</v>
      </c>
    </row>
    <row r="553" spans="1:11" x14ac:dyDescent="0.25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8">
        <v>45097</v>
      </c>
    </row>
    <row r="554" spans="1:11" x14ac:dyDescent="0.25">
      <c r="A554" s="40"/>
      <c r="B554" s="20" t="s">
        <v>67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8">
        <v>45107</v>
      </c>
    </row>
    <row r="555" spans="1:11" x14ac:dyDescent="0.25">
      <c r="A555" s="40"/>
      <c r="B555" s="20" t="s">
        <v>71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45117</v>
      </c>
    </row>
    <row r="556" spans="1:11" x14ac:dyDescent="0.25">
      <c r="A556" s="40">
        <v>45108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45139</v>
      </c>
      <c r="B557" s="20" t="s">
        <v>67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8">
        <v>45142</v>
      </c>
    </row>
    <row r="558" spans="1:11" x14ac:dyDescent="0.25">
      <c r="A558" s="40">
        <v>45170</v>
      </c>
      <c r="B558" s="20" t="s">
        <v>67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8">
        <v>45177</v>
      </c>
    </row>
    <row r="559" spans="1:11" x14ac:dyDescent="0.25">
      <c r="A559" s="40">
        <v>45200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45231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45261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45292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45323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45352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45383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45413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45444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45474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45505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45536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45566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45597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45627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45658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45689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45717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45748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45778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45809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/>
      <c r="B587" s="15"/>
      <c r="C587" s="42"/>
      <c r="D587" s="43"/>
      <c r="E587" s="9"/>
      <c r="F587" s="15"/>
      <c r="G587" s="42" t="str">
        <f>IF(ISBLANK(Table1[[#This Row],[EARNED]]),"",Table1[[#This Row],[EARNED]])</f>
        <v/>
      </c>
      <c r="H587" s="43"/>
      <c r="I587" s="9"/>
      <c r="J587" s="12"/>
      <c r="K5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39.625</v>
      </c>
      <c r="B3" s="11">
        <v>92.125</v>
      </c>
      <c r="D3"/>
      <c r="E3">
        <v>1</v>
      </c>
      <c r="F3">
        <v>1</v>
      </c>
      <c r="G3" s="49">
        <f>SUMIFS(F7:F14,E7:E14,E3)+SUMIFS(D7:D66,C7:C66,F3)+D3</f>
        <v>0.127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2023-09-12T00:42:31Z</dcterms:modified>
</cp:coreProperties>
</file>