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C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2" i="1" l="1"/>
  <c r="G387" i="1" l="1"/>
  <c r="G391" i="1" l="1"/>
  <c r="G399" i="1" l="1"/>
  <c r="G396" i="1" l="1"/>
  <c r="G403" i="1" l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3" i="1"/>
  <c r="G384" i="1"/>
  <c r="G385" i="1"/>
  <c r="G386" i="1"/>
  <c r="G388" i="1"/>
  <c r="G389" i="1"/>
  <c r="G390" i="1"/>
  <c r="G392" i="1"/>
  <c r="G393" i="1"/>
  <c r="G394" i="1"/>
  <c r="G395" i="1"/>
  <c r="G397" i="1"/>
  <c r="G398" i="1"/>
  <c r="G400" i="1"/>
  <c r="G401" i="1"/>
  <c r="G402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189" i="1"/>
  <c r="G190" i="1"/>
  <c r="G191" i="1"/>
  <c r="G192" i="1"/>
  <c r="G193" i="1"/>
  <c r="G194" i="1"/>
  <c r="G195" i="1"/>
  <c r="G196" i="1"/>
  <c r="G197" i="1"/>
  <c r="G198" i="1"/>
  <c r="G201" i="1"/>
  <c r="G202" i="1"/>
  <c r="G203" i="1"/>
  <c r="G204" i="1"/>
  <c r="G205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31" i="1"/>
  <c r="G132" i="1"/>
  <c r="G133" i="1"/>
  <c r="G134" i="1"/>
  <c r="G135" i="1"/>
  <c r="G136" i="1"/>
  <c r="G137" i="1"/>
  <c r="G138" i="1"/>
  <c r="G139" i="1"/>
  <c r="G140" i="1"/>
  <c r="G141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6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<sst xmlns="http://schemas.openxmlformats.org/spreadsheetml/2006/main" count="384" uniqueCount="296">
  <si>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</si>
  <si>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</si>
  <si>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</si>
  <si>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</si>
  <si>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</si>
  <si>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</si>
  <si>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</si>
  <si>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</si>
  <si>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</si>
  <si>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</si>
  <si>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</si>
  <si>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</si>
  <si>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</si>
  <si>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</si>
  <si>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</si>
  <si>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</si>
  <si>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</si>
  <si>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</si>
  <si>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</si>
  <si>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</si>
  <si>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</si>
  <si>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</si>
  <si>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</si>
  <si>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</si>
  <si>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</si>
  <si>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</si>
  <si>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</si>
  <si>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</si>
  <si>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</si>
  <si>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</si>
  <si>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</si>
  <si>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</si>
  <si>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</si>
  <si>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</si>
  <si>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</si>
  <si>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</si>
  <si>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</si>
  <si>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</si>
  <si>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</si>
  <si>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</si>
  <si>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</si>
  <si>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</si>
  <si>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BANICO,PILAR</t>
  </si>
  <si>
    <t>6/16/99</t>
  </si>
  <si>
    <t>1999</t>
  </si>
  <si>
    <t>UT(0-0-12)</t>
  </si>
  <si>
    <r>
      <rPr>
        <b/>
        <sz val="11"/>
        <color theme="1"/>
        <rFont val="Calibri"/>
        <family val="2"/>
        <scheme val="minor"/>
      </rPr>
      <t>2000</t>
    </r>
  </si>
  <si>
    <t>UT(0-0-24)</t>
  </si>
  <si>
    <t>FILIAL 3/30/2000</t>
  </si>
  <si>
    <t>FL(5-0-01)</t>
  </si>
  <si>
    <t>UT(01-1)</t>
  </si>
  <si>
    <t>UT(0-1-19)</t>
  </si>
  <si>
    <t>2001</t>
  </si>
  <si>
    <t>FILIAL 1/17/2001</t>
  </si>
  <si>
    <t>UT(0-0-1)</t>
  </si>
  <si>
    <t>UT(0-0-13)</t>
  </si>
  <si>
    <t>UT(0-0-4)</t>
  </si>
  <si>
    <t>VL(4-0-0)</t>
  </si>
  <si>
    <t>1/26,27,28,29/2001</t>
  </si>
  <si>
    <t>FL1-0-00)</t>
  </si>
  <si>
    <t>2002</t>
  </si>
  <si>
    <t>VL(0-0-1)</t>
  </si>
  <si>
    <t>UT(0-0-19)</t>
  </si>
  <si>
    <t>SL(0-0-1)</t>
  </si>
  <si>
    <t>5/17/2002</t>
  </si>
  <si>
    <t>B-DAY 5/28/2002</t>
  </si>
  <si>
    <t>SL(0-0-10</t>
  </si>
  <si>
    <t>10/18/2002</t>
  </si>
  <si>
    <t>VVL(0-0-1)</t>
  </si>
  <si>
    <t>11/19-22/2002</t>
  </si>
  <si>
    <t>FL(1-0-010</t>
  </si>
  <si>
    <t>2003</t>
  </si>
  <si>
    <t>FILIAL 4/10.11/2003</t>
  </si>
  <si>
    <t>SL(0-010</t>
  </si>
  <si>
    <t>4/14/2003</t>
  </si>
  <si>
    <t xml:space="preserve"> 5/28/2002</t>
  </si>
  <si>
    <t>B-DAY 5/28/2003</t>
  </si>
  <si>
    <t>VL(3-0-001)</t>
  </si>
  <si>
    <t>11/21,24,25/2003</t>
  </si>
  <si>
    <r>
      <rPr>
        <b/>
        <sz val="11"/>
        <color theme="1"/>
        <rFont val="Calibri"/>
        <family val="2"/>
        <scheme val="minor"/>
      </rPr>
      <t>2004</t>
    </r>
  </si>
  <si>
    <t>SL90-0-01)</t>
  </si>
  <si>
    <t>5/17-28/2004</t>
  </si>
  <si>
    <t>SL(2-0-00</t>
  </si>
  <si>
    <t>726,27/2004</t>
  </si>
  <si>
    <t>SL(10-00)</t>
  </si>
  <si>
    <t>SP(3-0-00)</t>
  </si>
  <si>
    <t>VL(3-0-000</t>
  </si>
  <si>
    <t>FILIAL 11/24/2004</t>
  </si>
  <si>
    <t>FL(2-0-010</t>
  </si>
  <si>
    <t>12/20,21/,22/2004</t>
  </si>
  <si>
    <t>2005</t>
  </si>
  <si>
    <t>REGULAR</t>
  </si>
  <si>
    <t>SL(2-0-01)</t>
  </si>
  <si>
    <t>SL(2-0-0)</t>
  </si>
  <si>
    <t>5/9-10/2005</t>
  </si>
  <si>
    <t>VL(6-001)</t>
  </si>
  <si>
    <t>6/16-23/2005</t>
  </si>
  <si>
    <t>7/12-13/2005</t>
  </si>
  <si>
    <t>FILIAL SEPT 14-16/2005</t>
  </si>
  <si>
    <t>SL(9-001)</t>
  </si>
  <si>
    <t>11/21-12/2/2005</t>
  </si>
  <si>
    <t>SL(10-0-0)</t>
  </si>
  <si>
    <t>12/5-16/2005</t>
  </si>
  <si>
    <t>2006</t>
  </si>
  <si>
    <t>SP(3-0-0)</t>
  </si>
  <si>
    <t>5/10-12/2006</t>
  </si>
  <si>
    <t>2007</t>
  </si>
  <si>
    <t>SP(1-0-0)</t>
  </si>
  <si>
    <t>VL(7-0-0)</t>
  </si>
  <si>
    <t>3/12-14/2007</t>
  </si>
  <si>
    <t>5/28/2007</t>
  </si>
  <si>
    <r>
      <rPr>
        <b/>
        <sz val="11"/>
        <color theme="1"/>
        <rFont val="Calibri"/>
        <family val="2"/>
        <scheme val="minor"/>
      </rPr>
      <t>2008</t>
    </r>
  </si>
  <si>
    <t>5/13-16,19/2008</t>
  </si>
  <si>
    <t>SL(2-00)</t>
  </si>
  <si>
    <t>7/3-4/2008</t>
  </si>
  <si>
    <t>10/2,3,10/2008</t>
  </si>
  <si>
    <t>SL(1-0-0)</t>
  </si>
  <si>
    <t>10/29/2008</t>
  </si>
  <si>
    <r>
      <rPr>
        <b/>
        <sz val="11"/>
        <color theme="1"/>
        <rFont val="Calibri"/>
        <family val="2"/>
        <scheme val="minor"/>
      </rPr>
      <t>2009</t>
    </r>
  </si>
  <si>
    <t>FL(5-0-0)</t>
  </si>
  <si>
    <t>4/27/2009</t>
  </si>
  <si>
    <t>5/27-29/2009</t>
  </si>
  <si>
    <t>UT(0-1-29)</t>
  </si>
  <si>
    <t>UT(0-0-8)</t>
  </si>
  <si>
    <t>VL(3-0-0)</t>
  </si>
  <si>
    <t>11/3-5/2009</t>
  </si>
  <si>
    <t>UT(0-0-22)</t>
  </si>
  <si>
    <t>UT(13-2-24)</t>
  </si>
  <si>
    <t>VL(5-0-0)</t>
  </si>
  <si>
    <t>1214-18/2009</t>
  </si>
  <si>
    <r>
      <rPr>
        <b/>
        <sz val="11"/>
        <color theme="1"/>
        <rFont val="Calibri"/>
        <family val="2"/>
        <scheme val="minor"/>
      </rPr>
      <t>2010</t>
    </r>
  </si>
  <si>
    <t>UT(13-7-10)</t>
  </si>
  <si>
    <t>VL(3-0-07)</t>
  </si>
  <si>
    <t>5/26-28/2010</t>
  </si>
  <si>
    <t>11/3-5/2010</t>
  </si>
  <si>
    <t>12/22-23-27-29/2010</t>
  </si>
  <si>
    <t>(0-0-10)</t>
  </si>
  <si>
    <r>
      <rPr>
        <b/>
        <sz val="11"/>
        <color theme="1"/>
        <rFont val="Calibri"/>
        <family val="2"/>
        <scheme val="minor"/>
      </rPr>
      <t>2011</t>
    </r>
  </si>
  <si>
    <t>6/1-2/2011</t>
  </si>
  <si>
    <t>6/16-17,20/2011</t>
  </si>
  <si>
    <t>7/1,12,13/2011</t>
  </si>
  <si>
    <t>8/9-10/2011</t>
  </si>
  <si>
    <t>SL(3-0-0)</t>
  </si>
  <si>
    <t>11/16-18/2011</t>
  </si>
  <si>
    <t>UT(0-1-59)</t>
  </si>
  <si>
    <t>12/27-29/2011</t>
  </si>
  <si>
    <r>
      <rPr>
        <b/>
        <sz val="11"/>
        <color theme="1"/>
        <rFont val="Calibri"/>
        <family val="2"/>
        <scheme val="minor"/>
      </rPr>
      <t>2012</t>
    </r>
  </si>
  <si>
    <t>UT(0-0-26)</t>
  </si>
  <si>
    <t>UT(0-5-14)</t>
  </si>
  <si>
    <t>2/14/2012</t>
  </si>
  <si>
    <t>3/27/2012</t>
  </si>
  <si>
    <t>UT(O-6-8)</t>
  </si>
  <si>
    <t>4/26,27,30/2012</t>
  </si>
  <si>
    <t>UT(0-2-56)</t>
  </si>
  <si>
    <t>BL(1-0-0)</t>
  </si>
  <si>
    <t>SL(1-0-0)_</t>
  </si>
  <si>
    <t>UT(0-2-51)</t>
  </si>
  <si>
    <t>5/92012</t>
  </si>
  <si>
    <t>5/28/2012</t>
  </si>
  <si>
    <t>5/24/2012</t>
  </si>
  <si>
    <t>6/6-7/2012</t>
  </si>
  <si>
    <t>8/20/2012</t>
  </si>
  <si>
    <t>9/27/10/3/2012</t>
  </si>
  <si>
    <t>10/16,24/2012</t>
  </si>
  <si>
    <t>12/18-21 26-28/2012</t>
  </si>
  <si>
    <t>11/28/2012</t>
  </si>
  <si>
    <r>
      <rPr>
        <b/>
        <sz val="11"/>
        <color theme="1"/>
        <rFont val="Calibri"/>
        <family val="2"/>
        <scheme val="minor"/>
      </rPr>
      <t>2013</t>
    </r>
  </si>
  <si>
    <t>1/22/2013</t>
  </si>
  <si>
    <t>UL(4-0-0)</t>
  </si>
  <si>
    <t>2/11-14/2013</t>
  </si>
  <si>
    <t>2/25/2013</t>
  </si>
  <si>
    <t>3/5-6/2013</t>
  </si>
  <si>
    <t>4/8,10,11/2013</t>
  </si>
  <si>
    <t>4/4,5/2013</t>
  </si>
  <si>
    <t>SL(1-0-00)</t>
  </si>
  <si>
    <t>5/20/2013</t>
  </si>
  <si>
    <t>5/30/2013</t>
  </si>
  <si>
    <t>UT(0-4-00)</t>
  </si>
  <si>
    <t>UT(0-0-00)</t>
  </si>
  <si>
    <t>8/20/2013</t>
  </si>
  <si>
    <t>UT(0-1-2)</t>
  </si>
  <si>
    <t>SL(2-0-00)</t>
  </si>
  <si>
    <t>UT(1-1-18)</t>
  </si>
  <si>
    <t>10/16,17/2013</t>
  </si>
  <si>
    <t>10/24/2013</t>
  </si>
  <si>
    <t>UT(0-2-39)</t>
  </si>
  <si>
    <t>SL(1-0-1)</t>
  </si>
  <si>
    <r>
      <rPr>
        <b/>
        <sz val="11"/>
        <color theme="1"/>
        <rFont val="Calibri"/>
        <family val="2"/>
        <scheme val="minor"/>
      </rPr>
      <t>2014</t>
    </r>
  </si>
  <si>
    <t>UT(0-4-16)</t>
  </si>
  <si>
    <t>1/71/2014</t>
  </si>
  <si>
    <t>3/17/2014</t>
  </si>
  <si>
    <t>UT(0-7-50)</t>
  </si>
  <si>
    <t>SL(4-0-00)</t>
  </si>
  <si>
    <t>UT93-7-29)</t>
  </si>
  <si>
    <t>4/28-30/2014</t>
  </si>
  <si>
    <t>5/20,21/2014</t>
  </si>
  <si>
    <t>UT(4-4-31)</t>
  </si>
  <si>
    <t>7/17/2014</t>
  </si>
  <si>
    <t>8/15/2014</t>
  </si>
  <si>
    <t>8/25/2014</t>
  </si>
  <si>
    <t>UT(1-17-18)</t>
  </si>
  <si>
    <t>9/29/2014</t>
  </si>
  <si>
    <t>UT(5-0-00)</t>
  </si>
  <si>
    <t>FL(5-0-00)</t>
  </si>
  <si>
    <t>UT(12-7-9)</t>
  </si>
  <si>
    <t>12/17,18,19,22,23/2014</t>
  </si>
  <si>
    <t>01/14/14</t>
  </si>
  <si>
    <t>UT(0-5-10)</t>
  </si>
  <si>
    <r>
      <rPr>
        <b/>
        <sz val="11"/>
        <color theme="1"/>
        <rFont val="Calibri"/>
        <family val="2"/>
        <scheme val="minor"/>
      </rPr>
      <t>2015</t>
    </r>
  </si>
  <si>
    <t>UT(0-6-35)</t>
  </si>
  <si>
    <t>SP(1-0-00)</t>
  </si>
  <si>
    <t>UT(0-6-15)</t>
  </si>
  <si>
    <t>UT(0-3-7)</t>
  </si>
  <si>
    <t>SL(0-00)</t>
  </si>
  <si>
    <t>FL(3-0-00)</t>
  </si>
  <si>
    <t>UT(1-2-8)</t>
  </si>
  <si>
    <t>4/43/2015</t>
  </si>
  <si>
    <t>4/20/2015</t>
  </si>
  <si>
    <t>5/,6,7,8/2015</t>
  </si>
  <si>
    <t>FL(2-0-00)</t>
  </si>
  <si>
    <t>5/27,28/2015</t>
  </si>
  <si>
    <t>UT(0-32-39)</t>
  </si>
  <si>
    <t>UT(0-5-8)</t>
  </si>
  <si>
    <t>UT90-3-35)</t>
  </si>
  <si>
    <t>7/24/2015</t>
  </si>
  <si>
    <t>UT(0-31)</t>
  </si>
  <si>
    <t>UT(0-7-33)</t>
  </si>
  <si>
    <t>UT(1-5-5-53)</t>
  </si>
  <si>
    <t>VL92-0-00)</t>
  </si>
  <si>
    <t>UT(1-5-17)</t>
  </si>
  <si>
    <t>UT(1-76-31)</t>
  </si>
  <si>
    <t>2016</t>
  </si>
  <si>
    <t>SL(1-0-001)</t>
  </si>
  <si>
    <t>1/13/2016</t>
  </si>
  <si>
    <t>1/20/2016</t>
  </si>
  <si>
    <t>SP(2-0-001)</t>
  </si>
  <si>
    <t>2/18,19/2016</t>
  </si>
  <si>
    <t>UT91-3-38)</t>
  </si>
  <si>
    <t>UT(0-0-90</t>
  </si>
  <si>
    <t>UT(4-5-36)</t>
  </si>
  <si>
    <t>UT(0-0-0-14)</t>
  </si>
  <si>
    <t>VL(2-0-00)</t>
  </si>
  <si>
    <t>VL(3-0-00)</t>
  </si>
  <si>
    <t>9/15,16/2016</t>
  </si>
  <si>
    <t>9/26-28/2016</t>
  </si>
  <si>
    <t>UT(-0-6-35)</t>
  </si>
  <si>
    <t>10/17/2016</t>
  </si>
  <si>
    <t>10/24/2016</t>
  </si>
  <si>
    <t>UT(1-2-13)</t>
  </si>
  <si>
    <t>UT(1-4-24)</t>
  </si>
  <si>
    <t>12/14/2016</t>
  </si>
  <si>
    <t>2017</t>
  </si>
  <si>
    <t>BL(0-00)</t>
  </si>
  <si>
    <t>UT(1-3-33)</t>
  </si>
  <si>
    <t>1/5,10,17,18,19</t>
  </si>
  <si>
    <t>0/02/17</t>
  </si>
  <si>
    <t>6/28/2017</t>
  </si>
  <si>
    <t>10/27/11/20,21/2017</t>
  </si>
  <si>
    <t>VL(4-0-00)</t>
  </si>
  <si>
    <t>FL(1-0-00)</t>
  </si>
  <si>
    <t>12/26-29/2017</t>
  </si>
  <si>
    <t>2018</t>
  </si>
  <si>
    <t>2/21/2018</t>
  </si>
  <si>
    <t>VL(5-0-00)</t>
  </si>
  <si>
    <t>12/14,17-20/2018</t>
  </si>
  <si>
    <t>12/26,27,28/2018</t>
  </si>
  <si>
    <t>2019</t>
  </si>
  <si>
    <t>1/24,25/2019</t>
  </si>
  <si>
    <t>SP(2-0-00)</t>
  </si>
  <si>
    <t>4/29-30/2019</t>
  </si>
  <si>
    <t>7/13,18/2019</t>
  </si>
  <si>
    <t>10/25/2019</t>
  </si>
  <si>
    <t>12/18,20,26,27/2019</t>
  </si>
  <si>
    <r>
      <rPr>
        <b/>
        <sz val="11"/>
        <color theme="1"/>
        <rFont val="Calibri"/>
        <family val="2"/>
        <scheme val="minor"/>
      </rPr>
      <t>2020</t>
    </r>
  </si>
  <si>
    <t>CL(3-0-01)</t>
  </si>
  <si>
    <t>2/12,1314,29/2020</t>
  </si>
  <si>
    <t>12/1,2,3,28,29/2020</t>
  </si>
  <si>
    <r>
      <rPr>
        <b/>
        <sz val="11"/>
        <color theme="1"/>
        <rFont val="Calibri"/>
        <family val="2"/>
        <scheme val="minor"/>
      </rPr>
      <t>2021</t>
    </r>
  </si>
  <si>
    <t>QL(2-0-00)</t>
  </si>
  <si>
    <t>12/24,27-31/2021</t>
  </si>
  <si>
    <t>7/6-8/14/2021</t>
  </si>
  <si>
    <t>6/21,28/2021</t>
  </si>
  <si>
    <t>2022</t>
  </si>
  <si>
    <t>4/28-29/2022</t>
  </si>
  <si>
    <t>7/18/2022</t>
  </si>
  <si>
    <t>10/4-5/2022</t>
  </si>
  <si>
    <t>12/28,29/2022</t>
  </si>
  <si>
    <t>2023</t>
  </si>
  <si>
    <t>ADMIN AIDE I</t>
  </si>
  <si>
    <t>CCT</t>
  </si>
  <si>
    <t>5/13-16,19/2023</t>
  </si>
  <si>
    <t>7/17-18/2023</t>
  </si>
  <si>
    <t>UT(0-0-38)</t>
  </si>
  <si>
    <t>UT(0-0-5)</t>
  </si>
  <si>
    <t>UT(0-0-11)</t>
  </si>
  <si>
    <t>UT(0-0-16)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</si>
</sst>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2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522"/>
  <sheetViews>
    <sheetView tabSelected="1" topLeftCell="A2" zoomScaleNormal="100" workbookViewId="0">
      <pane ySplit="3690" topLeftCell="A382" activePane="bottomLeft"/>
      <selection activeCell="M9" sqref="M9"/>
      <selection pane="bottomLeft" activeCell="M387" sqref="M38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3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3" x14ac:dyDescent="0.25">
      <c r="A3" s="18" t="s">
        <v>15</v>
      </c>
      <c r="B3" s="55" t="s">
        <v>288</v>
      </c>
      <c r="C3" s="55"/>
      <c r="D3" s="22" t="s">
        <v>13</v>
      </c>
      <c r="F3" s="61" t="s">
        <v>43</v>
      </c>
      <c r="G3" s="56"/>
      <c r="H3" s="26" t="s">
        <v>11</v>
      </c>
      <c r="I3" s="26"/>
      <c r="J3" s="58"/>
      <c r="K3" s="59"/>
    </row>
    <row r="4" spans="1:13" ht="14.45" customHeight="1" x14ac:dyDescent="0.25">
      <c r="A4" s="18" t="s">
        <v>16</v>
      </c>
      <c r="B4" s="55" t="s">
        <v>91</v>
      </c>
      <c r="C4" s="55"/>
      <c r="D4" s="22" t="s">
        <v>12</v>
      </c>
      <c r="F4" s="56" t="s">
        <v>289</v>
      </c>
      <c r="G4" s="56"/>
      <c r="H4" s="26" t="s">
        <v>17</v>
      </c>
      <c r="I4" s="26"/>
      <c r="J4" s="56"/>
      <c r="K4" s="57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176.96599999999998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243.30599999999998</v>
      </c>
      <c r="J9" s="11"/>
      <c r="K9" s="20"/>
      <c r="M9" s="46"/>
    </row>
    <row r="10" spans="1:13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3" x14ac:dyDescent="0.25">
      <c r="A11" s="40">
        <v>36312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3" x14ac:dyDescent="0.25">
      <c r="A12" s="40">
        <v>36342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3" x14ac:dyDescent="0.25">
      <c r="A13" s="40">
        <v>36373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3" x14ac:dyDescent="0.25">
      <c r="A14" s="40">
        <v>36404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3" x14ac:dyDescent="0.25">
      <c r="A15" s="40">
        <v>36434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3" x14ac:dyDescent="0.25">
      <c r="A16" s="41">
        <v>36465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36495</v>
      </c>
      <c r="B17" s="20" t="s">
        <v>45</v>
      </c>
      <c r="C17" s="13">
        <v>1.25</v>
      </c>
      <c r="D17" s="39">
        <v>2.5000000000000001E-2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23" t="s">
        <v>46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43831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43862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43891</v>
      </c>
      <c r="B21" s="20" t="s">
        <v>47</v>
      </c>
      <c r="C21" s="13">
        <v>1.25</v>
      </c>
      <c r="D21" s="39">
        <v>4.5999999999999999E-2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48</v>
      </c>
    </row>
    <row r="22" spans="1:11" x14ac:dyDescent="0.25">
      <c r="A22" s="40">
        <v>43922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43952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43983</v>
      </c>
      <c r="B24" s="20" t="s">
        <v>49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44013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44044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44075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44105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44136</v>
      </c>
      <c r="B29" s="20" t="s">
        <v>50</v>
      </c>
      <c r="C29" s="13">
        <v>1.25</v>
      </c>
      <c r="D29" s="39">
        <v>0.123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44166</v>
      </c>
      <c r="B30" s="20" t="s">
        <v>51</v>
      </c>
      <c r="C30" s="13">
        <v>1.25</v>
      </c>
      <c r="D30" s="39">
        <v>0.16500000000000001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8" t="s">
        <v>52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36892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53</v>
      </c>
    </row>
    <row r="33" spans="1:11" x14ac:dyDescent="0.25">
      <c r="A33" s="40">
        <v>36923</v>
      </c>
      <c r="B33" s="20" t="s">
        <v>54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37013</v>
      </c>
    </row>
    <row r="34" spans="1:11" x14ac:dyDescent="0.25">
      <c r="A34" s="40">
        <v>36951</v>
      </c>
      <c r="B34" s="20" t="s">
        <v>55</v>
      </c>
      <c r="C34" s="13">
        <v>1.25</v>
      </c>
      <c r="D34" s="39">
        <v>2.7E-2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36982</v>
      </c>
      <c r="B35" s="20" t="s">
        <v>56</v>
      </c>
      <c r="C35" s="13">
        <v>1.25</v>
      </c>
      <c r="D35" s="39">
        <v>8.0000000000000002E-3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37012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37043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37073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37104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37135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37165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37196</v>
      </c>
      <c r="B42" s="20" t="s">
        <v>57</v>
      </c>
      <c r="C42" s="13">
        <v>1.25</v>
      </c>
      <c r="D42" s="39">
        <v>4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58</v>
      </c>
    </row>
    <row r="43" spans="1:11" x14ac:dyDescent="0.25">
      <c r="A43" s="40">
        <v>37226</v>
      </c>
      <c r="B43" s="20" t="s">
        <v>59</v>
      </c>
      <c r="C43" s="13">
        <v>1.25</v>
      </c>
      <c r="D43" s="39">
        <v>2E-3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8" t="s">
        <v>60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37257</v>
      </c>
      <c r="B45" s="20" t="s">
        <v>61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37288</v>
      </c>
      <c r="B46" s="20" t="s">
        <v>62</v>
      </c>
      <c r="C46" s="13">
        <v>1.25</v>
      </c>
      <c r="D46" s="39">
        <v>0.04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37316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37347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37377</v>
      </c>
      <c r="B49" s="20" t="s">
        <v>63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20" t="s">
        <v>64</v>
      </c>
    </row>
    <row r="50" spans="1:11" x14ac:dyDescent="0.25">
      <c r="A50" s="40"/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65</v>
      </c>
    </row>
    <row r="51" spans="1:11" x14ac:dyDescent="0.25">
      <c r="A51" s="40">
        <v>37408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37438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37469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37500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37530</v>
      </c>
      <c r="B55" s="20" t="s">
        <v>66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20" t="s">
        <v>67</v>
      </c>
    </row>
    <row r="56" spans="1:11" x14ac:dyDescent="0.25">
      <c r="A56" s="40"/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37561</v>
      </c>
      <c r="B57" s="20" t="s">
        <v>68</v>
      </c>
      <c r="C57" s="13"/>
      <c r="D57" s="39">
        <v>4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69</v>
      </c>
    </row>
    <row r="58" spans="1:11" x14ac:dyDescent="0.25">
      <c r="A58" s="40"/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37591</v>
      </c>
      <c r="B59" s="20" t="s">
        <v>70</v>
      </c>
      <c r="C59" s="13"/>
      <c r="D59" s="39">
        <v>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8" t="s">
        <v>71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37622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37653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37681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72</v>
      </c>
    </row>
    <row r="64" spans="1:11" x14ac:dyDescent="0.25">
      <c r="A64" s="40">
        <v>37712</v>
      </c>
      <c r="B64" s="20" t="s">
        <v>73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20" t="s">
        <v>74</v>
      </c>
    </row>
    <row r="65" spans="1:11" x14ac:dyDescent="0.25">
      <c r="A65" s="40"/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75</v>
      </c>
    </row>
    <row r="66" spans="1:11" x14ac:dyDescent="0.25">
      <c r="A66" s="40">
        <v>37742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76</v>
      </c>
    </row>
    <row r="67" spans="1:11" x14ac:dyDescent="0.25">
      <c r="A67" s="40">
        <v>37773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37803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37834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37865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37895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37926</v>
      </c>
      <c r="B72" s="20" t="s">
        <v>77</v>
      </c>
      <c r="C72" s="13"/>
      <c r="D72" s="39">
        <v>3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78</v>
      </c>
    </row>
    <row r="73" spans="1:11" x14ac:dyDescent="0.25">
      <c r="A73" s="40"/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37956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23" t="s">
        <v>79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37987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38018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38047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38078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38108</v>
      </c>
      <c r="B80" s="20" t="s">
        <v>80</v>
      </c>
      <c r="C80" s="13"/>
      <c r="D80" s="39"/>
      <c r="E80" s="9"/>
      <c r="F80" s="20"/>
      <c r="G80" s="13"/>
      <c r="H80" s="39">
        <v>10</v>
      </c>
      <c r="I80" s="9"/>
      <c r="J80" s="11"/>
      <c r="K80" s="20"/>
    </row>
    <row r="81" spans="1:11" x14ac:dyDescent="0.25">
      <c r="A81" s="40"/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81</v>
      </c>
    </row>
    <row r="82" spans="1:11" x14ac:dyDescent="0.25">
      <c r="A82" s="40">
        <v>38139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38169</v>
      </c>
      <c r="B83" s="20" t="s">
        <v>82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2</v>
      </c>
      <c r="I83" s="9"/>
      <c r="J83" s="11"/>
      <c r="K83" s="20" t="s">
        <v>83</v>
      </c>
    </row>
    <row r="84" spans="1:11" x14ac:dyDescent="0.25">
      <c r="A84" s="40"/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38200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38231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38261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38292</v>
      </c>
      <c r="B88" s="20" t="s">
        <v>84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49">
        <v>38028</v>
      </c>
    </row>
    <row r="89" spans="1:11" x14ac:dyDescent="0.25">
      <c r="A89" s="40"/>
      <c r="B89" s="20" t="s">
        <v>85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87</v>
      </c>
    </row>
    <row r="90" spans="1:11" x14ac:dyDescent="0.25">
      <c r="A90" s="40"/>
      <c r="B90" s="20" t="s">
        <v>86</v>
      </c>
      <c r="C90" s="13"/>
      <c r="D90" s="39">
        <v>3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89</v>
      </c>
    </row>
    <row r="91" spans="1:11" x14ac:dyDescent="0.25">
      <c r="A91" s="40">
        <v>38322</v>
      </c>
      <c r="B91" s="20" t="s">
        <v>88</v>
      </c>
      <c r="C91" s="13">
        <v>1.25</v>
      </c>
      <c r="D91" s="39">
        <v>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8" t="s">
        <v>90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38353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38384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38412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38443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38473</v>
      </c>
      <c r="B98" s="20" t="s">
        <v>92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2</v>
      </c>
      <c r="I98" s="9"/>
      <c r="J98" s="11"/>
      <c r="K98" s="20" t="s">
        <v>94</v>
      </c>
    </row>
    <row r="99" spans="1:11" x14ac:dyDescent="0.25">
      <c r="A99" s="40"/>
      <c r="B99" s="20" t="s">
        <v>95</v>
      </c>
      <c r="C99" s="13"/>
      <c r="D99" s="39">
        <v>6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96</v>
      </c>
    </row>
    <row r="100" spans="1:11" x14ac:dyDescent="0.25">
      <c r="A100" s="40"/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38504</v>
      </c>
      <c r="B101" s="20" t="s">
        <v>93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97</v>
      </c>
    </row>
    <row r="102" spans="1:11" x14ac:dyDescent="0.25">
      <c r="A102" s="40">
        <v>38534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38565</v>
      </c>
      <c r="B103" s="20" t="s">
        <v>85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 t="s">
        <v>98</v>
      </c>
    </row>
    <row r="104" spans="1:11" x14ac:dyDescent="0.25">
      <c r="A104" s="40">
        <v>38596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38626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38657</v>
      </c>
      <c r="B106" s="20" t="s">
        <v>99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9</v>
      </c>
      <c r="I106" s="9"/>
      <c r="J106" s="11"/>
      <c r="K106" s="20" t="s">
        <v>100</v>
      </c>
    </row>
    <row r="107" spans="1:11" x14ac:dyDescent="0.25">
      <c r="A107" s="40"/>
      <c r="B107" s="20" t="s">
        <v>101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10</v>
      </c>
      <c r="I107" s="9"/>
      <c r="J107" s="11"/>
      <c r="K107" s="20" t="s">
        <v>102</v>
      </c>
    </row>
    <row r="108" spans="1:11" x14ac:dyDescent="0.25">
      <c r="A108" s="40">
        <v>38687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8" t="s">
        <v>103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38718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38749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38777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38808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38838</v>
      </c>
      <c r="B115" s="20" t="s">
        <v>104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105</v>
      </c>
    </row>
    <row r="116" spans="1:11" x14ac:dyDescent="0.25">
      <c r="A116" s="40">
        <v>38869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38899</v>
      </c>
      <c r="B117" s="20"/>
      <c r="C117" s="13">
        <v>2.5</v>
      </c>
      <c r="D117" s="39"/>
      <c r="E117" s="9"/>
      <c r="F117" s="20"/>
      <c r="G117" s="13">
        <f>IF(ISBLANK(Table1[[#This Row],[EARNED]]),"",Table1[[#This Row],[EARNED]])</f>
        <v>2.5</v>
      </c>
      <c r="H117" s="39"/>
      <c r="I117" s="9"/>
      <c r="J117" s="11"/>
      <c r="K117" s="20"/>
    </row>
    <row r="118" spans="1:11" x14ac:dyDescent="0.25">
      <c r="A118" s="40">
        <v>38930</v>
      </c>
      <c r="B118" s="20"/>
      <c r="C118" s="13">
        <v>2.5</v>
      </c>
      <c r="D118" s="39"/>
      <c r="E118" s="9"/>
      <c r="F118" s="20"/>
      <c r="G118" s="13">
        <f>IF(ISBLANK(Table1[[#This Row],[EARNED]]),"",Table1[[#This Row],[EARNED]])</f>
        <v>2.5</v>
      </c>
      <c r="H118" s="39"/>
      <c r="I118" s="9"/>
      <c r="J118" s="11"/>
      <c r="K118" s="20"/>
    </row>
    <row r="119" spans="1:11" x14ac:dyDescent="0.25">
      <c r="A119" s="40">
        <v>38961</v>
      </c>
      <c r="B119" s="20"/>
      <c r="C119" s="13">
        <v>2.5</v>
      </c>
      <c r="D119" s="39"/>
      <c r="E119" s="9"/>
      <c r="F119" s="20"/>
      <c r="G119" s="13">
        <f>IF(ISBLANK(Table1[[#This Row],[EARNED]]),"",Table1[[#This Row],[EARNED]])</f>
        <v>2.5</v>
      </c>
      <c r="H119" s="39"/>
      <c r="I119" s="9"/>
      <c r="J119" s="11"/>
      <c r="K119" s="20"/>
    </row>
    <row r="120" spans="1:11" x14ac:dyDescent="0.25">
      <c r="A120" s="40">
        <v>38991</v>
      </c>
      <c r="B120" s="20"/>
      <c r="C120" s="13">
        <v>2.5</v>
      </c>
      <c r="D120" s="39"/>
      <c r="E120" s="9"/>
      <c r="F120" s="20"/>
      <c r="G120" s="13">
        <f>IF(ISBLANK(Table1[[#This Row],[EARNED]]),"",Table1[[#This Row],[EARNED]])</f>
        <v>2.5</v>
      </c>
      <c r="H120" s="39"/>
      <c r="I120" s="9"/>
      <c r="J120" s="11"/>
      <c r="K120" s="20"/>
    </row>
    <row r="121" spans="1:11" x14ac:dyDescent="0.25">
      <c r="A121" s="40">
        <v>39022</v>
      </c>
      <c r="B121" s="20"/>
      <c r="C121" s="13">
        <v>2.5</v>
      </c>
      <c r="D121" s="39"/>
      <c r="E121" s="9"/>
      <c r="F121" s="20"/>
      <c r="G121" s="13">
        <f>IF(ISBLANK(Table1[[#This Row],[EARNED]]),"",Table1[[#This Row],[EARNED]])</f>
        <v>2.5</v>
      </c>
      <c r="H121" s="39"/>
      <c r="I121" s="9"/>
      <c r="J121" s="11"/>
      <c r="K121" s="20"/>
    </row>
    <row r="122" spans="1:11" x14ac:dyDescent="0.25">
      <c r="A122" s="40">
        <v>39052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8" t="s">
        <v>106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39083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39114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39142</v>
      </c>
      <c r="B126" s="20" t="s">
        <v>104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109</v>
      </c>
    </row>
    <row r="127" spans="1:11" x14ac:dyDescent="0.25">
      <c r="A127" s="40"/>
      <c r="B127" s="20" t="s">
        <v>108</v>
      </c>
      <c r="C127" s="13">
        <v>1.25</v>
      </c>
      <c r="D127" s="39">
        <v>7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39173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39203</v>
      </c>
      <c r="B129" s="20" t="s">
        <v>107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20" t="s">
        <v>110</v>
      </c>
    </row>
    <row r="130" spans="1:11" x14ac:dyDescent="0.25">
      <c r="A130" s="41">
        <v>39234</v>
      </c>
      <c r="B130" s="15"/>
      <c r="C130" s="42">
        <v>1.25</v>
      </c>
      <c r="D130" s="43"/>
      <c r="E130" s="9"/>
      <c r="F130" s="15"/>
      <c r="G130" s="42">
        <f>IF(ISBLANK(Table1[[#This Row],[EARNED]]),"",Table1[[#This Row],[EARNED]])</f>
        <v>1.25</v>
      </c>
      <c r="H130" s="43"/>
      <c r="I130" s="9"/>
      <c r="J130" s="12"/>
      <c r="K130" s="15"/>
    </row>
    <row r="131" spans="1:11" x14ac:dyDescent="0.25">
      <c r="A131" s="40">
        <v>39264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15"/>
    </row>
    <row r="132" spans="1:11" x14ac:dyDescent="0.25">
      <c r="A132" s="40">
        <v>39295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15"/>
    </row>
    <row r="133" spans="1:11" x14ac:dyDescent="0.25">
      <c r="A133" s="40">
        <v>39326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15"/>
    </row>
    <row r="134" spans="1:11" x14ac:dyDescent="0.25">
      <c r="A134" s="40">
        <v>39356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15"/>
    </row>
    <row r="135" spans="1:11" x14ac:dyDescent="0.25">
      <c r="A135" s="40">
        <v>39387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15"/>
    </row>
    <row r="136" spans="1:11" x14ac:dyDescent="0.25">
      <c r="A136" s="40">
        <v>39417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15"/>
    </row>
    <row r="137" spans="1:11" x14ac:dyDescent="0.25">
      <c r="A137" s="23" t="s">
        <v>111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15"/>
    </row>
    <row r="138" spans="1:11" x14ac:dyDescent="0.25">
      <c r="A138" s="40">
        <v>39448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15"/>
    </row>
    <row r="139" spans="1:11" x14ac:dyDescent="0.25">
      <c r="A139" s="40">
        <v>39479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15"/>
    </row>
    <row r="140" spans="1:11" x14ac:dyDescent="0.25">
      <c r="A140" s="40">
        <v>39508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15"/>
    </row>
    <row r="141" spans="1:11" x14ac:dyDescent="0.25">
      <c r="A141" s="40">
        <v>39539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15"/>
    </row>
    <row r="142" spans="1:11" x14ac:dyDescent="0.25">
      <c r="A142" s="40">
        <v>39569</v>
      </c>
      <c r="B142" s="20"/>
      <c r="C142" s="13">
        <v>1.25</v>
      </c>
      <c r="D142" s="39">
        <v>5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15" t="s">
        <v>112</v>
      </c>
    </row>
    <row r="143" spans="1:11" x14ac:dyDescent="0.25">
      <c r="A143" s="40">
        <v>39600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15"/>
    </row>
    <row r="144" spans="1:11" x14ac:dyDescent="0.25">
      <c r="A144" s="40">
        <v>39630</v>
      </c>
      <c r="B144" s="20" t="s">
        <v>113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2</v>
      </c>
      <c r="I144" s="9"/>
      <c r="J144" s="11"/>
      <c r="K144" s="15" t="s">
        <v>114</v>
      </c>
    </row>
    <row r="145" spans="1:11" x14ac:dyDescent="0.25">
      <c r="A145" s="40"/>
      <c r="B145" s="20" t="s">
        <v>85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15" t="s">
        <v>115</v>
      </c>
    </row>
    <row r="146" spans="1:11" x14ac:dyDescent="0.25">
      <c r="A146" s="40">
        <v>39661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15"/>
    </row>
    <row r="147" spans="1:11" x14ac:dyDescent="0.25">
      <c r="A147" s="40">
        <v>39692</v>
      </c>
      <c r="B147" s="20" t="s">
        <v>47</v>
      </c>
      <c r="C147" s="13">
        <v>1.25</v>
      </c>
      <c r="D147" s="39">
        <v>0.05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15"/>
    </row>
    <row r="148" spans="1:11" x14ac:dyDescent="0.25">
      <c r="A148" s="40">
        <v>39722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15"/>
    </row>
    <row r="149" spans="1:11" x14ac:dyDescent="0.25">
      <c r="A149" s="40">
        <v>39753</v>
      </c>
      <c r="B149" s="20" t="s">
        <v>116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15" t="s">
        <v>117</v>
      </c>
    </row>
    <row r="150" spans="1:11" x14ac:dyDescent="0.25">
      <c r="A150" s="40">
        <v>39783</v>
      </c>
      <c r="B150" s="20" t="s">
        <v>119</v>
      </c>
      <c r="C150" s="13">
        <v>1.25</v>
      </c>
      <c r="D150" s="39">
        <v>5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15"/>
    </row>
    <row r="151" spans="1:11" x14ac:dyDescent="0.25">
      <c r="A151" s="23" t="s">
        <v>118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15"/>
    </row>
    <row r="152" spans="1:11" x14ac:dyDescent="0.25">
      <c r="A152" s="40">
        <v>39814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15"/>
    </row>
    <row r="153" spans="1:11" x14ac:dyDescent="0.25">
      <c r="A153" s="40">
        <v>39845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15"/>
    </row>
    <row r="154" spans="1:11" x14ac:dyDescent="0.25">
      <c r="A154" s="40">
        <v>39873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15"/>
    </row>
    <row r="155" spans="1:11" x14ac:dyDescent="0.25">
      <c r="A155" s="40">
        <v>39904</v>
      </c>
      <c r="B155" s="20" t="s">
        <v>116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51" t="s">
        <v>120</v>
      </c>
    </row>
    <row r="156" spans="1:11" x14ac:dyDescent="0.25">
      <c r="A156" s="40">
        <v>39934</v>
      </c>
      <c r="B156" s="20" t="s">
        <v>104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1</v>
      </c>
      <c r="I156" s="9"/>
      <c r="J156" s="11"/>
      <c r="K156" s="20" t="s">
        <v>121</v>
      </c>
    </row>
    <row r="157" spans="1:11" x14ac:dyDescent="0.25">
      <c r="A157" s="40">
        <v>39965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39995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40026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40057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40087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125</v>
      </c>
    </row>
    <row r="162" spans="1:11" x14ac:dyDescent="0.25">
      <c r="A162" s="40">
        <v>40118</v>
      </c>
      <c r="B162" s="20" t="s">
        <v>127</v>
      </c>
      <c r="C162" s="13">
        <v>1.25</v>
      </c>
      <c r="D162" s="39">
        <v>13.175000000000001</v>
      </c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20"/>
    </row>
    <row r="163" spans="1:11" x14ac:dyDescent="0.25">
      <c r="A163" s="40">
        <v>40148</v>
      </c>
      <c r="B163" s="20" t="s">
        <v>128</v>
      </c>
      <c r="C163" s="13">
        <v>1.25</v>
      </c>
      <c r="D163" s="39">
        <v>5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 t="s">
        <v>129</v>
      </c>
    </row>
    <row r="164" spans="1:11" x14ac:dyDescent="0.25">
      <c r="A164" s="23" t="s">
        <v>130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40179</v>
      </c>
      <c r="B165" s="20" t="s">
        <v>131</v>
      </c>
      <c r="C165" s="13">
        <v>1.25</v>
      </c>
      <c r="D165" s="39">
        <v>13.896000000000001</v>
      </c>
      <c r="E165" s="9"/>
      <c r="F165" s="20"/>
      <c r="G165" s="13">
        <f>IF(ISBLANK(Table1[[#This Row],[EARNED]]),"",Table1[[#This Row],[EARNED]])</f>
        <v>1.25</v>
      </c>
      <c r="H165" s="39">
        <v>2</v>
      </c>
      <c r="I165" s="9"/>
      <c r="J165" s="11"/>
      <c r="K165" s="20"/>
    </row>
    <row r="166" spans="1:11" x14ac:dyDescent="0.25">
      <c r="A166" s="40">
        <v>40210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40238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40269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40299</v>
      </c>
      <c r="B169" s="20" t="s">
        <v>132</v>
      </c>
      <c r="C169" s="13">
        <v>1.25</v>
      </c>
      <c r="D169" s="39">
        <v>3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133</v>
      </c>
    </row>
    <row r="170" spans="1:11" x14ac:dyDescent="0.25">
      <c r="A170" s="40">
        <v>40330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40360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40391</v>
      </c>
      <c r="B172" s="20" t="s">
        <v>122</v>
      </c>
      <c r="C172" s="13">
        <v>1.25</v>
      </c>
      <c r="D172" s="39">
        <v>0.185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1">
        <v>40422</v>
      </c>
      <c r="B173" s="15" t="s">
        <v>123</v>
      </c>
      <c r="C173" s="42">
        <v>1.25</v>
      </c>
      <c r="D173" s="43">
        <v>1.7000000000000001E-2</v>
      </c>
      <c r="E173" s="50"/>
      <c r="F173" s="15"/>
      <c r="G173" s="42">
        <f>IF(ISBLANK(Table1[[#This Row],[EARNED]]),"",Table1[[#This Row],[EARNED]])</f>
        <v>1.25</v>
      </c>
      <c r="H173" s="43"/>
      <c r="I173" s="50"/>
      <c r="J173" s="12"/>
      <c r="K173" s="15"/>
    </row>
    <row r="174" spans="1:11" x14ac:dyDescent="0.25">
      <c r="A174" s="40">
        <v>40452</v>
      </c>
      <c r="B174" s="20" t="s">
        <v>124</v>
      </c>
      <c r="C174" s="13"/>
      <c r="D174" s="39">
        <v>3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 t="s">
        <v>134</v>
      </c>
    </row>
    <row r="175" spans="1:11" x14ac:dyDescent="0.25">
      <c r="A175" s="40"/>
      <c r="B175" s="20" t="s">
        <v>126</v>
      </c>
      <c r="C175" s="13">
        <v>1.25</v>
      </c>
      <c r="D175" s="39">
        <v>4.5999999999999999E-2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 t="s">
        <v>135</v>
      </c>
    </row>
    <row r="176" spans="1:11" x14ac:dyDescent="0.25">
      <c r="A176" s="40"/>
      <c r="B176" s="20" t="s">
        <v>128</v>
      </c>
      <c r="C176" s="13"/>
      <c r="D176" s="39">
        <v>5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40492</v>
      </c>
      <c r="B177" s="20" t="s">
        <v>136</v>
      </c>
      <c r="C177" s="13">
        <v>1.25</v>
      </c>
      <c r="D177" s="39">
        <v>2.1000000000000001E-2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40513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23" t="s">
        <v>137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40544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40575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40603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40634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40664</v>
      </c>
      <c r="B184" s="20" t="s">
        <v>116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49">
        <v>40638</v>
      </c>
    </row>
    <row r="185" spans="1:11" x14ac:dyDescent="0.25">
      <c r="A185" s="40">
        <v>40695</v>
      </c>
      <c r="B185" s="20" t="s">
        <v>93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138</v>
      </c>
    </row>
    <row r="186" spans="1:11" x14ac:dyDescent="0.25">
      <c r="A186" s="40"/>
      <c r="B186" s="20" t="s">
        <v>104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2</v>
      </c>
      <c r="I186" s="9"/>
      <c r="J186" s="11"/>
      <c r="K186" s="20" t="s">
        <v>139</v>
      </c>
    </row>
    <row r="187" spans="1:11" x14ac:dyDescent="0.25">
      <c r="A187" s="40">
        <v>40725</v>
      </c>
      <c r="B187" s="20" t="s">
        <v>116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3</v>
      </c>
      <c r="I187" s="9"/>
      <c r="J187" s="11"/>
      <c r="K187" s="20" t="s">
        <v>140</v>
      </c>
    </row>
    <row r="188" spans="1:11" x14ac:dyDescent="0.25">
      <c r="A188" s="41">
        <v>40756</v>
      </c>
      <c r="B188" s="15" t="s">
        <v>116</v>
      </c>
      <c r="C188" s="42"/>
      <c r="D188" s="43"/>
      <c r="E188" s="50"/>
      <c r="F188" s="15"/>
      <c r="G188" s="42" t="str">
        <f>IF(ISBLANK(Table1[[#This Row],[EARNED]]),"",Table1[[#This Row],[EARNED]])</f>
        <v/>
      </c>
      <c r="H188" s="43">
        <v>1</v>
      </c>
      <c r="I188" s="50"/>
      <c r="J188" s="12"/>
      <c r="K188" s="52">
        <v>40582</v>
      </c>
    </row>
    <row r="189" spans="1:11" x14ac:dyDescent="0.25">
      <c r="A189" s="40"/>
      <c r="B189" s="20" t="s">
        <v>124</v>
      </c>
      <c r="C189" s="13">
        <v>1.25</v>
      </c>
      <c r="D189" s="39">
        <v>3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141</v>
      </c>
    </row>
    <row r="190" spans="1:11" x14ac:dyDescent="0.25">
      <c r="A190" s="40">
        <v>40825</v>
      </c>
      <c r="B190" s="20" t="s">
        <v>116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9">
        <v>40886</v>
      </c>
    </row>
    <row r="191" spans="1:11" x14ac:dyDescent="0.25">
      <c r="A191" s="40">
        <v>40817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40848</v>
      </c>
      <c r="B192" s="20" t="s">
        <v>142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3</v>
      </c>
      <c r="I192" s="9"/>
      <c r="J192" s="11"/>
      <c r="K192" s="20" t="s">
        <v>143</v>
      </c>
    </row>
    <row r="193" spans="1:11" x14ac:dyDescent="0.25">
      <c r="A193" s="40">
        <v>40878</v>
      </c>
      <c r="B193" s="20" t="s">
        <v>124</v>
      </c>
      <c r="C193" s="13"/>
      <c r="D193" s="39">
        <v>3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145</v>
      </c>
    </row>
    <row r="194" spans="1:11" x14ac:dyDescent="0.25">
      <c r="A194" s="40"/>
      <c r="B194" s="20" t="s">
        <v>144</v>
      </c>
      <c r="C194" s="13">
        <v>1.25</v>
      </c>
      <c r="D194" s="39">
        <v>0.248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23" t="s">
        <v>146</v>
      </c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40909</v>
      </c>
      <c r="B196" s="20" t="s">
        <v>147</v>
      </c>
      <c r="C196" s="13">
        <v>1.25</v>
      </c>
      <c r="D196" s="39">
        <v>5.3999999999999999E-2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40940</v>
      </c>
      <c r="B197" s="20" t="s">
        <v>116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1</v>
      </c>
      <c r="I197" s="9"/>
      <c r="J197" s="11"/>
      <c r="K197" s="20" t="s">
        <v>149</v>
      </c>
    </row>
    <row r="198" spans="1:11" x14ac:dyDescent="0.25">
      <c r="A198" s="40"/>
      <c r="B198" s="20" t="s">
        <v>148</v>
      </c>
      <c r="C198" s="13"/>
      <c r="D198" s="39">
        <v>0.65400000000000003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40969</v>
      </c>
      <c r="B199" s="20" t="s">
        <v>116</v>
      </c>
      <c r="C199" s="13"/>
      <c r="D199" s="39"/>
      <c r="E199" s="9"/>
      <c r="F199" s="20"/>
      <c r="G199" s="13"/>
      <c r="H199" s="39">
        <v>1</v>
      </c>
      <c r="I199" s="9"/>
      <c r="J199" s="11"/>
      <c r="K199" s="20" t="s">
        <v>150</v>
      </c>
    </row>
    <row r="200" spans="1:11" x14ac:dyDescent="0.25">
      <c r="A200" s="40"/>
      <c r="B200" s="20" t="s">
        <v>151</v>
      </c>
      <c r="C200" s="13">
        <v>1.25</v>
      </c>
      <c r="D200" s="39"/>
      <c r="E200" s="9"/>
      <c r="F200" s="20"/>
      <c r="G200" s="13">
        <v>1.25</v>
      </c>
      <c r="H200" s="39"/>
      <c r="I200" s="9"/>
      <c r="J200" s="11"/>
      <c r="K200" s="20" t="s">
        <v>152</v>
      </c>
    </row>
    <row r="201" spans="1:11" x14ac:dyDescent="0.25">
      <c r="A201" s="40">
        <v>41000</v>
      </c>
      <c r="B201" s="20" t="s">
        <v>104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/>
      <c r="B202" s="20" t="s">
        <v>153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41030</v>
      </c>
      <c r="B203" s="20" t="s">
        <v>116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20" t="s">
        <v>157</v>
      </c>
    </row>
    <row r="204" spans="1:11" x14ac:dyDescent="0.25">
      <c r="A204" s="40"/>
      <c r="B204" s="20" t="s">
        <v>154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158</v>
      </c>
    </row>
    <row r="205" spans="1:11" x14ac:dyDescent="0.25">
      <c r="A205" s="41"/>
      <c r="B205" s="15" t="s">
        <v>155</v>
      </c>
      <c r="C205" s="42"/>
      <c r="D205" s="43"/>
      <c r="E205" s="50"/>
      <c r="F205" s="15"/>
      <c r="G205" s="42" t="str">
        <f>IF(ISBLANK(Table1[[#This Row],[EARNED]]),"",Table1[[#This Row],[EARNED]])</f>
        <v/>
      </c>
      <c r="H205" s="43">
        <v>1</v>
      </c>
      <c r="I205" s="50"/>
      <c r="J205" s="12"/>
      <c r="K205" s="15" t="s">
        <v>159</v>
      </c>
    </row>
    <row r="206" spans="1:11" x14ac:dyDescent="0.25">
      <c r="A206" s="40"/>
      <c r="B206" s="20" t="s">
        <v>93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2</v>
      </c>
      <c r="I206" s="9"/>
      <c r="J206" s="11"/>
      <c r="K206" s="20" t="s">
        <v>160</v>
      </c>
    </row>
    <row r="207" spans="1:11" x14ac:dyDescent="0.25">
      <c r="A207" s="40"/>
      <c r="B207" s="20" t="s">
        <v>156</v>
      </c>
      <c r="C207" s="13">
        <v>0.35599999999999998</v>
      </c>
      <c r="D207" s="39"/>
      <c r="E207" s="9"/>
      <c r="F207" s="20"/>
      <c r="G207" s="13">
        <f>IF(ISBLANK(Table1[[#This Row],[EARNED]]),"",Table1[[#This Row],[EARNED]])</f>
        <v>0.35599999999999998</v>
      </c>
      <c r="H207" s="39"/>
      <c r="I207" s="9"/>
      <c r="J207" s="11"/>
      <c r="K207" s="20"/>
    </row>
    <row r="208" spans="1:11" x14ac:dyDescent="0.25">
      <c r="A208" s="40">
        <v>41061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41091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41122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41153</v>
      </c>
      <c r="B211" s="20" t="s">
        <v>116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161</v>
      </c>
    </row>
    <row r="212" spans="1:11" x14ac:dyDescent="0.25">
      <c r="A212" s="40"/>
      <c r="B212" s="20" t="s">
        <v>116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49">
        <v>41222</v>
      </c>
    </row>
    <row r="213" spans="1:11" x14ac:dyDescent="0.25">
      <c r="A213" s="40">
        <v>41183</v>
      </c>
      <c r="B213" s="20" t="s">
        <v>93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162</v>
      </c>
    </row>
    <row r="214" spans="1:11" x14ac:dyDescent="0.25">
      <c r="A214" s="40"/>
      <c r="B214" s="20" t="s">
        <v>93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2</v>
      </c>
      <c r="I214" s="9"/>
      <c r="J214" s="11"/>
      <c r="K214" s="20" t="s">
        <v>163</v>
      </c>
    </row>
    <row r="215" spans="1:11" x14ac:dyDescent="0.25">
      <c r="A215" s="40"/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49"/>
    </row>
    <row r="216" spans="1:11" x14ac:dyDescent="0.25">
      <c r="A216" s="40">
        <v>41214</v>
      </c>
      <c r="B216" s="20" t="s">
        <v>108</v>
      </c>
      <c r="C216" s="13"/>
      <c r="D216" s="39">
        <v>7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164</v>
      </c>
    </row>
    <row r="217" spans="1:11" x14ac:dyDescent="0.25">
      <c r="A217" s="40"/>
      <c r="B217" s="20" t="s">
        <v>116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20" t="s">
        <v>165</v>
      </c>
    </row>
    <row r="218" spans="1:11" x14ac:dyDescent="0.25">
      <c r="A218" s="40">
        <v>41244</v>
      </c>
      <c r="B218" s="20" t="s">
        <v>116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1</v>
      </c>
      <c r="I218" s="9"/>
      <c r="J218" s="11"/>
      <c r="K218" s="49">
        <v>41011</v>
      </c>
    </row>
    <row r="219" spans="1:11" x14ac:dyDescent="0.25">
      <c r="A219" s="23" t="s">
        <v>166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41275</v>
      </c>
      <c r="B220" s="20" t="s">
        <v>116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20" t="s">
        <v>167</v>
      </c>
    </row>
    <row r="221" spans="1:11" x14ac:dyDescent="0.25">
      <c r="A221" s="40">
        <v>41306</v>
      </c>
      <c r="B221" s="20" t="s">
        <v>168</v>
      </c>
      <c r="C221" s="13"/>
      <c r="D221" s="39">
        <v>4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169</v>
      </c>
    </row>
    <row r="222" spans="1:11" x14ac:dyDescent="0.25">
      <c r="A222" s="40"/>
      <c r="B222" s="20" t="s">
        <v>116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 t="s">
        <v>170</v>
      </c>
    </row>
    <row r="223" spans="1:11" x14ac:dyDescent="0.25">
      <c r="A223" s="40">
        <v>41334</v>
      </c>
      <c r="B223" s="20" t="s">
        <v>93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2</v>
      </c>
      <c r="I223" s="9"/>
      <c r="J223" s="11"/>
      <c r="K223" s="20" t="s">
        <v>171</v>
      </c>
    </row>
    <row r="224" spans="1:11" x14ac:dyDescent="0.25">
      <c r="A224" s="40">
        <v>41365</v>
      </c>
      <c r="B224" s="20" t="s">
        <v>104</v>
      </c>
      <c r="C224" s="13"/>
      <c r="D224" s="39"/>
      <c r="E224" s="9"/>
      <c r="F224" s="20"/>
      <c r="G224" s="13"/>
      <c r="H224" s="39"/>
      <c r="I224" s="9"/>
      <c r="J224" s="11"/>
      <c r="K224" s="20" t="s">
        <v>172</v>
      </c>
    </row>
    <row r="225" spans="1:11" x14ac:dyDescent="0.25">
      <c r="A225" s="40"/>
      <c r="B225" s="20" t="s">
        <v>93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2</v>
      </c>
      <c r="I225" s="9"/>
      <c r="J225" s="11"/>
      <c r="K225" s="20" t="s">
        <v>173</v>
      </c>
    </row>
    <row r="226" spans="1:11" x14ac:dyDescent="0.25">
      <c r="A226" s="40">
        <v>41395</v>
      </c>
      <c r="B226" s="20" t="s">
        <v>174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20" t="s">
        <v>175</v>
      </c>
    </row>
    <row r="227" spans="1:11" x14ac:dyDescent="0.25">
      <c r="A227" s="40"/>
      <c r="B227" s="20" t="s">
        <v>174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1</v>
      </c>
      <c r="I227" s="9"/>
      <c r="J227" s="11"/>
      <c r="K227" s="20" t="s">
        <v>176</v>
      </c>
    </row>
    <row r="228" spans="1:11" x14ac:dyDescent="0.25">
      <c r="A228" s="40">
        <v>41426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41456</v>
      </c>
      <c r="B229" s="20" t="s">
        <v>177</v>
      </c>
      <c r="C229" s="13">
        <v>1.25</v>
      </c>
      <c r="D229" s="39">
        <v>0.5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41487</v>
      </c>
      <c r="B230" s="20" t="s">
        <v>174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>
        <v>1</v>
      </c>
      <c r="I230" s="9"/>
      <c r="J230" s="11"/>
      <c r="K230" s="20" t="s">
        <v>179</v>
      </c>
    </row>
    <row r="231" spans="1:11" x14ac:dyDescent="0.25">
      <c r="A231" s="40"/>
      <c r="B231" s="20" t="s">
        <v>178</v>
      </c>
      <c r="C231" s="13">
        <v>1.25</v>
      </c>
      <c r="D231" s="39">
        <v>2.3E-2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41518</v>
      </c>
      <c r="B232" s="20" t="s">
        <v>116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/>
      <c r="B233" s="20" t="s">
        <v>180</v>
      </c>
      <c r="C233" s="13">
        <v>1.25</v>
      </c>
      <c r="D233" s="39">
        <v>0.129</v>
      </c>
      <c r="E233" s="9"/>
      <c r="F233" s="20"/>
      <c r="G233" s="13">
        <f>IF(ISBLANK(Table1[[#This Row],[EARNED]]),"",Table1[[#This Row],[EARNED]])</f>
        <v>1.25</v>
      </c>
      <c r="H233" s="39">
        <v>1</v>
      </c>
      <c r="I233" s="9"/>
      <c r="J233" s="11"/>
      <c r="K233" s="49">
        <v>41403</v>
      </c>
    </row>
    <row r="234" spans="1:11" x14ac:dyDescent="0.25">
      <c r="A234" s="40">
        <v>41548</v>
      </c>
      <c r="B234" s="20" t="s">
        <v>181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2</v>
      </c>
      <c r="I234" s="9"/>
      <c r="J234" s="11"/>
      <c r="K234" s="20" t="s">
        <v>183</v>
      </c>
    </row>
    <row r="235" spans="1:11" x14ac:dyDescent="0.25">
      <c r="A235" s="40"/>
      <c r="B235" s="20" t="s">
        <v>174</v>
      </c>
      <c r="C235" s="13"/>
      <c r="D235" s="39">
        <v>1.0369999999999999</v>
      </c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20" t="s">
        <v>184</v>
      </c>
    </row>
    <row r="236" spans="1:11" x14ac:dyDescent="0.25">
      <c r="A236" s="40"/>
      <c r="B236" s="20" t="s">
        <v>182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20"/>
    </row>
    <row r="237" spans="1:11" x14ac:dyDescent="0.25">
      <c r="A237" s="40">
        <v>41579</v>
      </c>
      <c r="B237" s="20" t="s">
        <v>185</v>
      </c>
      <c r="C237" s="13">
        <v>1.25</v>
      </c>
      <c r="D237" s="39">
        <v>0.34799999999999998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41609</v>
      </c>
      <c r="B238" s="20" t="s">
        <v>186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49">
        <v>41317</v>
      </c>
    </row>
    <row r="239" spans="1:11" x14ac:dyDescent="0.25">
      <c r="A239" s="40"/>
      <c r="B239" s="20" t="s">
        <v>185</v>
      </c>
      <c r="C239" s="13">
        <v>1.25</v>
      </c>
      <c r="D239" s="39">
        <v>0.33100000000000002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/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23" t="s">
        <v>187</v>
      </c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>
        <v>41640</v>
      </c>
      <c r="B242" s="20" t="s">
        <v>107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 t="s">
        <v>189</v>
      </c>
    </row>
    <row r="243" spans="1:11" x14ac:dyDescent="0.25">
      <c r="A243" s="40"/>
      <c r="B243" s="20" t="s">
        <v>107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 t="s">
        <v>190</v>
      </c>
    </row>
    <row r="244" spans="1:11" x14ac:dyDescent="0.25">
      <c r="A244" s="40"/>
      <c r="B244" s="20" t="s">
        <v>188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41671</v>
      </c>
      <c r="B245" s="20" t="s">
        <v>191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41699</v>
      </c>
      <c r="B246" s="20"/>
      <c r="C246" s="13">
        <v>1.25</v>
      </c>
      <c r="D246" s="39">
        <v>1.0149999999999999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41730</v>
      </c>
      <c r="B247" s="20" t="s">
        <v>192</v>
      </c>
      <c r="C247" s="13">
        <v>1.25</v>
      </c>
      <c r="D247" s="39">
        <v>3.9350000000000001</v>
      </c>
      <c r="E247" s="9"/>
      <c r="F247" s="20"/>
      <c r="G247" s="13">
        <f>IF(ISBLANK(Table1[[#This Row],[EARNED]]),"",Table1[[#This Row],[EARNED]])</f>
        <v>1.25</v>
      </c>
      <c r="H247" s="39">
        <v>4</v>
      </c>
      <c r="I247" s="9"/>
      <c r="J247" s="11"/>
      <c r="K247" s="20" t="s">
        <v>194</v>
      </c>
    </row>
    <row r="248" spans="1:11" x14ac:dyDescent="0.25">
      <c r="A248" s="40"/>
      <c r="B248" s="20" t="s">
        <v>193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41760</v>
      </c>
      <c r="B249" s="20" t="s">
        <v>181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2</v>
      </c>
      <c r="I249" s="9"/>
      <c r="J249" s="11"/>
      <c r="K249" s="20" t="s">
        <v>195</v>
      </c>
    </row>
    <row r="250" spans="1:11" x14ac:dyDescent="0.25">
      <c r="A250" s="40"/>
      <c r="B250" s="20" t="s">
        <v>174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>
        <v>1</v>
      </c>
      <c r="I250" s="9"/>
      <c r="J250" s="11"/>
      <c r="K250" s="49">
        <v>41676</v>
      </c>
    </row>
    <row r="251" spans="1:11" x14ac:dyDescent="0.25">
      <c r="A251" s="40"/>
      <c r="B251" s="20" t="s">
        <v>196</v>
      </c>
      <c r="C251" s="13">
        <v>1.25</v>
      </c>
      <c r="D251" s="39">
        <v>4.5650000000000004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41791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41821</v>
      </c>
      <c r="B253" s="20" t="s">
        <v>174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>
        <v>1</v>
      </c>
      <c r="I253" s="9"/>
      <c r="J253" s="11"/>
      <c r="K253" s="20" t="s">
        <v>197</v>
      </c>
    </row>
    <row r="254" spans="1:11" x14ac:dyDescent="0.25">
      <c r="A254" s="40">
        <v>41852</v>
      </c>
      <c r="B254" s="20" t="s">
        <v>174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 t="s">
        <v>198</v>
      </c>
    </row>
    <row r="255" spans="1:11" x14ac:dyDescent="0.25">
      <c r="A255" s="40"/>
      <c r="B255" s="20" t="s">
        <v>174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199</v>
      </c>
    </row>
    <row r="256" spans="1:11" x14ac:dyDescent="0.25">
      <c r="A256" s="40">
        <v>41883</v>
      </c>
      <c r="B256" s="20" t="s">
        <v>174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20" t="s">
        <v>201</v>
      </c>
    </row>
    <row r="257" spans="1:11" x14ac:dyDescent="0.25">
      <c r="A257" s="40"/>
      <c r="B257" s="20" t="s">
        <v>200</v>
      </c>
      <c r="C257" s="13">
        <v>1.25</v>
      </c>
      <c r="D257" s="39">
        <v>1.9119999999999999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41913</v>
      </c>
      <c r="B258" s="20" t="s">
        <v>202</v>
      </c>
      <c r="C258" s="13">
        <v>1.25</v>
      </c>
      <c r="D258" s="39">
        <v>1.1579999999999999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41944</v>
      </c>
      <c r="B259" s="20" t="s">
        <v>203</v>
      </c>
      <c r="C259" s="13">
        <v>1.25</v>
      </c>
      <c r="D259" s="39">
        <v>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205</v>
      </c>
    </row>
    <row r="260" spans="1:11" x14ac:dyDescent="0.25">
      <c r="A260" s="40"/>
      <c r="B260" s="20" t="s">
        <v>204</v>
      </c>
      <c r="C260" s="13">
        <v>1.25</v>
      </c>
      <c r="D260" s="39">
        <v>2.8140000000000001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 t="s">
        <v>206</v>
      </c>
      <c r="B261" s="20" t="s">
        <v>207</v>
      </c>
      <c r="C261" s="13">
        <v>1.25</v>
      </c>
      <c r="D261" s="39">
        <v>0.64600000000000002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23" t="s">
        <v>208</v>
      </c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42005</v>
      </c>
      <c r="B263" s="20" t="s">
        <v>209</v>
      </c>
      <c r="C263" s="13">
        <v>1.25</v>
      </c>
      <c r="D263" s="39">
        <v>0.82299999999999995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42036</v>
      </c>
      <c r="B264" s="20" t="s">
        <v>210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9">
        <v>42340</v>
      </c>
    </row>
    <row r="265" spans="1:11" x14ac:dyDescent="0.25">
      <c r="A265" s="40"/>
      <c r="B265" s="20" t="s">
        <v>211</v>
      </c>
      <c r="C265" s="13">
        <v>1.25</v>
      </c>
      <c r="D265" s="39">
        <v>0.28100000000000003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42064</v>
      </c>
      <c r="B266" s="20" t="s">
        <v>212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42095</v>
      </c>
      <c r="B267" s="20" t="s">
        <v>213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20" t="s">
        <v>216</v>
      </c>
    </row>
    <row r="268" spans="1:11" x14ac:dyDescent="0.25">
      <c r="A268" s="40"/>
      <c r="B268" s="20" t="s">
        <v>210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217</v>
      </c>
    </row>
    <row r="269" spans="1:11" x14ac:dyDescent="0.25">
      <c r="A269" s="40"/>
      <c r="B269" s="20" t="s">
        <v>214</v>
      </c>
      <c r="C269" s="13"/>
      <c r="D269" s="39">
        <v>3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 t="s">
        <v>218</v>
      </c>
    </row>
    <row r="270" spans="1:11" x14ac:dyDescent="0.25">
      <c r="A270" s="40"/>
      <c r="B270" s="20" t="s">
        <v>215</v>
      </c>
      <c r="C270" s="13">
        <v>1.25</v>
      </c>
      <c r="D270" s="39">
        <v>1.2669999999999999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1">
        <v>42125</v>
      </c>
      <c r="B271" s="15" t="s">
        <v>219</v>
      </c>
      <c r="C271" s="42"/>
      <c r="D271" s="43">
        <v>2</v>
      </c>
      <c r="E271" s="50"/>
      <c r="F271" s="15"/>
      <c r="G271" s="42" t="str">
        <f>IF(ISBLANK(Table1[[#This Row],[EARNED]]),"",Table1[[#This Row],[EARNED]])</f>
        <v/>
      </c>
      <c r="H271" s="43"/>
      <c r="I271" s="50"/>
      <c r="J271" s="12"/>
      <c r="K271" s="15" t="s">
        <v>220</v>
      </c>
    </row>
    <row r="272" spans="1:11" x14ac:dyDescent="0.25">
      <c r="A272" s="40"/>
      <c r="B272" s="20" t="s">
        <v>221</v>
      </c>
      <c r="C272" s="13"/>
      <c r="D272" s="39">
        <v>0.33100000000000002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v>42156</v>
      </c>
      <c r="B273" s="20" t="s">
        <v>222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42186</v>
      </c>
      <c r="B274" s="20" t="s">
        <v>116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20" t="s">
        <v>224</v>
      </c>
    </row>
    <row r="275" spans="1:11" x14ac:dyDescent="0.25">
      <c r="A275" s="40"/>
      <c r="B275" s="20" t="s">
        <v>174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/>
      <c r="B276" s="20" t="s">
        <v>223</v>
      </c>
      <c r="C276" s="13">
        <v>1.25</v>
      </c>
      <c r="D276" s="39">
        <v>0.44800000000000001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42217</v>
      </c>
      <c r="B277" s="20" t="s">
        <v>225</v>
      </c>
      <c r="C277" s="13">
        <v>1.25</v>
      </c>
      <c r="D277" s="39">
        <v>0.44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42248</v>
      </c>
      <c r="B278" s="20" t="s">
        <v>226</v>
      </c>
      <c r="C278" s="13">
        <v>1.25</v>
      </c>
      <c r="D278" s="39">
        <v>0.94399999999999995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42278</v>
      </c>
      <c r="B279" s="20" t="s">
        <v>227</v>
      </c>
      <c r="C279" s="13">
        <v>1.25</v>
      </c>
      <c r="D279" s="39">
        <v>1.2350000000000001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42309</v>
      </c>
      <c r="B280" s="20" t="s">
        <v>228</v>
      </c>
      <c r="C280" s="13">
        <v>1.25</v>
      </c>
      <c r="D280" s="39">
        <v>2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/>
      <c r="B281" s="20" t="s">
        <v>229</v>
      </c>
      <c r="C281" s="13"/>
      <c r="D281" s="39">
        <v>1.66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42339</v>
      </c>
      <c r="B282" s="20" t="s">
        <v>230</v>
      </c>
      <c r="C282" s="13">
        <v>1.25</v>
      </c>
      <c r="D282" s="39">
        <v>1.94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8" t="s">
        <v>231</v>
      </c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>
        <v>42370</v>
      </c>
      <c r="B284" s="20" t="s">
        <v>210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233</v>
      </c>
    </row>
    <row r="285" spans="1:11" x14ac:dyDescent="0.25">
      <c r="A285" s="40"/>
      <c r="B285" s="20" t="s">
        <v>174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20" t="s">
        <v>234</v>
      </c>
    </row>
    <row r="286" spans="1:11" x14ac:dyDescent="0.25">
      <c r="A286" s="40"/>
      <c r="B286" s="20" t="s">
        <v>232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1</v>
      </c>
      <c r="I286" s="9"/>
      <c r="J286" s="11"/>
      <c r="K286" s="20" t="s">
        <v>234</v>
      </c>
    </row>
    <row r="287" spans="1:11" x14ac:dyDescent="0.25">
      <c r="A287" s="40">
        <v>42401</v>
      </c>
      <c r="B287" s="49" t="s">
        <v>235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 t="s">
        <v>236</v>
      </c>
    </row>
    <row r="288" spans="1:11" x14ac:dyDescent="0.25">
      <c r="A288" s="40">
        <v>42430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42461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42491</v>
      </c>
      <c r="B290" s="20" t="s">
        <v>237</v>
      </c>
      <c r="C290" s="13">
        <v>1.25</v>
      </c>
      <c r="D290" s="39">
        <v>1.829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42522</v>
      </c>
      <c r="B291" s="20" t="s">
        <v>238</v>
      </c>
      <c r="C291" s="13">
        <v>1.25</v>
      </c>
      <c r="D291" s="39">
        <v>1.9E-2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42552</v>
      </c>
      <c r="B292" s="20" t="s">
        <v>239</v>
      </c>
      <c r="C292" s="13">
        <v>1.25</v>
      </c>
      <c r="D292" s="39">
        <v>4.7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42583</v>
      </c>
      <c r="B293" s="20" t="s">
        <v>240</v>
      </c>
      <c r="C293" s="13">
        <v>1.25</v>
      </c>
      <c r="D293" s="39">
        <v>2.9000000000000001E-2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42614</v>
      </c>
      <c r="B294" s="20" t="s">
        <v>241</v>
      </c>
      <c r="C294" s="13"/>
      <c r="D294" s="39">
        <v>2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 t="s">
        <v>243</v>
      </c>
    </row>
    <row r="295" spans="1:11" x14ac:dyDescent="0.25">
      <c r="A295" s="40"/>
      <c r="B295" s="20"/>
      <c r="C295" s="13">
        <v>1.25</v>
      </c>
      <c r="D295" s="39">
        <v>3</v>
      </c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20" t="s">
        <v>244</v>
      </c>
    </row>
    <row r="296" spans="1:11" x14ac:dyDescent="0.25">
      <c r="A296" s="40">
        <v>42644</v>
      </c>
      <c r="B296" s="20" t="s">
        <v>174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/>
      <c r="B297" s="20" t="s">
        <v>213</v>
      </c>
      <c r="C297" s="13"/>
      <c r="D297" s="39">
        <v>0.82299999999999995</v>
      </c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51" t="s">
        <v>246</v>
      </c>
    </row>
    <row r="298" spans="1:11" x14ac:dyDescent="0.25">
      <c r="A298" s="40"/>
      <c r="B298" s="20" t="s">
        <v>245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247</v>
      </c>
    </row>
    <row r="299" spans="1:11" x14ac:dyDescent="0.25">
      <c r="A299" s="40">
        <v>42675</v>
      </c>
      <c r="B299" s="20" t="s">
        <v>248</v>
      </c>
      <c r="C299" s="13">
        <v>1.25</v>
      </c>
      <c r="D299" s="39">
        <v>1.2270000000000001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42705</v>
      </c>
      <c r="B300" s="20" t="s">
        <v>116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20" t="s">
        <v>250</v>
      </c>
    </row>
    <row r="301" spans="1:11" x14ac:dyDescent="0.25">
      <c r="A301" s="40"/>
      <c r="B301" s="20" t="s">
        <v>249</v>
      </c>
      <c r="C301" s="13">
        <v>1.25</v>
      </c>
      <c r="D301" s="39">
        <v>1.55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8" t="s">
        <v>251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42736</v>
      </c>
      <c r="B303" s="20" t="s">
        <v>192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4</v>
      </c>
      <c r="I303" s="9"/>
      <c r="J303" s="11"/>
      <c r="K303" s="20" t="s">
        <v>254</v>
      </c>
    </row>
    <row r="304" spans="1:11" x14ac:dyDescent="0.25">
      <c r="A304" s="40"/>
      <c r="B304" s="20" t="s">
        <v>252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/>
      <c r="B305" s="20" t="s">
        <v>253</v>
      </c>
      <c r="C305" s="13"/>
      <c r="D305" s="39">
        <v>1.444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 t="s">
        <v>255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42795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42826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42856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42887</v>
      </c>
      <c r="B310" s="20" t="s">
        <v>174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20" t="s">
        <v>256</v>
      </c>
    </row>
    <row r="311" spans="1:11" x14ac:dyDescent="0.25">
      <c r="A311" s="40">
        <v>42917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42948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1</v>
      </c>
      <c r="I312" s="9"/>
      <c r="J312" s="11"/>
      <c r="K312" s="49">
        <v>42956</v>
      </c>
    </row>
    <row r="313" spans="1:11" x14ac:dyDescent="0.25">
      <c r="A313" s="40">
        <v>42979</v>
      </c>
      <c r="B313" s="20" t="s">
        <v>174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/>
      <c r="B314" s="20" t="s">
        <v>210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2</v>
      </c>
      <c r="I314" s="9"/>
      <c r="J314" s="11"/>
      <c r="K314" s="20" t="s">
        <v>257</v>
      </c>
    </row>
    <row r="315" spans="1:11" x14ac:dyDescent="0.25">
      <c r="A315" s="40"/>
      <c r="B315" s="20" t="s">
        <v>181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43009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43040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43070</v>
      </c>
      <c r="B318" s="20" t="s">
        <v>258</v>
      </c>
      <c r="C318" s="13"/>
      <c r="D318" s="39">
        <v>4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260</v>
      </c>
    </row>
    <row r="319" spans="1:11" x14ac:dyDescent="0.25">
      <c r="A319" s="40"/>
      <c r="B319" s="20" t="s">
        <v>259</v>
      </c>
      <c r="C319" s="13">
        <v>1.25</v>
      </c>
      <c r="D319" s="39">
        <v>1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8" t="s">
        <v>261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43101</v>
      </c>
      <c r="B321" s="20" t="s">
        <v>174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</v>
      </c>
      <c r="I321" s="9"/>
      <c r="J321" s="11"/>
      <c r="K321" s="49">
        <v>43221</v>
      </c>
    </row>
    <row r="322" spans="1:11" x14ac:dyDescent="0.25">
      <c r="A322" s="40">
        <v>43132</v>
      </c>
      <c r="B322" s="20" t="s">
        <v>174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20" t="s">
        <v>262</v>
      </c>
    </row>
    <row r="323" spans="1:11" x14ac:dyDescent="0.25">
      <c r="A323" s="40">
        <v>43160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43191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43221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43252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43282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43344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43374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43405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43435</v>
      </c>
      <c r="B331" s="20" t="s">
        <v>263</v>
      </c>
      <c r="C331" s="13">
        <v>1.25</v>
      </c>
      <c r="D331" s="39">
        <v>5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 t="s">
        <v>264</v>
      </c>
    </row>
    <row r="332" spans="1:11" x14ac:dyDescent="0.25">
      <c r="A332" s="40"/>
      <c r="B332" s="20" t="s">
        <v>85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 t="s">
        <v>265</v>
      </c>
    </row>
    <row r="333" spans="1:11" x14ac:dyDescent="0.25">
      <c r="A333" s="48" t="s">
        <v>266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>
        <v>43466</v>
      </c>
      <c r="B334" s="20" t="s">
        <v>181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2</v>
      </c>
      <c r="I334" s="9"/>
      <c r="J334" s="11"/>
      <c r="K334" s="20" t="s">
        <v>267</v>
      </c>
    </row>
    <row r="335" spans="1:11" x14ac:dyDescent="0.25">
      <c r="A335" s="40">
        <v>43497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43525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43556</v>
      </c>
      <c r="B337" s="20" t="s">
        <v>268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 t="s">
        <v>269</v>
      </c>
    </row>
    <row r="338" spans="1:11" x14ac:dyDescent="0.25">
      <c r="A338" s="40">
        <v>43586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43617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43647</v>
      </c>
      <c r="B340" s="20" t="s">
        <v>181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2</v>
      </c>
      <c r="I340" s="9"/>
      <c r="J340" s="11"/>
      <c r="K340" s="20" t="s">
        <v>270</v>
      </c>
    </row>
    <row r="341" spans="1:11" x14ac:dyDescent="0.25">
      <c r="A341" s="40">
        <v>43678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43709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43739</v>
      </c>
      <c r="B343" s="20" t="s">
        <v>174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53" t="s">
        <v>271</v>
      </c>
    </row>
    <row r="344" spans="1:11" x14ac:dyDescent="0.25">
      <c r="A344" s="40">
        <v>43770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43800</v>
      </c>
      <c r="B345" s="20" t="s">
        <v>263</v>
      </c>
      <c r="C345" s="13">
        <v>1.25</v>
      </c>
      <c r="D345" s="39">
        <v>5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 t="s">
        <v>272</v>
      </c>
    </row>
    <row r="346" spans="1:11" x14ac:dyDescent="0.25">
      <c r="A346" s="40"/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23" t="s">
        <v>273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43831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43862</v>
      </c>
      <c r="B349" s="20" t="s">
        <v>274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275</v>
      </c>
    </row>
    <row r="350" spans="1:11" x14ac:dyDescent="0.25">
      <c r="A350" s="40">
        <v>43891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43922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43952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43983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44013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44044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44075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44105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44136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44166</v>
      </c>
      <c r="B359" s="20" t="s">
        <v>268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276</v>
      </c>
    </row>
    <row r="360" spans="1:11" x14ac:dyDescent="0.25">
      <c r="A360" s="40"/>
      <c r="B360" s="20" t="s">
        <v>242</v>
      </c>
      <c r="C360" s="13"/>
      <c r="D360" s="39">
        <v>3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23" t="s">
        <v>277</v>
      </c>
      <c r="B361" s="20"/>
      <c r="C361" s="13">
        <v>1.2</v>
      </c>
      <c r="D361" s="39"/>
      <c r="E361" s="9"/>
      <c r="F361" s="20"/>
      <c r="G361" s="13">
        <f>IF(ISBLANK(Table1[[#This Row],[EARNED]]),"",Table1[[#This Row],[EARNED]])</f>
        <v>1.2</v>
      </c>
      <c r="H361" s="39"/>
      <c r="I361" s="9"/>
      <c r="J361" s="11"/>
      <c r="K361" s="20"/>
    </row>
    <row r="362" spans="1:11" x14ac:dyDescent="0.25">
      <c r="A362" s="40">
        <v>44197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44228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44256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44287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44317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44348</v>
      </c>
      <c r="B367" s="20" t="s">
        <v>268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 t="s">
        <v>281</v>
      </c>
    </row>
    <row r="368" spans="1:11" x14ac:dyDescent="0.25">
      <c r="A368" s="40">
        <v>44378</v>
      </c>
      <c r="B368" s="20" t="s">
        <v>278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280</v>
      </c>
    </row>
    <row r="369" spans="1:11" x14ac:dyDescent="0.25">
      <c r="A369" s="40">
        <v>44409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44440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44470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44501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44531</v>
      </c>
      <c r="B373" s="20" t="s">
        <v>203</v>
      </c>
      <c r="C373" s="13">
        <v>1.25</v>
      </c>
      <c r="D373" s="39">
        <v>5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279</v>
      </c>
    </row>
    <row r="374" spans="1:11" x14ac:dyDescent="0.25">
      <c r="A374" s="48" t="s">
        <v>282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44562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44593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44621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44652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44682</v>
      </c>
      <c r="B379" s="20" t="s">
        <v>295</v>
      </c>
      <c r="C379" s="13">
        <v>1.25</v>
      </c>
      <c r="D379" s="39">
        <v>3.3000000000000015E-2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44713</v>
      </c>
      <c r="B380" s="20" t="s">
        <v>181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 t="s">
        <v>174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2</v>
      </c>
      <c r="I381" s="9"/>
      <c r="J381" s="11"/>
      <c r="K381" s="20" t="s">
        <v>283</v>
      </c>
    </row>
    <row r="382" spans="1:11" x14ac:dyDescent="0.25">
      <c r="A382" s="40"/>
      <c r="B382" s="20" t="s">
        <v>294</v>
      </c>
      <c r="C382" s="13"/>
      <c r="D382" s="39">
        <v>2.3000000000000007E-2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44743</v>
      </c>
      <c r="B383" s="20" t="s">
        <v>107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1</v>
      </c>
      <c r="I383" s="9"/>
      <c r="J383" s="11"/>
      <c r="K383" s="49">
        <v>44719</v>
      </c>
    </row>
    <row r="384" spans="1:11" x14ac:dyDescent="0.25">
      <c r="A384" s="40">
        <v>44774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 t="s">
        <v>284</v>
      </c>
    </row>
    <row r="385" spans="1:11" x14ac:dyDescent="0.25">
      <c r="A385" s="40">
        <v>44805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44835</v>
      </c>
      <c r="B386" s="20" t="s">
        <v>93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2</v>
      </c>
      <c r="I386" s="9"/>
      <c r="J386" s="11"/>
      <c r="K386" s="20" t="s">
        <v>285</v>
      </c>
    </row>
    <row r="387" spans="1:11" x14ac:dyDescent="0.25">
      <c r="A387" s="40"/>
      <c r="B387" s="20" t="s">
        <v>293</v>
      </c>
      <c r="C387" s="13"/>
      <c r="D387" s="39">
        <v>0.01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44866</v>
      </c>
      <c r="B388" s="20" t="s">
        <v>293</v>
      </c>
      <c r="C388" s="13">
        <v>1.25</v>
      </c>
      <c r="D388" s="39">
        <v>0.01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44896</v>
      </c>
      <c r="B389" s="20" t="s">
        <v>241</v>
      </c>
      <c r="C389" s="13">
        <v>1.25</v>
      </c>
      <c r="D389" s="39">
        <v>2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286</v>
      </c>
    </row>
    <row r="390" spans="1:11" x14ac:dyDescent="0.25">
      <c r="A390" s="40"/>
      <c r="B390" s="20" t="s">
        <v>107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49">
        <v>44922</v>
      </c>
    </row>
    <row r="391" spans="1:11" x14ac:dyDescent="0.25">
      <c r="A391" s="40"/>
      <c r="B391" s="20" t="s">
        <v>292</v>
      </c>
      <c r="C391" s="13"/>
      <c r="D391" s="39">
        <v>7.9000000000000015E-2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49"/>
    </row>
    <row r="392" spans="1:11" x14ac:dyDescent="0.25">
      <c r="A392" s="48" t="s">
        <v>287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44927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44958</v>
      </c>
      <c r="B394" s="20" t="s">
        <v>116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1</v>
      </c>
      <c r="I394" s="9"/>
      <c r="J394" s="11"/>
      <c r="K394" s="49">
        <v>44971</v>
      </c>
    </row>
    <row r="395" spans="1:11" x14ac:dyDescent="0.25">
      <c r="A395" s="40">
        <v>44986</v>
      </c>
      <c r="B395" s="20" t="s">
        <v>116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49">
        <v>45012</v>
      </c>
    </row>
    <row r="396" spans="1:11" x14ac:dyDescent="0.25">
      <c r="A396" s="40"/>
      <c r="B396" s="20" t="s">
        <v>116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>
        <v>1</v>
      </c>
      <c r="I396" s="9"/>
      <c r="J396" s="11"/>
      <c r="K396" s="49">
        <v>44999</v>
      </c>
    </row>
    <row r="397" spans="1:11" x14ac:dyDescent="0.25">
      <c r="A397" s="40">
        <v>45017</v>
      </c>
      <c r="B397" s="20" t="s">
        <v>116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1</v>
      </c>
      <c r="I397" s="9"/>
      <c r="J397" s="11"/>
      <c r="K397" s="49">
        <v>45036</v>
      </c>
    </row>
    <row r="398" spans="1:11" x14ac:dyDescent="0.25">
      <c r="A398" s="40">
        <v>45047</v>
      </c>
      <c r="B398" s="20" t="s">
        <v>107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49">
        <v>45075</v>
      </c>
    </row>
    <row r="399" spans="1:11" x14ac:dyDescent="0.25">
      <c r="A399" s="40"/>
      <c r="B399" s="20" t="s">
        <v>128</v>
      </c>
      <c r="C399" s="13"/>
      <c r="D399" s="39">
        <v>5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49" t="s">
        <v>290</v>
      </c>
    </row>
    <row r="400" spans="1:11" x14ac:dyDescent="0.25">
      <c r="A400" s="40">
        <v>45078</v>
      </c>
      <c r="B400" s="20" t="s">
        <v>116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9">
        <v>45097</v>
      </c>
    </row>
    <row r="401" spans="1:11" x14ac:dyDescent="0.25">
      <c r="A401" s="40">
        <v>45108</v>
      </c>
      <c r="B401" s="20" t="s">
        <v>93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2</v>
      </c>
      <c r="I401" s="9"/>
      <c r="J401" s="11"/>
      <c r="K401" s="20" t="s">
        <v>291</v>
      </c>
    </row>
    <row r="402" spans="1:11" x14ac:dyDescent="0.25">
      <c r="A402" s="40">
        <v>45139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45170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45200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45231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45261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v>45292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45323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45352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45383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45413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45444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45474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45505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45536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45566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45597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45627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45658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45689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45717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45748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45778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45809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45839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>
        <v>45870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45901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45931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45962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45992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46023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46054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46082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46113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46143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46174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46204</v>
      </c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>
        <v>46235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46266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46296</v>
      </c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>
        <v>46327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46357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v>46388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>
        <v>46419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46447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>
        <v>46478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46508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>
        <v>46539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46569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46600</v>
      </c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>
        <v>46631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46661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46692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46722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46753</v>
      </c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>
        <v>46784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46813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>
        <v>46844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>
        <v>46874</v>
      </c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46905</v>
      </c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>
        <v>46935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>
        <v>46966</v>
      </c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>
        <v>46997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47027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v>47058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47088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47119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47150</v>
      </c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>
        <v>47178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47209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47239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47270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47300</v>
      </c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>
        <v>47331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47362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>
        <v>47392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>
        <v>47423</v>
      </c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>
        <v>47453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47484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>
        <v>47515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47543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47574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47604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47635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>
        <v>47665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47696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47727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47757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47788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47818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47849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47880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47908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47939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47969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48000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48030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48061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48092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48122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48153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>
        <v>48183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48214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48245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48274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48305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48335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48366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48396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48427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48458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48488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48519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48549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48580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48611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1"/>
      <c r="B522" s="15"/>
      <c r="C522" s="42"/>
      <c r="D522" s="43"/>
      <c r="E522" s="9"/>
      <c r="F522" s="15"/>
      <c r="G522" s="13" t="str">
        <f>IF(ISBLANK(Table1[[#This Row],[EARNED]]),"",Table1[[#This Row],[EARNED]])</f>
        <v/>
      </c>
      <c r="H522" s="43"/>
      <c r="I522" s="9"/>
      <c r="J522" s="12"/>
      <c r="K52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16</v>
      </c>
      <c r="G3" s="45">
        <f>SUMIFS(F7:F14,E7:E14,E3)+SUMIFS(D7:D66,C7:C66,F3)+D3</f>
        <v>3.3000000000000015E-2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2023-09-18T06:19:29Z</dcterms:modified>
</cp:coreProperties>
</file>