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ENR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1" l="1"/>
  <c r="G77" i="1" l="1"/>
  <c r="G80" i="1" l="1"/>
  <c r="G92" i="1" l="1"/>
  <c r="G91" i="1" l="1"/>
  <c r="G88" i="1" l="1"/>
  <c r="G85" i="1" l="1"/>
  <c r="G79" i="1"/>
  <c r="G81" i="1" l="1"/>
  <c r="G73" i="1"/>
  <c r="G74" i="1"/>
  <c r="G75" i="1"/>
  <c r="G76" i="1"/>
  <c r="G78" i="1"/>
  <c r="G3" i="3" l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82" i="1"/>
  <c r="G83" i="1"/>
  <c r="G84" i="1"/>
  <c r="G86" i="1"/>
  <c r="G87" i="1"/>
  <c r="G89" i="1"/>
  <c r="G90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<sst xmlns="http://schemas.openxmlformats.org/spreadsheetml/2006/main" count="103" uniqueCount="78">
  <si>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</si>
  <si>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</si>
  <si>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</si>
  <si>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</si>
  <si>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</si>
  <si>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</si>
  <si>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</si>
  <si>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</si>
  <si>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</si>
  <si>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</si>
  <si>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</si>
  <si>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</si>
  <si>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</si>
  <si>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</si>
  <si>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</si>
  <si>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</si>
  <si>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</si>
  <si>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</si>
  <si>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</si>
  <si>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</si>
  <si>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</si>
  <si>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</si>
  <si>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</si>
  <si>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</si>
  <si>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</si>
  <si>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</si>
  <si>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</si>
  <si>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</si>
  <si>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</si>
  <si>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</si>
  <si>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</si>
  <si>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</si>
  <si>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</si>
  <si>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</si>
  <si>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</si>
  <si>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</si>
  <si>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</si>
  <si>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</si>
  <si>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</si>
  <si>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</si>
  <si>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</si>
  <si>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</si>
  <si>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MACAPUNO, FELIX</t>
  </si>
  <si>
    <t>PERMANENT</t>
  </si>
  <si>
    <t>2018</t>
  </si>
  <si>
    <t>VL(2-0-0)</t>
  </si>
  <si>
    <t>SL(1-0-0)</t>
  </si>
  <si>
    <t>FL(3-0-0)</t>
  </si>
  <si>
    <t>3/19,20/2018</t>
  </si>
  <si>
    <t>2019</t>
  </si>
  <si>
    <t>SP(3-0-0)</t>
  </si>
  <si>
    <t>3/18-20/2019</t>
  </si>
  <si>
    <t>2020</t>
  </si>
  <si>
    <t>VL(3-0-0)</t>
  </si>
  <si>
    <t>3/17-19/2020</t>
  </si>
  <si>
    <t>FL(2-0-0)</t>
  </si>
  <si>
    <t>2021</t>
  </si>
  <si>
    <t>FL(5-0-0)</t>
  </si>
  <si>
    <t>2022</t>
  </si>
  <si>
    <t>SL(2-0-0)</t>
  </si>
  <si>
    <t>VL(1-0-0)</t>
  </si>
  <si>
    <t>4/27,28/2022</t>
  </si>
  <si>
    <t>12/6,7/2022</t>
  </si>
  <si>
    <t>2023</t>
  </si>
  <si>
    <t>2/8,9/2023</t>
  </si>
  <si>
    <t>FL(4-0-0)</t>
  </si>
  <si>
    <t>5/4,5/2023</t>
  </si>
  <si>
    <t>6/29,30/2023</t>
  </si>
  <si>
    <t>UT(0-1-42)</t>
  </si>
  <si>
    <t>12/1,23/2022</t>
  </si>
  <si>
    <t>A(1-0-0)</t>
  </si>
  <si>
    <t>7/28,29/2022</t>
  </si>
  <si>
    <t>A(2-0-0)</t>
  </si>
  <si>
    <t>5/9,18/2023</t>
  </si>
  <si>
    <t>A(3-0-0)</t>
  </si>
  <si>
    <t>4/20,27,28/2022</t>
  </si>
  <si>
    <t>A(4-0-0)</t>
  </si>
  <si>
    <t>3/7,18,22,25/2022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</si>
</sst>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="98" zoomScaleNormal="98" workbookViewId="0">
      <pane ySplit="3645" topLeftCell="A79" activePane="bottomLeft"/>
      <selection activeCell="B2" sqref="B2:C2"/>
      <selection pane="bottomLeft" activeCell="I93" sqref="I9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290.37299999999999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171.125</v>
      </c>
      <c r="J9" s="11"/>
      <c r="K9" s="20"/>
    </row>
    <row r="10" spans="1:11" x14ac:dyDescent="0.25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 t="s">
        <v>46</v>
      </c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>
        <v>1</v>
      </c>
      <c r="I16" s="9"/>
      <c r="J16" s="12"/>
      <c r="K16" s="48">
        <v>43279</v>
      </c>
    </row>
    <row r="17" spans="1:11" x14ac:dyDescent="0.25">
      <c r="A17" s="40">
        <v>43282</v>
      </c>
      <c r="B17" s="15" t="s">
        <v>46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43292</v>
      </c>
    </row>
    <row r="18" spans="1:11" x14ac:dyDescent="0.25">
      <c r="A18" s="40"/>
      <c r="B18" s="15" t="s">
        <v>46</v>
      </c>
      <c r="C18" s="13"/>
      <c r="D18" s="39"/>
      <c r="E18" s="9"/>
      <c r="F18" s="20"/>
      <c r="G18" s="13"/>
      <c r="H18" s="39">
        <v>1</v>
      </c>
      <c r="I18" s="9"/>
      <c r="J18" s="11"/>
      <c r="K18" s="49">
        <v>43304</v>
      </c>
    </row>
    <row r="19" spans="1:11" x14ac:dyDescent="0.25">
      <c r="A19" s="40">
        <v>43313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43435</v>
      </c>
      <c r="B23" s="20" t="s">
        <v>47</v>
      </c>
      <c r="C23" s="13">
        <v>1.25</v>
      </c>
      <c r="D23" s="39">
        <v>3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7" t="s">
        <v>49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 t="s">
        <v>50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 t="s">
        <v>46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43749</v>
      </c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 t="s">
        <v>57</v>
      </c>
      <c r="C36" s="13">
        <v>1.25</v>
      </c>
      <c r="D36" s="39">
        <v>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7" t="s">
        <v>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 t="s">
        <v>53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54</v>
      </c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55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7" t="s">
        <v>56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57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7" t="s">
        <v>58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 t="s">
        <v>76</v>
      </c>
      <c r="C66" s="13">
        <v>1.25</v>
      </c>
      <c r="D66" s="39">
        <v>4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77</v>
      </c>
    </row>
    <row r="67" spans="1:11" x14ac:dyDescent="0.25">
      <c r="A67" s="40">
        <v>44652</v>
      </c>
      <c r="B67" s="20" t="s">
        <v>59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61</v>
      </c>
    </row>
    <row r="68" spans="1:11" x14ac:dyDescent="0.25">
      <c r="A68" s="40">
        <v>44682</v>
      </c>
      <c r="B68" s="20" t="s">
        <v>46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44708</v>
      </c>
    </row>
    <row r="69" spans="1:11" x14ac:dyDescent="0.25">
      <c r="A69" s="40"/>
      <c r="B69" s="20" t="s">
        <v>72</v>
      </c>
      <c r="C69" s="13"/>
      <c r="D69" s="39">
        <v>2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49" t="s">
        <v>73</v>
      </c>
    </row>
    <row r="70" spans="1:11" x14ac:dyDescent="0.25">
      <c r="A70" s="40">
        <v>44713</v>
      </c>
      <c r="B70" s="20" t="s">
        <v>46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37435</v>
      </c>
    </row>
    <row r="71" spans="1:11" x14ac:dyDescent="0.25">
      <c r="A71" s="40"/>
      <c r="B71" s="20" t="s">
        <v>60</v>
      </c>
      <c r="C71" s="13"/>
      <c r="D71" s="39">
        <v>1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9">
        <v>44755</v>
      </c>
    </row>
    <row r="72" spans="1:11" x14ac:dyDescent="0.25">
      <c r="A72" s="40">
        <v>44743</v>
      </c>
      <c r="B72" s="20" t="s">
        <v>59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2</v>
      </c>
      <c r="I72" s="9"/>
      <c r="J72" s="11"/>
      <c r="K72" s="20" t="s">
        <v>71</v>
      </c>
    </row>
    <row r="73" spans="1:11" x14ac:dyDescent="0.25">
      <c r="A73" s="40">
        <v>44774</v>
      </c>
      <c r="B73" s="20" t="s">
        <v>46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44803</v>
      </c>
    </row>
    <row r="74" spans="1:11" x14ac:dyDescent="0.25">
      <c r="A74" s="40">
        <v>44805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44835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44838</v>
      </c>
    </row>
    <row r="76" spans="1:11" x14ac:dyDescent="0.25">
      <c r="A76" s="40">
        <v>44866</v>
      </c>
      <c r="B76" s="20" t="s">
        <v>46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44886</v>
      </c>
    </row>
    <row r="77" spans="1:11" x14ac:dyDescent="0.25">
      <c r="A77" s="40"/>
      <c r="B77" s="20" t="s">
        <v>70</v>
      </c>
      <c r="C77" s="13"/>
      <c r="D77" s="39">
        <v>1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9">
        <v>44867</v>
      </c>
    </row>
    <row r="78" spans="1:11" x14ac:dyDescent="0.25">
      <c r="A78" s="40">
        <v>44896</v>
      </c>
      <c r="B78" s="20" t="s">
        <v>59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62</v>
      </c>
    </row>
    <row r="79" spans="1:11" x14ac:dyDescent="0.25">
      <c r="A79" s="40"/>
      <c r="B79" s="20" t="s">
        <v>65</v>
      </c>
      <c r="C79" s="13"/>
      <c r="D79" s="39">
        <v>4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69</v>
      </c>
    </row>
    <row r="80" spans="1:11" x14ac:dyDescent="0.25">
      <c r="A80" s="40"/>
      <c r="B80" s="20" t="s">
        <v>68</v>
      </c>
      <c r="C80" s="13"/>
      <c r="D80" s="39">
        <v>0.21200000000000002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7" t="s">
        <v>63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44927</v>
      </c>
      <c r="B82" s="20" t="s">
        <v>46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49">
        <v>44953</v>
      </c>
    </row>
    <row r="83" spans="1:11" x14ac:dyDescent="0.25">
      <c r="A83" s="40">
        <v>44958</v>
      </c>
      <c r="B83" s="20" t="s">
        <v>59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2</v>
      </c>
      <c r="I83" s="9"/>
      <c r="J83" s="11"/>
      <c r="K83" s="20" t="s">
        <v>64</v>
      </c>
    </row>
    <row r="84" spans="1:11" x14ac:dyDescent="0.25">
      <c r="A84" s="40">
        <v>44986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9">
        <v>45005</v>
      </c>
    </row>
    <row r="85" spans="1:11" x14ac:dyDescent="0.25">
      <c r="A85" s="40"/>
      <c r="B85" s="20" t="s">
        <v>46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44991</v>
      </c>
    </row>
    <row r="86" spans="1:11" x14ac:dyDescent="0.25">
      <c r="A86" s="40">
        <v>45017</v>
      </c>
      <c r="B86" s="20" t="s">
        <v>74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75</v>
      </c>
    </row>
    <row r="87" spans="1:11" x14ac:dyDescent="0.25">
      <c r="A87" s="40">
        <v>45047</v>
      </c>
      <c r="B87" s="20" t="s">
        <v>59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2</v>
      </c>
      <c r="I87" s="9"/>
      <c r="J87" s="11"/>
      <c r="K87" s="20" t="s">
        <v>66</v>
      </c>
    </row>
    <row r="88" spans="1:11" x14ac:dyDescent="0.25">
      <c r="A88" s="40"/>
      <c r="B88" s="20" t="s">
        <v>46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9">
        <v>45076</v>
      </c>
    </row>
    <row r="89" spans="1:11" x14ac:dyDescent="0.25">
      <c r="A89" s="40">
        <v>45078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20"/>
    </row>
    <row r="90" spans="1:11" x14ac:dyDescent="0.25">
      <c r="A90" s="40">
        <v>45108</v>
      </c>
      <c r="B90" s="20" t="s">
        <v>59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2</v>
      </c>
      <c r="I90" s="9"/>
      <c r="J90" s="11"/>
      <c r="K90" s="20" t="s">
        <v>67</v>
      </c>
    </row>
    <row r="91" spans="1:11" x14ac:dyDescent="0.25">
      <c r="A91" s="40"/>
      <c r="B91" s="20" t="s">
        <v>46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1</v>
      </c>
      <c r="I91" s="9"/>
      <c r="J91" s="11"/>
      <c r="K91" s="49">
        <v>45124</v>
      </c>
    </row>
    <row r="92" spans="1:11" x14ac:dyDescent="0.25">
      <c r="A92" s="40"/>
      <c r="B92" s="20" t="s">
        <v>46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1</v>
      </c>
      <c r="I92" s="9"/>
      <c r="J92" s="11"/>
      <c r="K92" s="49">
        <v>45120</v>
      </c>
    </row>
    <row r="93" spans="1:11" x14ac:dyDescent="0.25">
      <c r="A93" s="40">
        <v>45139</v>
      </c>
      <c r="B93" s="20" t="s">
        <v>46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45169</v>
      </c>
    </row>
    <row r="94" spans="1:11" x14ac:dyDescent="0.25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46023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46054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46082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46113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46143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46174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46204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46235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46266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46296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46327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46357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46388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46419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46447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46478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46508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46539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46569</v>
      </c>
      <c r="B140" s="15"/>
      <c r="C140" s="41"/>
      <c r="D140" s="42"/>
      <c r="E140" s="9"/>
      <c r="F140" s="15"/>
      <c r="G140" s="41" t="str">
        <f>IF(ISBLANK(Table1[[#This Row],[EARNED]]),"",Table1[[#This Row],[EARNED]])</f>
        <v/>
      </c>
      <c r="H140" s="42"/>
      <c r="I140" s="9"/>
      <c r="J140" s="12"/>
      <c r="K140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240.58500000000001</v>
      </c>
      <c r="B3" s="11">
        <v>114.125</v>
      </c>
      <c r="D3" s="11"/>
      <c r="E3" s="11">
        <v>1</v>
      </c>
      <c r="F3" s="11">
        <v>42</v>
      </c>
      <c r="G3" s="44">
        <f>SUMIFS(F7:F14,E7:E14,E3)+SUMIFS(D7:D66,C7:C66,F3)+D3</f>
        <v>0.21200000000000002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2023-09-11T06:32:06Z</dcterms:modified>
</cp:coreProperties>
</file>