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REGULAR\CHO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4" i="1" l="1"/>
  <c r="G77" i="1" l="1"/>
  <c r="G87" i="1" l="1"/>
  <c r="G3" i="3"/>
  <c r="G19" i="1"/>
  <c r="G20" i="1"/>
  <c r="G21" i="1"/>
  <c r="G22" i="1"/>
  <c r="G23" i="1"/>
  <c r="G24" i="1"/>
  <c r="G25" i="1"/>
  <c r="G26" i="1"/>
  <c r="G27" i="1"/>
  <c r="G28" i="1"/>
  <c r="G29" i="1"/>
  <c r="G30" i="1"/>
  <c r="G32" i="1"/>
  <c r="G33" i="1"/>
  <c r="G34" i="1"/>
  <c r="G35" i="1"/>
  <c r="G36" i="1"/>
  <c r="G37" i="1"/>
  <c r="G38" i="1"/>
  <c r="G39" i="1"/>
  <c r="G40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3" i="1"/>
  <c r="G75" i="1"/>
  <c r="G76" i="1"/>
  <c r="G78" i="1"/>
  <c r="G79" i="1"/>
  <c r="G80" i="1"/>
  <c r="G81" i="1"/>
  <c r="G82" i="1"/>
  <c r="G83" i="1"/>
  <c r="G84" i="1"/>
  <c r="G85" i="1"/>
  <c r="G86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0" i="1"/>
  <c r="G11" i="1"/>
  <c r="G12" i="1"/>
  <c r="G14" i="1"/>
  <c r="G15" i="1"/>
  <c r="G16" i="1"/>
  <c r="G17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<sst xmlns="http://schemas.openxmlformats.org/spreadsheetml/2006/main" count="110" uniqueCount="81">
  <si>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</si>
  <si>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</si>
  <si>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</si>
  <si>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</si>
  <si>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</si>
  <si>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</si>
  <si>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</si>
  <si>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</si>
  <si>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</si>
  <si>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</si>
  <si>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</si>
  <si>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</si>
  <si>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</si>
  <si>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</si>
  <si>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</si>
  <si>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</si>
  <si>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</si>
  <si>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</si>
  <si>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</si>
  <si>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</si>
  <si>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</si>
  <si>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</si>
  <si>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</si>
  <si>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</si>
  <si>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</si>
  <si>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</si>
  <si>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</si>
  <si>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</si>
  <si>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</si>
  <si>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</si>
  <si>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</si>
  <si>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</si>
  <si>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</si>
  <si>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</si>
  <si>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</si>
  <si>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</si>
  <si>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</si>
  <si>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</si>
  <si>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</si>
  <si>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</si>
  <si>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</si>
  <si>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</si>
  <si>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EGASAN, DELIA</t>
  </si>
  <si>
    <t>PERMANENT</t>
  </si>
  <si>
    <t>2018</t>
  </si>
  <si>
    <t>VL(2-0-0)</t>
  </si>
  <si>
    <t>SL(1-0-0)</t>
  </si>
  <si>
    <t>SP(1-0-0)</t>
  </si>
  <si>
    <t>2/9,12/2018</t>
  </si>
  <si>
    <t>VL(3-0-0)</t>
  </si>
  <si>
    <t>12/26-28/2018</t>
  </si>
  <si>
    <t>2019</t>
  </si>
  <si>
    <t>SL(2-0-0)</t>
  </si>
  <si>
    <t>1/8,9/2019</t>
  </si>
  <si>
    <t>2/11,12/2019</t>
  </si>
  <si>
    <t>FL(3-0-0)</t>
  </si>
  <si>
    <t>2020</t>
  </si>
  <si>
    <t>CL(3-0-0)</t>
  </si>
  <si>
    <t>2/7,10,11/2020</t>
  </si>
  <si>
    <t>12/28-29/2020</t>
  </si>
  <si>
    <t>2021</t>
  </si>
  <si>
    <t>VL(1-0-0)</t>
  </si>
  <si>
    <t>12/21-23/2021</t>
  </si>
  <si>
    <t>2022</t>
  </si>
  <si>
    <t>FL(1-0-0)</t>
  </si>
  <si>
    <t>VL(4-0-0)</t>
  </si>
  <si>
    <t>SL(3-0-0)</t>
  </si>
  <si>
    <t>2/10,11/2022</t>
  </si>
  <si>
    <t>7/20-22/2022</t>
  </si>
  <si>
    <t>2023</t>
  </si>
  <si>
    <t>CHO</t>
  </si>
  <si>
    <t>2/9,10/2023</t>
  </si>
  <si>
    <t>UT(0-1-38)</t>
  </si>
  <si>
    <t>UT(0-0-15)</t>
  </si>
  <si>
    <t>UT(0-0-30)</t>
  </si>
  <si>
    <t>UT(0-0-10)</t>
  </si>
  <si>
    <t>UT(0-0-32)</t>
  </si>
  <si>
    <t>5/10-13/2022</t>
  </si>
  <si>
    <t>A(1-0-0)</t>
  </si>
  <si>
    <t>UT(0-0-57)</t>
  </si>
  <si>
    <t>UT(0-0-4)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</si>
</sst>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Users\ASUS\Desktop\LEAVE%20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39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9"/>
  <sheetViews>
    <sheetView tabSelected="1" zoomScale="110" zoomScaleNormal="110" workbookViewId="0">
      <pane ySplit="4050" topLeftCell="A81" activePane="bottomLeft"/>
      <selection activeCell="E9" sqref="E9"/>
      <selection pane="bottomLeft" activeCell="K93" sqref="K9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3" t="s">
        <v>42</v>
      </c>
      <c r="C2" s="53"/>
      <c r="D2" s="21" t="s">
        <v>14</v>
      </c>
      <c r="E2" s="10"/>
      <c r="F2" s="58"/>
      <c r="G2" s="58"/>
      <c r="H2" s="28" t="s">
        <v>10</v>
      </c>
      <c r="I2" s="25"/>
      <c r="J2" s="54"/>
      <c r="K2" s="55"/>
    </row>
    <row r="3" spans="1:11" x14ac:dyDescent="0.25">
      <c r="A3" s="18" t="s">
        <v>15</v>
      </c>
      <c r="B3" s="53"/>
      <c r="C3" s="53"/>
      <c r="D3" s="22" t="s">
        <v>13</v>
      </c>
      <c r="F3" s="59"/>
      <c r="G3" s="54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3" t="s">
        <v>43</v>
      </c>
      <c r="C4" s="53"/>
      <c r="D4" s="22" t="s">
        <v>12</v>
      </c>
      <c r="F4" s="54" t="s">
        <v>70</v>
      </c>
      <c r="G4" s="54"/>
      <c r="H4" s="26" t="s">
        <v>17</v>
      </c>
      <c r="I4" s="26"/>
      <c r="J4" s="54"/>
      <c r="K4" s="55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184.07299999999998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164.39</v>
      </c>
      <c r="J9" s="11"/>
      <c r="K9" s="20"/>
    </row>
    <row r="10" spans="1:11" x14ac:dyDescent="0.25">
      <c r="A10" s="48" t="s">
        <v>44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 t="s">
        <v>45</v>
      </c>
      <c r="C12" s="13">
        <v>1.25</v>
      </c>
      <c r="D12" s="39">
        <v>2</v>
      </c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 t="s">
        <v>48</v>
      </c>
    </row>
    <row r="13" spans="1:11" x14ac:dyDescent="0.25">
      <c r="A13" s="40"/>
      <c r="B13" s="20" t="s">
        <v>46</v>
      </c>
      <c r="C13" s="13"/>
      <c r="D13" s="39"/>
      <c r="E13" s="9"/>
      <c r="F13" s="20"/>
      <c r="G13" s="13"/>
      <c r="H13" s="39">
        <v>1</v>
      </c>
      <c r="I13" s="9"/>
      <c r="J13" s="11"/>
      <c r="K13" s="49">
        <v>43133</v>
      </c>
    </row>
    <row r="14" spans="1:11" x14ac:dyDescent="0.25">
      <c r="A14" s="40">
        <v>43160</v>
      </c>
      <c r="B14" s="20" t="s">
        <v>46</v>
      </c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>
        <v>1</v>
      </c>
      <c r="I14" s="9"/>
      <c r="J14" s="11"/>
      <c r="K14" s="49">
        <v>43179</v>
      </c>
    </row>
    <row r="15" spans="1:11" x14ac:dyDescent="0.25">
      <c r="A15" s="40">
        <v>43191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v>43221</v>
      </c>
      <c r="B16" s="20" t="s">
        <v>47</v>
      </c>
      <c r="C16" s="13">
        <v>1.25</v>
      </c>
      <c r="D16" s="39"/>
      <c r="E16" s="9"/>
      <c r="F16" s="20"/>
      <c r="G16" s="13">
        <f>IF(ISBLANK(Table1[[#This Row],[EARNED]]),"",Table1[[#This Row],[EARNED]])</f>
        <v>1.25</v>
      </c>
      <c r="H16" s="39"/>
      <c r="I16" s="9"/>
      <c r="J16" s="11"/>
      <c r="K16" s="49">
        <v>43249</v>
      </c>
    </row>
    <row r="17" spans="1:11" x14ac:dyDescent="0.25">
      <c r="A17" s="40">
        <v>43252</v>
      </c>
      <c r="B17" s="15" t="s">
        <v>46</v>
      </c>
      <c r="C17" s="13">
        <v>1.25</v>
      </c>
      <c r="D17" s="43"/>
      <c r="E17" s="9"/>
      <c r="F17" s="15"/>
      <c r="G17" s="42">
        <f>IF(ISBLANK(Table1[[#This Row],[EARNED]]),"",Table1[[#This Row],[EARNED]])</f>
        <v>1.25</v>
      </c>
      <c r="H17" s="43">
        <v>1</v>
      </c>
      <c r="I17" s="9"/>
      <c r="J17" s="12"/>
      <c r="K17" s="50">
        <v>43252</v>
      </c>
    </row>
    <row r="18" spans="1:11" x14ac:dyDescent="0.25">
      <c r="A18" s="40"/>
      <c r="B18" s="20" t="s">
        <v>46</v>
      </c>
      <c r="C18" s="13"/>
      <c r="D18" s="39"/>
      <c r="E18" s="9"/>
      <c r="F18" s="20"/>
      <c r="G18" s="13"/>
      <c r="H18" s="39">
        <v>1</v>
      </c>
      <c r="I18" s="9"/>
      <c r="J18" s="11"/>
      <c r="K18" s="49">
        <v>43277</v>
      </c>
    </row>
    <row r="19" spans="1:11" x14ac:dyDescent="0.25">
      <c r="A19" s="40">
        <v>43282</v>
      </c>
      <c r="B19" s="20" t="s">
        <v>46</v>
      </c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>
        <v>1</v>
      </c>
      <c r="I19" s="9"/>
      <c r="J19" s="11"/>
      <c r="K19" s="49">
        <v>43291</v>
      </c>
    </row>
    <row r="20" spans="1:11" x14ac:dyDescent="0.25">
      <c r="A20" s="40">
        <v>43313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v>43344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43374</v>
      </c>
      <c r="B22" s="20" t="s">
        <v>46</v>
      </c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>
        <v>1</v>
      </c>
      <c r="I22" s="9"/>
      <c r="J22" s="11"/>
      <c r="K22" s="51">
        <v>43404</v>
      </c>
    </row>
    <row r="23" spans="1:11" x14ac:dyDescent="0.25">
      <c r="A23" s="40">
        <v>43405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0">
        <v>43435</v>
      </c>
      <c r="B24" s="20" t="s">
        <v>49</v>
      </c>
      <c r="C24" s="13">
        <v>1.25</v>
      </c>
      <c r="D24" s="39">
        <v>3</v>
      </c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 t="s">
        <v>50</v>
      </c>
    </row>
    <row r="25" spans="1:11" x14ac:dyDescent="0.25">
      <c r="A25" s="48" t="s">
        <v>51</v>
      </c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>
        <v>43466</v>
      </c>
      <c r="B26" s="20" t="s">
        <v>52</v>
      </c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>
        <v>2</v>
      </c>
      <c r="I26" s="9"/>
      <c r="J26" s="11"/>
      <c r="K26" s="20" t="s">
        <v>53</v>
      </c>
    </row>
    <row r="27" spans="1:11" x14ac:dyDescent="0.25">
      <c r="A27" s="40">
        <v>43497</v>
      </c>
      <c r="B27" s="20" t="s">
        <v>45</v>
      </c>
      <c r="C27" s="13">
        <v>1.25</v>
      </c>
      <c r="D27" s="39">
        <v>2</v>
      </c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 t="s">
        <v>54</v>
      </c>
    </row>
    <row r="28" spans="1:11" x14ac:dyDescent="0.25">
      <c r="A28" s="40">
        <v>43525</v>
      </c>
      <c r="B28" s="20" t="s">
        <v>46</v>
      </c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>
        <v>1</v>
      </c>
      <c r="I28" s="9"/>
      <c r="J28" s="11"/>
      <c r="K28" s="49">
        <v>43531</v>
      </c>
    </row>
    <row r="29" spans="1:11" x14ac:dyDescent="0.25">
      <c r="A29" s="40">
        <v>43556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0">
        <v>43586</v>
      </c>
      <c r="B30" s="20" t="s">
        <v>46</v>
      </c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>
        <v>1</v>
      </c>
      <c r="I30" s="9"/>
      <c r="J30" s="11"/>
      <c r="K30" s="49">
        <v>43606</v>
      </c>
    </row>
    <row r="31" spans="1:11" x14ac:dyDescent="0.25">
      <c r="A31" s="40"/>
      <c r="B31" s="20" t="s">
        <v>47</v>
      </c>
      <c r="C31" s="13"/>
      <c r="D31" s="39"/>
      <c r="E31" s="9"/>
      <c r="F31" s="20"/>
      <c r="G31" s="13"/>
      <c r="H31" s="39"/>
      <c r="I31" s="9"/>
      <c r="J31" s="11"/>
      <c r="K31" s="49">
        <v>43614</v>
      </c>
    </row>
    <row r="32" spans="1:11" x14ac:dyDescent="0.25">
      <c r="A32" s="40">
        <v>43617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v>43647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v>43678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v>43709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0">
        <v>43739</v>
      </c>
      <c r="B36" s="20" t="s">
        <v>46</v>
      </c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>
        <v>1</v>
      </c>
      <c r="I36" s="9"/>
      <c r="J36" s="11"/>
      <c r="K36" s="49">
        <v>43745</v>
      </c>
    </row>
    <row r="37" spans="1:11" x14ac:dyDescent="0.25">
      <c r="A37" s="40">
        <v>43770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v>43800</v>
      </c>
      <c r="B38" s="20" t="s">
        <v>55</v>
      </c>
      <c r="C38" s="13">
        <v>1.25</v>
      </c>
      <c r="D38" s="39">
        <v>3</v>
      </c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8" t="s">
        <v>56</v>
      </c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>
        <v>43831</v>
      </c>
      <c r="B40" s="20" t="s">
        <v>46</v>
      </c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>
        <v>1</v>
      </c>
      <c r="I40" s="9"/>
      <c r="J40" s="11"/>
      <c r="K40" s="49">
        <v>43837</v>
      </c>
    </row>
    <row r="41" spans="1:11" x14ac:dyDescent="0.25">
      <c r="A41" s="40"/>
      <c r="B41" s="20" t="s">
        <v>57</v>
      </c>
      <c r="C41" s="13"/>
      <c r="D41" s="39"/>
      <c r="E41" s="9"/>
      <c r="F41" s="20"/>
      <c r="G41" s="13"/>
      <c r="H41" s="39"/>
      <c r="I41" s="9"/>
      <c r="J41" s="11"/>
      <c r="K41" s="20" t="s">
        <v>58</v>
      </c>
    </row>
    <row r="42" spans="1:11" x14ac:dyDescent="0.25">
      <c r="A42" s="40">
        <v>43862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v>43891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v>43922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v>43952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v>43983</v>
      </c>
      <c r="B46" s="20" t="s">
        <v>46</v>
      </c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>
        <v>1</v>
      </c>
      <c r="I46" s="9"/>
      <c r="J46" s="11"/>
      <c r="K46" s="49">
        <v>44008</v>
      </c>
    </row>
    <row r="47" spans="1:11" x14ac:dyDescent="0.25">
      <c r="A47" s="40">
        <v>44013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>
        <v>44044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0">
        <v>44075</v>
      </c>
      <c r="B49" s="20" t="s">
        <v>46</v>
      </c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>
        <v>1</v>
      </c>
      <c r="I49" s="9"/>
      <c r="J49" s="11"/>
      <c r="K49" s="49">
        <v>44090</v>
      </c>
    </row>
    <row r="50" spans="1:11" x14ac:dyDescent="0.25">
      <c r="A50" s="40">
        <v>44105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v>44136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v>44166</v>
      </c>
      <c r="B52" s="20" t="s">
        <v>49</v>
      </c>
      <c r="C52" s="13">
        <v>1.25</v>
      </c>
      <c r="D52" s="39">
        <v>3</v>
      </c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 t="s">
        <v>59</v>
      </c>
    </row>
    <row r="53" spans="1:11" x14ac:dyDescent="0.25">
      <c r="A53" s="48" t="s">
        <v>60</v>
      </c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>
        <v>44197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40">
        <v>44228</v>
      </c>
      <c r="B55" s="20" t="s">
        <v>61</v>
      </c>
      <c r="C55" s="13">
        <v>1.25</v>
      </c>
      <c r="D55" s="39">
        <v>1</v>
      </c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49">
        <v>44238</v>
      </c>
    </row>
    <row r="56" spans="1:11" x14ac:dyDescent="0.25">
      <c r="A56" s="40"/>
      <c r="B56" s="20" t="s">
        <v>46</v>
      </c>
      <c r="C56" s="13"/>
      <c r="D56" s="39"/>
      <c r="E56" s="9"/>
      <c r="F56" s="20"/>
      <c r="G56" s="13"/>
      <c r="H56" s="39">
        <v>1</v>
      </c>
      <c r="I56" s="9"/>
      <c r="J56" s="11"/>
      <c r="K56" s="49">
        <v>44251</v>
      </c>
    </row>
    <row r="57" spans="1:11" x14ac:dyDescent="0.25">
      <c r="A57" s="40">
        <v>44256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v>44287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>
        <v>44317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0">
        <v>44348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v>44378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0">
        <v>44409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25">
      <c r="A63" s="40">
        <v>44440</v>
      </c>
      <c r="B63" s="20" t="s">
        <v>46</v>
      </c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>
        <v>1</v>
      </c>
      <c r="I63" s="9"/>
      <c r="J63" s="11"/>
      <c r="K63" s="49">
        <v>44484</v>
      </c>
    </row>
    <row r="64" spans="1:11" x14ac:dyDescent="0.25">
      <c r="A64" s="40">
        <v>44470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0">
        <v>44501</v>
      </c>
      <c r="B65" s="20" t="s">
        <v>49</v>
      </c>
      <c r="C65" s="13">
        <v>1.25</v>
      </c>
      <c r="D65" s="39">
        <v>3</v>
      </c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 t="s">
        <v>62</v>
      </c>
    </row>
    <row r="66" spans="1:11" x14ac:dyDescent="0.25">
      <c r="A66" s="40">
        <v>44531</v>
      </c>
      <c r="B66" s="20" t="s">
        <v>64</v>
      </c>
      <c r="C66" s="13">
        <v>1.25</v>
      </c>
      <c r="D66" s="39">
        <v>1</v>
      </c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8" t="s">
        <v>63</v>
      </c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>
        <v>44562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25">
      <c r="A69" s="40">
        <v>44593</v>
      </c>
      <c r="B69" s="20" t="s">
        <v>45</v>
      </c>
      <c r="C69" s="13">
        <v>1.25</v>
      </c>
      <c r="D69" s="39">
        <v>2</v>
      </c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 t="s">
        <v>67</v>
      </c>
    </row>
    <row r="70" spans="1:11" x14ac:dyDescent="0.25">
      <c r="A70" s="40">
        <v>44621</v>
      </c>
      <c r="B70" s="20" t="s">
        <v>80</v>
      </c>
      <c r="C70" s="13">
        <v>1.25</v>
      </c>
      <c r="D70" s="39">
        <v>8.0000000000000002E-3</v>
      </c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25">
      <c r="A71" s="40">
        <v>44652</v>
      </c>
      <c r="B71" s="20" t="s">
        <v>46</v>
      </c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49">
        <v>44658</v>
      </c>
    </row>
    <row r="72" spans="1:11" x14ac:dyDescent="0.25">
      <c r="A72" s="40"/>
      <c r="B72" s="20" t="s">
        <v>65</v>
      </c>
      <c r="C72" s="13"/>
      <c r="D72" s="39">
        <v>4</v>
      </c>
      <c r="E72" s="9"/>
      <c r="F72" s="20"/>
      <c r="G72" s="13"/>
      <c r="H72" s="39"/>
      <c r="I72" s="9"/>
      <c r="J72" s="11"/>
      <c r="K72" s="20" t="s">
        <v>77</v>
      </c>
    </row>
    <row r="73" spans="1:11" x14ac:dyDescent="0.25">
      <c r="A73" s="40">
        <v>44682</v>
      </c>
      <c r="B73" s="20" t="s">
        <v>78</v>
      </c>
      <c r="C73" s="13">
        <v>1.25</v>
      </c>
      <c r="D73" s="39">
        <v>1</v>
      </c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49">
        <v>44711</v>
      </c>
    </row>
    <row r="74" spans="1:11" x14ac:dyDescent="0.25">
      <c r="A74" s="40"/>
      <c r="B74" s="20" t="s">
        <v>79</v>
      </c>
      <c r="C74" s="13"/>
      <c r="D74" s="39">
        <v>0.11900000000000001</v>
      </c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49"/>
    </row>
    <row r="75" spans="1:11" x14ac:dyDescent="0.25">
      <c r="A75" s="40">
        <v>44713</v>
      </c>
      <c r="B75" s="20" t="s">
        <v>76</v>
      </c>
      <c r="C75" s="13">
        <v>1.25</v>
      </c>
      <c r="D75" s="39">
        <v>6.7000000000000004E-2</v>
      </c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25">
      <c r="A76" s="40">
        <v>44743</v>
      </c>
      <c r="B76" s="20" t="s">
        <v>66</v>
      </c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 t="s">
        <v>68</v>
      </c>
    </row>
    <row r="77" spans="1:11" x14ac:dyDescent="0.25">
      <c r="A77" s="40"/>
      <c r="B77" s="20" t="s">
        <v>75</v>
      </c>
      <c r="C77" s="13"/>
      <c r="D77" s="39">
        <v>2.1000000000000005E-2</v>
      </c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>
        <v>44774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25">
      <c r="A79" s="40">
        <v>44805</v>
      </c>
      <c r="B79" s="20" t="s">
        <v>74</v>
      </c>
      <c r="C79" s="13">
        <v>1.25</v>
      </c>
      <c r="D79" s="39">
        <v>6.200000000000002E-2</v>
      </c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25">
      <c r="A80" s="40">
        <v>44835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25">
      <c r="A81" s="40">
        <v>44866</v>
      </c>
      <c r="B81" s="20" t="s">
        <v>73</v>
      </c>
      <c r="C81" s="13">
        <v>1.25</v>
      </c>
      <c r="D81" s="39">
        <v>3.1000000000000014E-2</v>
      </c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25">
      <c r="A82" s="40">
        <v>44896</v>
      </c>
      <c r="B82" s="20" t="s">
        <v>72</v>
      </c>
      <c r="C82" s="13">
        <v>1.25</v>
      </c>
      <c r="D82" s="39">
        <v>0.20400000000000001</v>
      </c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25">
      <c r="A83" s="48" t="s">
        <v>69</v>
      </c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>
        <v>44927</v>
      </c>
      <c r="B84" s="20" t="s">
        <v>46</v>
      </c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>
        <v>1</v>
      </c>
      <c r="I84" s="9"/>
      <c r="J84" s="11"/>
      <c r="K84" s="49">
        <v>44950</v>
      </c>
    </row>
    <row r="85" spans="1:11" x14ac:dyDescent="0.25">
      <c r="A85" s="40">
        <v>44958</v>
      </c>
      <c r="B85" s="20" t="s">
        <v>45</v>
      </c>
      <c r="C85" s="13">
        <v>1.25</v>
      </c>
      <c r="D85" s="39">
        <v>2</v>
      </c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 t="s">
        <v>71</v>
      </c>
    </row>
    <row r="86" spans="1:11" x14ac:dyDescent="0.25">
      <c r="A86" s="40">
        <v>44986</v>
      </c>
      <c r="B86" s="20" t="s">
        <v>46</v>
      </c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>
        <v>1</v>
      </c>
      <c r="I86" s="9"/>
      <c r="J86" s="11"/>
      <c r="K86" s="49">
        <v>45002</v>
      </c>
    </row>
    <row r="87" spans="1:11" x14ac:dyDescent="0.25">
      <c r="A87" s="40"/>
      <c r="B87" s="20" t="s">
        <v>46</v>
      </c>
      <c r="C87" s="13"/>
      <c r="D87" s="39"/>
      <c r="E87" s="9"/>
      <c r="F87" s="20"/>
      <c r="G87" s="13" t="str">
        <f>IF(ISBLANK(Table1[[#This Row],[EARNED]]),"",Table1[[#This Row],[EARNED]])</f>
        <v/>
      </c>
      <c r="H87" s="39">
        <v>1</v>
      </c>
      <c r="I87" s="9"/>
      <c r="J87" s="11"/>
      <c r="K87" s="49">
        <v>44998</v>
      </c>
    </row>
    <row r="88" spans="1:11" x14ac:dyDescent="0.25">
      <c r="A88" s="40">
        <v>45017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25">
      <c r="A89" s="40">
        <v>45047</v>
      </c>
      <c r="B89" s="20" t="s">
        <v>64</v>
      </c>
      <c r="C89" s="13">
        <v>1.25</v>
      </c>
      <c r="D89" s="39">
        <v>1</v>
      </c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49">
        <v>45075</v>
      </c>
    </row>
    <row r="90" spans="1:11" x14ac:dyDescent="0.25">
      <c r="A90" s="40">
        <v>45078</v>
      </c>
      <c r="B90" s="20"/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25">
      <c r="A91" s="40">
        <v>45108</v>
      </c>
      <c r="B91" s="20"/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25">
      <c r="A92" s="40">
        <v>45139</v>
      </c>
      <c r="B92" s="20"/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25">
      <c r="A93" s="40">
        <v>45170</v>
      </c>
      <c r="B93" s="20" t="s">
        <v>46</v>
      </c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>
        <v>1</v>
      </c>
      <c r="I93" s="9"/>
      <c r="J93" s="11"/>
      <c r="K93" s="49">
        <v>45187</v>
      </c>
    </row>
    <row r="94" spans="1:11" x14ac:dyDescent="0.25">
      <c r="A94" s="40">
        <v>45200</v>
      </c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>
        <v>45231</v>
      </c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>
        <v>45261</v>
      </c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>
        <v>45292</v>
      </c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>
        <v>45323</v>
      </c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>
        <v>45352</v>
      </c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>
        <v>45383</v>
      </c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>
        <v>45413</v>
      </c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>
        <v>45444</v>
      </c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>
        <v>45474</v>
      </c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>
        <v>45505</v>
      </c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>
        <v>45536</v>
      </c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>
        <v>45566</v>
      </c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>
        <v>45597</v>
      </c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>
        <v>45627</v>
      </c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>
        <v>45658</v>
      </c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>
        <v>45689</v>
      </c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>
        <v>45717</v>
      </c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>
        <v>45748</v>
      </c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>
        <v>45778</v>
      </c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25">
      <c r="A135" s="40"/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25">
      <c r="A136" s="40"/>
      <c r="B136" s="20"/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25">
      <c r="A137" s="40"/>
      <c r="B137" s="20"/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25">
      <c r="A138" s="40"/>
      <c r="B138" s="20"/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/>
    </row>
    <row r="139" spans="1:11" x14ac:dyDescent="0.25">
      <c r="A139" s="41"/>
      <c r="B139" s="15"/>
      <c r="C139" s="42"/>
      <c r="D139" s="43"/>
      <c r="E139" s="9"/>
      <c r="F139" s="15"/>
      <c r="G139" s="42" t="str">
        <f>IF(ISBLANK(Table1[[#This Row],[EARNED]]),"",Table1[[#This Row],[EARNED]])</f>
        <v/>
      </c>
      <c r="H139" s="43"/>
      <c r="I139" s="9"/>
      <c r="J139" s="12"/>
      <c r="K139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126.33499999999999</v>
      </c>
      <c r="B3" s="11">
        <v>98.14</v>
      </c>
      <c r="D3" s="11"/>
      <c r="E3" s="11">
        <v>0</v>
      </c>
      <c r="F3" s="11">
        <v>4</v>
      </c>
      <c r="G3" s="45">
        <f>SUMIFS(F7:F14,E7:E14,E3)+SUMIFS(D7:D66,C7:C66,F3)+D3</f>
        <v>8.0000000000000002E-3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2" t="s">
        <v>38</v>
      </c>
      <c r="J6" s="62"/>
      <c r="K6" s="62"/>
      <c r="L6" s="62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2023-09-29T01:56:09Z</dcterms:modified>
</cp:coreProperties>
</file>