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0" i="1" l="1"/>
  <c r="G132" i="1"/>
  <c r="G133" i="1"/>
  <c r="G134" i="1"/>
  <c r="G136" i="1"/>
  <c r="G138" i="1"/>
  <c r="G139" i="1"/>
  <c r="G142" i="1"/>
  <c r="G143" i="1"/>
  <c r="G145" i="1"/>
  <c r="G147" i="1"/>
  <c r="G151" i="1"/>
  <c r="G153" i="1"/>
  <c r="G155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3" i="1" l="1"/>
  <c r="G14" i="1"/>
  <c r="G15" i="1"/>
  <c r="G16" i="1"/>
  <c r="G17" i="1"/>
  <c r="G18" i="1"/>
  <c r="G19" i="1"/>
  <c r="G20" i="1"/>
  <c r="G21" i="1"/>
  <c r="G22" i="1"/>
  <c r="G23" i="1"/>
  <c r="G24" i="1"/>
  <c r="G27" i="1"/>
  <c r="G29" i="1"/>
  <c r="G31" i="1"/>
  <c r="G32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5" i="1"/>
  <c r="G66" i="1"/>
  <c r="G67" i="1"/>
  <c r="G68" i="1"/>
  <c r="G69" i="1"/>
  <c r="G72" i="1"/>
  <c r="G73" i="1"/>
  <c r="G74" i="1"/>
  <c r="G76" i="1"/>
  <c r="G79" i="1"/>
  <c r="G81" i="1"/>
  <c r="G84" i="1"/>
  <c r="G85" i="1"/>
  <c r="G88" i="1"/>
  <c r="G89" i="1"/>
  <c r="G90" i="1"/>
  <c r="G91" i="1"/>
  <c r="G93" i="1"/>
  <c r="G94" i="1"/>
  <c r="G95" i="1"/>
  <c r="G98" i="1"/>
  <c r="G99" i="1"/>
  <c r="G101" i="1"/>
  <c r="G104" i="1"/>
  <c r="G105" i="1"/>
  <c r="G107" i="1"/>
  <c r="G108" i="1"/>
  <c r="G111" i="1"/>
  <c r="G112" i="1"/>
  <c r="G114" i="1"/>
  <c r="G115" i="1"/>
  <c r="G117" i="1"/>
  <c r="G118" i="1"/>
  <c r="G119" i="1"/>
  <c r="G121" i="1"/>
  <c r="G122" i="1"/>
  <c r="G123" i="1"/>
  <c r="G124" i="1"/>
  <c r="G126" i="1"/>
  <c r="G128" i="1"/>
  <c r="A13" i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7" i="1" s="1"/>
  <c r="A29" i="1" s="1"/>
  <c r="A31" i="1" s="1"/>
  <c r="A32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4" i="1" s="1"/>
  <c r="A55" i="1" s="1"/>
  <c r="A56" i="1" s="1"/>
  <c r="A57" i="1" s="1"/>
  <c r="A58" i="1" s="1"/>
  <c r="A59" i="1" s="1"/>
  <c r="A60" i="1" s="1"/>
  <c r="A61" i="1" s="1"/>
  <c r="A65" i="1" s="1"/>
  <c r="A66" i="1" s="1"/>
  <c r="A67" i="1" s="1"/>
  <c r="A69" i="1" s="1"/>
  <c r="A72" i="1" s="1"/>
  <c r="A73" i="1" s="1"/>
  <c r="A74" i="1" s="1"/>
  <c r="A76" i="1" s="1"/>
  <c r="A79" i="1" s="1"/>
  <c r="A81" i="1" s="1"/>
  <c r="A84" i="1" s="1"/>
  <c r="A85" i="1" s="1"/>
  <c r="A88" i="1" s="1"/>
  <c r="A89" i="1" s="1"/>
  <c r="A90" i="1" s="1"/>
  <c r="A95" i="1" s="1"/>
  <c r="A98" i="1" s="1"/>
  <c r="A99" i="1" s="1"/>
  <c r="A101" i="1" s="1"/>
  <c r="A104" i="1" s="1"/>
  <c r="A105" i="1" s="1"/>
  <c r="A107" i="1" s="1"/>
  <c r="A108" i="1" s="1"/>
  <c r="A111" i="1" s="1"/>
  <c r="A112" i="1" s="1"/>
  <c r="A114" i="1" s="1"/>
  <c r="A115" i="1" s="1"/>
  <c r="A119" i="1" s="1"/>
  <c r="A121" i="1" s="1"/>
  <c r="A122" i="1" s="1"/>
  <c r="A123" i="1" s="1"/>
  <c r="A124" i="1" s="1"/>
  <c r="A126" i="1" s="1"/>
  <c r="A128" i="1" s="1"/>
  <c r="A130" i="1" s="1"/>
  <c r="A132" i="1" s="1"/>
  <c r="A133" i="1" s="1"/>
  <c r="A134" i="1" s="1"/>
  <c r="A136" i="1" s="1"/>
  <c r="A139" i="1" s="1"/>
  <c r="A142" i="1" s="1"/>
  <c r="A143" i="1" s="1"/>
  <c r="A145" i="1" s="1"/>
  <c r="A147" i="1" s="1"/>
  <c r="A151" i="1" s="1"/>
  <c r="A153" i="1" s="1"/>
  <c r="A155" i="1" s="1"/>
  <c r="A157" i="1" s="1"/>
  <c r="A158" i="1" s="1"/>
  <c r="A159" i="1" s="1"/>
  <c r="A160" i="1" s="1"/>
  <c r="A163" i="1" s="1"/>
  <c r="A164" i="1" s="1"/>
  <c r="A165" i="1" s="1"/>
  <c r="A166" i="1" s="1"/>
  <c r="A167" i="1" s="1"/>
  <c r="A168" i="1" s="1"/>
  <c r="A169" i="1" s="1"/>
  <c r="A170" i="1" s="1"/>
  <c r="A171" i="1" s="1"/>
  <c r="A173" i="1" s="1"/>
  <c r="A174" i="1" s="1"/>
  <c r="A175" i="1" s="1"/>
  <c r="G3" i="3" l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<sst xmlns="http://schemas.openxmlformats.org/spreadsheetml/2006/main" count="261" uniqueCount="204">
  <si>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</si>
  <si>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</si>
  <si>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</si>
  <si>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</si>
  <si>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</si>
  <si>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</si>
  <si>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</si>
  <si>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</si>
  <si>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</si>
  <si>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</si>
  <si>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</si>
  <si>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</si>
  <si>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</si>
  <si>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</si>
  <si>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</si>
  <si>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</si>
  <si>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</si>
  <si>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</si>
  <si>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</si>
  <si>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</si>
  <si>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</si>
  <si>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</si>
  <si>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</si>
  <si>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</si>
  <si>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</si>
  <si>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</si>
  <si>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</si>
  <si>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</si>
  <si>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</si>
  <si>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</si>
  <si>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</si>
  <si>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</si>
  <si>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</si>
  <si>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</si>
  <si>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</si>
  <si>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</si>
  <si>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</si>
  <si>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</si>
  <si>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</si>
  <si>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</si>
  <si>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</si>
  <si>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</si>
  <si>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SANARES, DAN</t>
  </si>
  <si>
    <t>PERMANENT</t>
  </si>
  <si>
    <t>2018</t>
  </si>
  <si>
    <t>UT(2-2-7)</t>
  </si>
  <si>
    <t>UT(0-1-59)</t>
  </si>
  <si>
    <t>UT(1-0-0)</t>
  </si>
  <si>
    <t>UT(0-0-46)</t>
  </si>
  <si>
    <t>UT(0-0-58)</t>
  </si>
  <si>
    <t>2019</t>
  </si>
  <si>
    <t>VL(5-0-0)</t>
  </si>
  <si>
    <t>FL(5-0-0)</t>
  </si>
  <si>
    <t>5/6-10/2019</t>
  </si>
  <si>
    <t>2020</t>
  </si>
  <si>
    <t>2021</t>
  </si>
  <si>
    <t>2022</t>
  </si>
  <si>
    <t>SL(2-0-0)</t>
  </si>
  <si>
    <t>VL(2-0-0)</t>
  </si>
  <si>
    <t>6/16,17/2022</t>
  </si>
  <si>
    <t>VL(7-0-0)</t>
  </si>
  <si>
    <t>8/18-26/2022</t>
  </si>
  <si>
    <t>2023</t>
  </si>
  <si>
    <t>1/16-17/2023</t>
  </si>
  <si>
    <t>VL(1-0-0)</t>
  </si>
  <si>
    <t>2009</t>
  </si>
  <si>
    <t>UT(0-2-59)</t>
  </si>
  <si>
    <t>UT(0-4-15)</t>
  </si>
  <si>
    <t>UT(0-2-49)</t>
  </si>
  <si>
    <t>UT(0-3-14)</t>
  </si>
  <si>
    <t>UT(0-7-56)</t>
  </si>
  <si>
    <t>UT(0-2-1)</t>
  </si>
  <si>
    <t>UT(0-4-20)</t>
  </si>
  <si>
    <t>2010</t>
  </si>
  <si>
    <t>UT(0-6-57)</t>
  </si>
  <si>
    <t>UT(0-7-15)</t>
  </si>
  <si>
    <t>UT(0-6-39)</t>
  </si>
  <si>
    <t>UT(0-4-29)</t>
  </si>
  <si>
    <t>FL(7-0-0)</t>
  </si>
  <si>
    <t>UT(1-2-27)</t>
  </si>
  <si>
    <t>05/4,5</t>
  </si>
  <si>
    <t>06/2-10/2010</t>
  </si>
  <si>
    <t>SL(1-0-0)</t>
  </si>
  <si>
    <t>UT(1-0-6)</t>
  </si>
  <si>
    <t>UT(4-0-39)</t>
  </si>
  <si>
    <t>UT(2-3-51)</t>
  </si>
  <si>
    <t>SL(3-0-0)</t>
  </si>
  <si>
    <t>SVL(25-0-0)</t>
  </si>
  <si>
    <t>UT(0-6-37)</t>
  </si>
  <si>
    <t>09/20-22/2010</t>
  </si>
  <si>
    <t>09/27-10/30/2010</t>
  </si>
  <si>
    <t>UT(1-3-48)</t>
  </si>
  <si>
    <t>UT(1-3-33)</t>
  </si>
  <si>
    <t>2011</t>
  </si>
  <si>
    <t>UT(0-4-27)</t>
  </si>
  <si>
    <t>UT(0-1-38)</t>
  </si>
  <si>
    <t>UT(0-1-0)</t>
  </si>
  <si>
    <t>FL(4-0-0)</t>
  </si>
  <si>
    <t>2012</t>
  </si>
  <si>
    <t>UT(1-0-46)</t>
  </si>
  <si>
    <t>UT(0-2-48)</t>
  </si>
  <si>
    <t>UT(0-2-43)</t>
  </si>
  <si>
    <t>UT(1-5-28)</t>
  </si>
  <si>
    <t>UT(0-1-2)</t>
  </si>
  <si>
    <t>UT(1-3-55)</t>
  </si>
  <si>
    <t>UT(0-1-25)</t>
  </si>
  <si>
    <t>UT(3-3-20)</t>
  </si>
  <si>
    <t>01/2,4,5</t>
  </si>
  <si>
    <t>UT(1-6-21)</t>
  </si>
  <si>
    <t>08/17,23</t>
  </si>
  <si>
    <t>UT(3-6-14)</t>
  </si>
  <si>
    <t>UT(0-4-0)</t>
  </si>
  <si>
    <t>UT(0-7-55)</t>
  </si>
  <si>
    <t>2013</t>
  </si>
  <si>
    <t>UT(1-5-59)</t>
  </si>
  <si>
    <t>UT(0-1-11)</t>
  </si>
  <si>
    <t>UT(1-2-20)</t>
  </si>
  <si>
    <t>UT(1-1-20)</t>
  </si>
  <si>
    <t>UT(0-7-45)</t>
  </si>
  <si>
    <t>UT(1-2-35)</t>
  </si>
  <si>
    <t>UT(0-6-30)</t>
  </si>
  <si>
    <t>UT(0-5-25)</t>
  </si>
  <si>
    <t>UT(0-5-6)</t>
  </si>
  <si>
    <t>SL(4-0-0)</t>
  </si>
  <si>
    <t>UT(0-3-16)</t>
  </si>
  <si>
    <t>12/16-20,26,27/2013</t>
  </si>
  <si>
    <t>12/10-13/2013</t>
  </si>
  <si>
    <t>10/1,11</t>
  </si>
  <si>
    <t>07/9-12/2013</t>
  </si>
  <si>
    <t>09/10-13/2013</t>
  </si>
  <si>
    <t>05/4,24</t>
  </si>
  <si>
    <t>04/8,15,23</t>
  </si>
  <si>
    <t>01/2,14</t>
  </si>
  <si>
    <t>01/14-18,22-25,29,30/2013</t>
  </si>
  <si>
    <t>SL(12-0-0)</t>
  </si>
  <si>
    <t>2014</t>
  </si>
  <si>
    <t>UT(0-5-41)</t>
  </si>
  <si>
    <t>UT(1-2-30)</t>
  </si>
  <si>
    <t>UT(0-3-47)</t>
  </si>
  <si>
    <t>FL(2-0-0)</t>
  </si>
  <si>
    <t>UT(0-3-49)</t>
  </si>
  <si>
    <t>03/7,19-21,30/2014</t>
  </si>
  <si>
    <t>04/10,14</t>
  </si>
  <si>
    <t>04/9,17,18</t>
  </si>
  <si>
    <t>UT(0-7-33)</t>
  </si>
  <si>
    <t>07/,8,9</t>
  </si>
  <si>
    <t>UT(1-0-18)</t>
  </si>
  <si>
    <t>UT(1-6-1)</t>
  </si>
  <si>
    <t>SP(1-0-0)</t>
  </si>
  <si>
    <t>UT(1-6-58)</t>
  </si>
  <si>
    <t>UT(4-4-1)</t>
  </si>
  <si>
    <t>UT(0-6-52)</t>
  </si>
  <si>
    <t>UT(1-5-43)</t>
  </si>
  <si>
    <t>BDAY L. 08/22</t>
  </si>
  <si>
    <t>08/19,22</t>
  </si>
  <si>
    <t>12/16-22/2014</t>
  </si>
  <si>
    <t>SL(9-0-0)</t>
  </si>
  <si>
    <t>10/20-24,27-30/2014</t>
  </si>
  <si>
    <t>10/19,22</t>
  </si>
  <si>
    <t>2015</t>
  </si>
  <si>
    <t>2016</t>
  </si>
  <si>
    <t>2017</t>
  </si>
  <si>
    <t>FL(3-0-0)</t>
  </si>
  <si>
    <t>UT(1-0-45)</t>
  </si>
  <si>
    <t>UT(1-5-21)</t>
  </si>
  <si>
    <t>UT(1-6-29)</t>
  </si>
  <si>
    <t>UT(1-3-26)</t>
  </si>
  <si>
    <t>UT(3-6-5)</t>
  </si>
  <si>
    <t>UT(4-3-18)</t>
  </si>
  <si>
    <t>UT(2-1-26)</t>
  </si>
  <si>
    <t>UT(3-7-7)</t>
  </si>
  <si>
    <t>UT(0-3-45)</t>
  </si>
  <si>
    <t>UT(4-0-15)</t>
  </si>
  <si>
    <t>SL(5-0-0)</t>
  </si>
  <si>
    <t>04/16,17,22,27,30</t>
  </si>
  <si>
    <t>05/8,12,13,15</t>
  </si>
  <si>
    <t>SL(8-0-0)</t>
  </si>
  <si>
    <t>11/9,10,16,17,23-25,27/2015</t>
  </si>
  <si>
    <t>UT(0-1-18)</t>
  </si>
  <si>
    <t>UT(3-2-20)</t>
  </si>
  <si>
    <t>UT(0-6-3)</t>
  </si>
  <si>
    <t>01/4-7/2016</t>
  </si>
  <si>
    <t>UT(1-4-22)</t>
  </si>
  <si>
    <t>05/2,3</t>
  </si>
  <si>
    <t>01/12-14/2016</t>
  </si>
  <si>
    <t>05/30,31</t>
  </si>
  <si>
    <t>UT(2-5-46)</t>
  </si>
  <si>
    <t>UT(5-1-38)</t>
  </si>
  <si>
    <t>BDAY L. 08/23</t>
  </si>
  <si>
    <t>07/12,13</t>
  </si>
  <si>
    <t>08/8-12/2016</t>
  </si>
  <si>
    <t>UT(2-6-48)</t>
  </si>
  <si>
    <t>UT(0-2-24)</t>
  </si>
  <si>
    <t>UT(1-4-18)</t>
  </si>
  <si>
    <t>10/7,10</t>
  </si>
  <si>
    <t>UT(1-1-17)</t>
  </si>
  <si>
    <t>UT(1-1-28)</t>
  </si>
  <si>
    <t>UT(3-0-0)</t>
  </si>
  <si>
    <t>UT(1-7-9)</t>
  </si>
  <si>
    <t>UT(4-0-0)</t>
  </si>
  <si>
    <t>10/6,9</t>
  </si>
  <si>
    <t>UT(0-6-48)</t>
  </si>
  <si>
    <t>VL(3-0-0)</t>
  </si>
  <si>
    <t>8/25,29,30/2023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</si>
</sst>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9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97"/>
  <sheetViews>
    <sheetView tabSelected="1" topLeftCell="A7" zoomScale="120" zoomScaleNormal="120" workbookViewId="0">
      <pane ySplit="2265" topLeftCell="A239" activePane="bottomLeft"/>
      <selection activeCell="F9" sqref="F9"/>
      <selection pane="bottomLeft" activeCell="E250" sqref="E2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10.502999999999957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94.125</v>
      </c>
      <c r="J9" s="11"/>
      <c r="K9" s="20"/>
    </row>
    <row r="10" spans="1:11" x14ac:dyDescent="0.25">
      <c r="A10" s="48" t="s">
        <v>65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39948</v>
      </c>
      <c r="B11" s="20" t="s">
        <v>66</v>
      </c>
      <c r="C11" s="13">
        <v>0.625</v>
      </c>
      <c r="D11" s="39">
        <v>0.373</v>
      </c>
      <c r="E11" s="13"/>
      <c r="F11" s="20"/>
      <c r="G11" s="13">
        <v>0.625</v>
      </c>
      <c r="H11" s="39"/>
      <c r="I11" s="13"/>
      <c r="J11" s="11"/>
      <c r="K11" s="20"/>
    </row>
    <row r="12" spans="1:11" x14ac:dyDescent="0.25">
      <c r="A12" s="23">
        <v>39965</v>
      </c>
      <c r="B12" s="20" t="s">
        <v>67</v>
      </c>
      <c r="C12" s="13">
        <v>1.25</v>
      </c>
      <c r="D12" s="39">
        <v>0.53100000000000003</v>
      </c>
      <c r="E12" s="13"/>
      <c r="F12" s="20"/>
      <c r="G12" s="13">
        <v>1.25</v>
      </c>
      <c r="H12" s="39"/>
      <c r="I12" s="13"/>
      <c r="J12" s="11"/>
      <c r="K12" s="20"/>
    </row>
    <row r="13" spans="1:11" x14ac:dyDescent="0.25">
      <c r="A13" s="23">
        <f>EDATE(A12,1)</f>
        <v>39995</v>
      </c>
      <c r="B13" s="20" t="s">
        <v>68</v>
      </c>
      <c r="C13" s="13">
        <v>1.25</v>
      </c>
      <c r="D13" s="39">
        <v>0.35199999999999998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8" si="0">EDATE(A13,1)</f>
        <v>40026</v>
      </c>
      <c r="B14" s="20" t="s">
        <v>68</v>
      </c>
      <c r="C14" s="13">
        <v>1.25</v>
      </c>
      <c r="D14" s="39">
        <v>0.35199999999999998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40057</v>
      </c>
      <c r="B15" s="20" t="s">
        <v>69</v>
      </c>
      <c r="C15" s="13">
        <v>1.25</v>
      </c>
      <c r="D15" s="39">
        <v>0.40400000000000003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40087</v>
      </c>
      <c r="B16" s="20" t="s">
        <v>71</v>
      </c>
      <c r="C16" s="13">
        <v>1.25</v>
      </c>
      <c r="D16" s="39">
        <v>0.252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40118</v>
      </c>
      <c r="B17" s="20" t="s">
        <v>70</v>
      </c>
      <c r="C17" s="13">
        <v>1.25</v>
      </c>
      <c r="D17" s="39">
        <v>0.99199999999999999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40148</v>
      </c>
      <c r="B18" s="20" t="s">
        <v>72</v>
      </c>
      <c r="C18" s="13">
        <v>1.25</v>
      </c>
      <c r="D18" s="39">
        <v>0.54200000000000004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8" t="s">
        <v>73</v>
      </c>
      <c r="B19" s="20"/>
      <c r="C19" s="13"/>
      <c r="D19" s="39"/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f>EDATE(A18,1)</f>
        <v>40179</v>
      </c>
      <c r="B20" s="20" t="s">
        <v>74</v>
      </c>
      <c r="C20" s="13">
        <v>1.25</v>
      </c>
      <c r="D20" s="39">
        <v>0.86899999999999999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>EDATE(A20,1)</f>
        <v>40210</v>
      </c>
      <c r="B21" s="20" t="s">
        <v>75</v>
      </c>
      <c r="C21" s="13">
        <v>1.25</v>
      </c>
      <c r="D21" s="39">
        <v>0.90600000000000003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ref="A22:A37" si="1">EDATE(A21,1)</f>
        <v>40238</v>
      </c>
      <c r="B22" s="20" t="s">
        <v>76</v>
      </c>
      <c r="C22" s="13">
        <v>1.25</v>
      </c>
      <c r="D22" s="39">
        <v>0.83099999999999996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40269</v>
      </c>
      <c r="B23" s="20" t="s">
        <v>77</v>
      </c>
      <c r="C23" s="13">
        <v>1.25</v>
      </c>
      <c r="D23" s="39">
        <v>0.56000000000000005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40299</v>
      </c>
      <c r="B24" s="20" t="s">
        <v>57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2</v>
      </c>
      <c r="I24" s="13"/>
      <c r="J24" s="11"/>
      <c r="K24" s="20" t="s">
        <v>80</v>
      </c>
    </row>
    <row r="25" spans="1:11" x14ac:dyDescent="0.25">
      <c r="A25" s="23"/>
      <c r="B25" s="20" t="s">
        <v>78</v>
      </c>
      <c r="C25" s="13"/>
      <c r="D25" s="39">
        <v>7</v>
      </c>
      <c r="E25" s="13"/>
      <c r="F25" s="20"/>
      <c r="G25" s="13"/>
      <c r="H25" s="39"/>
      <c r="I25" s="13"/>
      <c r="J25" s="11"/>
      <c r="K25" s="20" t="s">
        <v>81</v>
      </c>
    </row>
    <row r="26" spans="1:11" x14ac:dyDescent="0.25">
      <c r="A26" s="23"/>
      <c r="B26" s="20" t="s">
        <v>79</v>
      </c>
      <c r="C26" s="13"/>
      <c r="D26" s="39">
        <v>1.306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EDATE(A24,1)</f>
        <v>40330</v>
      </c>
      <c r="B27" s="20" t="s">
        <v>82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1</v>
      </c>
      <c r="I27" s="13"/>
      <c r="J27" s="11"/>
      <c r="K27" s="51">
        <v>45099</v>
      </c>
    </row>
    <row r="28" spans="1:11" x14ac:dyDescent="0.25">
      <c r="A28" s="23"/>
      <c r="B28" s="20" t="s">
        <v>83</v>
      </c>
      <c r="C28" s="13"/>
      <c r="D28" s="39">
        <v>1.012</v>
      </c>
      <c r="E28" s="13"/>
      <c r="F28" s="20"/>
      <c r="G28" s="13"/>
      <c r="H28" s="39"/>
      <c r="I28" s="13"/>
      <c r="J28" s="11"/>
      <c r="K28" s="20"/>
    </row>
    <row r="29" spans="1:11" x14ac:dyDescent="0.25">
      <c r="A29" s="23">
        <f>EDATE(A27,1)</f>
        <v>40360</v>
      </c>
      <c r="B29" s="20" t="s">
        <v>82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51">
        <v>45121</v>
      </c>
    </row>
    <row r="30" spans="1:11" x14ac:dyDescent="0.25">
      <c r="A30" s="23"/>
      <c r="B30" s="20" t="s">
        <v>84</v>
      </c>
      <c r="C30" s="13"/>
      <c r="D30" s="39">
        <v>4.0810000000000004</v>
      </c>
      <c r="E30" s="13"/>
      <c r="F30" s="20"/>
      <c r="G30" s="13"/>
      <c r="H30" s="39"/>
      <c r="I30" s="13"/>
      <c r="J30" s="11"/>
      <c r="K30" s="20"/>
    </row>
    <row r="31" spans="1:11" x14ac:dyDescent="0.25">
      <c r="A31" s="23">
        <f>EDATE(A29,1)</f>
        <v>40391</v>
      </c>
      <c r="B31" s="20" t="s">
        <v>85</v>
      </c>
      <c r="C31" s="13">
        <v>1.25</v>
      </c>
      <c r="D31" s="39">
        <v>2.4809999999999999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40422</v>
      </c>
      <c r="B32" s="20" t="s">
        <v>86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3</v>
      </c>
      <c r="I32" s="13"/>
      <c r="J32" s="11"/>
      <c r="K32" s="20" t="s">
        <v>89</v>
      </c>
    </row>
    <row r="33" spans="1:11" x14ac:dyDescent="0.25">
      <c r="A33" s="23"/>
      <c r="B33" s="20" t="s">
        <v>87</v>
      </c>
      <c r="C33" s="13"/>
      <c r="D33" s="39">
        <v>2</v>
      </c>
      <c r="E33" s="13"/>
      <c r="F33" s="20">
        <v>5</v>
      </c>
      <c r="G33" s="13"/>
      <c r="H33" s="39">
        <v>10</v>
      </c>
      <c r="I33" s="13"/>
      <c r="J33" s="11">
        <v>8</v>
      </c>
      <c r="K33" s="20" t="s">
        <v>90</v>
      </c>
    </row>
    <row r="34" spans="1:11" x14ac:dyDescent="0.25">
      <c r="A34" s="23"/>
      <c r="B34" s="20" t="s">
        <v>88</v>
      </c>
      <c r="C34" s="13"/>
      <c r="D34" s="39">
        <v>0.82699999999999996</v>
      </c>
      <c r="E34" s="13"/>
      <c r="F34" s="20"/>
      <c r="G34" s="13"/>
      <c r="H34" s="39"/>
      <c r="I34" s="13"/>
      <c r="J34" s="11"/>
      <c r="K34" s="20"/>
    </row>
    <row r="35" spans="1:11" x14ac:dyDescent="0.25">
      <c r="A35" s="23">
        <f>EDATE(A32,1)</f>
        <v>40452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>EDATE(A35,1)</f>
        <v>40483</v>
      </c>
      <c r="B36" s="20" t="s">
        <v>92</v>
      </c>
      <c r="C36" s="13">
        <v>1.25</v>
      </c>
      <c r="D36" s="39">
        <v>1.444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1"/>
        <v>40513</v>
      </c>
      <c r="B37" s="20" t="s">
        <v>91</v>
      </c>
      <c r="C37" s="13">
        <v>1.25</v>
      </c>
      <c r="D37" s="39">
        <v>1.4750000000000001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48" t="s">
        <v>93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23">
        <f>EDATE(A37,1)</f>
        <v>40544</v>
      </c>
      <c r="B39" s="20" t="s">
        <v>94</v>
      </c>
      <c r="C39" s="13">
        <v>1.25</v>
      </c>
      <c r="D39" s="39">
        <v>0.52500000000000002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>EDATE(A39,1)</f>
        <v>40575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ref="A41:A49" si="2">EDATE(A40,1)</f>
        <v>40603</v>
      </c>
      <c r="B41" s="20" t="s">
        <v>95</v>
      </c>
      <c r="C41" s="13">
        <v>1.25</v>
      </c>
      <c r="D41" s="39">
        <v>0.20400000000000001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40634</v>
      </c>
      <c r="B42" s="20" t="s">
        <v>96</v>
      </c>
      <c r="C42" s="13">
        <v>1.25</v>
      </c>
      <c r="D42" s="39">
        <v>0.125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40664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40695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40725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40756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2"/>
        <v>40787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40817</v>
      </c>
      <c r="B48" s="20" t="s">
        <v>82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45225</v>
      </c>
    </row>
    <row r="49" spans="1:11" x14ac:dyDescent="0.25">
      <c r="A49" s="23">
        <f t="shared" si="2"/>
        <v>40848</v>
      </c>
      <c r="B49" s="20" t="s">
        <v>97</v>
      </c>
      <c r="C49" s="13">
        <v>1.25</v>
      </c>
      <c r="D49" s="39">
        <v>4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>EDATE(A49,1)</f>
        <v>40878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8" t="s">
        <v>98</v>
      </c>
      <c r="B51" s="20"/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23">
        <f>EDATE(A50,1)</f>
        <v>40909</v>
      </c>
      <c r="B52" s="20" t="s">
        <v>86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3</v>
      </c>
      <c r="I52" s="13"/>
      <c r="J52" s="11"/>
      <c r="K52" s="20" t="s">
        <v>107</v>
      </c>
    </row>
    <row r="53" spans="1:11" x14ac:dyDescent="0.25">
      <c r="A53" s="23"/>
      <c r="B53" s="20" t="s">
        <v>99</v>
      </c>
      <c r="C53" s="13"/>
      <c r="D53" s="39">
        <v>1.0960000000000001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40940</v>
      </c>
      <c r="B54" s="20" t="s">
        <v>100</v>
      </c>
      <c r="C54" s="13">
        <v>1.25</v>
      </c>
      <c r="D54" s="39">
        <v>0.35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ref="A55:A67" si="3">EDATE(A54,1)</f>
        <v>40969</v>
      </c>
      <c r="B55" s="20" t="s">
        <v>101</v>
      </c>
      <c r="C55" s="13">
        <v>1.25</v>
      </c>
      <c r="D55" s="39">
        <v>0.33999999999999997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41000</v>
      </c>
      <c r="B56" s="20" t="s">
        <v>102</v>
      </c>
      <c r="C56" s="13">
        <v>1.25</v>
      </c>
      <c r="D56" s="39">
        <v>1.6830000000000001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41030</v>
      </c>
      <c r="B57" s="20" t="s">
        <v>103</v>
      </c>
      <c r="C57" s="13">
        <v>1.25</v>
      </c>
      <c r="D57" s="39">
        <v>0.129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41061</v>
      </c>
      <c r="B58" s="20" t="s">
        <v>104</v>
      </c>
      <c r="C58" s="13">
        <v>1.25</v>
      </c>
      <c r="D58" s="39">
        <v>1.49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41091</v>
      </c>
      <c r="B59" s="20" t="s">
        <v>105</v>
      </c>
      <c r="C59" s="13">
        <v>1.25</v>
      </c>
      <c r="D59" s="39">
        <v>0.17700000000000002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41122</v>
      </c>
      <c r="B60" s="20" t="s">
        <v>106</v>
      </c>
      <c r="C60" s="13">
        <v>1.25</v>
      </c>
      <c r="D60" s="39">
        <v>3.4169999999999998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>EDATE(A60,1)</f>
        <v>41153</v>
      </c>
      <c r="B61" s="20" t="s">
        <v>82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51">
        <v>45141</v>
      </c>
    </row>
    <row r="62" spans="1:11" x14ac:dyDescent="0.25">
      <c r="A62" s="23"/>
      <c r="B62" s="20" t="s">
        <v>57</v>
      </c>
      <c r="C62" s="13"/>
      <c r="D62" s="39"/>
      <c r="E62" s="13"/>
      <c r="F62" s="20"/>
      <c r="G62" s="13"/>
      <c r="H62" s="39">
        <v>2</v>
      </c>
      <c r="I62" s="13"/>
      <c r="J62" s="11"/>
      <c r="K62" s="20" t="s">
        <v>109</v>
      </c>
    </row>
    <row r="63" spans="1:11" x14ac:dyDescent="0.25">
      <c r="A63" s="23"/>
      <c r="B63" s="20" t="s">
        <v>82</v>
      </c>
      <c r="C63" s="13"/>
      <c r="D63" s="39"/>
      <c r="E63" s="13"/>
      <c r="F63" s="20"/>
      <c r="G63" s="13"/>
      <c r="H63" s="39">
        <v>1</v>
      </c>
      <c r="I63" s="13"/>
      <c r="J63" s="11"/>
      <c r="K63" s="51">
        <v>45197</v>
      </c>
    </row>
    <row r="64" spans="1:11" x14ac:dyDescent="0.25">
      <c r="A64" s="23"/>
      <c r="B64" s="20" t="s">
        <v>108</v>
      </c>
      <c r="C64" s="13"/>
      <c r="D64" s="39">
        <v>1.794</v>
      </c>
      <c r="E64" s="13"/>
      <c r="F64" s="20"/>
      <c r="G64" s="13"/>
      <c r="H64" s="39"/>
      <c r="I64" s="13"/>
      <c r="J64" s="11"/>
      <c r="K64" s="20"/>
    </row>
    <row r="65" spans="1:11" x14ac:dyDescent="0.25">
      <c r="A65" s="23">
        <f>EDATE(A61,1)</f>
        <v>41183</v>
      </c>
      <c r="B65" s="20" t="s">
        <v>110</v>
      </c>
      <c r="C65" s="13">
        <v>1.25</v>
      </c>
      <c r="D65" s="39">
        <v>3.7789999999999999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3"/>
        <v>41214</v>
      </c>
      <c r="B66" s="20" t="s">
        <v>111</v>
      </c>
      <c r="C66" s="13">
        <v>1.25</v>
      </c>
      <c r="D66" s="39">
        <v>0.5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3"/>
        <v>41244</v>
      </c>
      <c r="B67" s="20" t="s">
        <v>112</v>
      </c>
      <c r="C67" s="13">
        <v>1.25</v>
      </c>
      <c r="D67" s="39">
        <v>0.99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48" t="s">
        <v>113</v>
      </c>
      <c r="B68" s="20"/>
      <c r="C68" s="13"/>
      <c r="D68" s="39"/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f>EDATE(A67,1)</f>
        <v>41275</v>
      </c>
      <c r="B69" s="20" t="s">
        <v>57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2</v>
      </c>
      <c r="I69" s="13"/>
      <c r="J69" s="11"/>
      <c r="K69" s="20" t="s">
        <v>132</v>
      </c>
    </row>
    <row r="70" spans="1:11" x14ac:dyDescent="0.25">
      <c r="A70" s="23"/>
      <c r="B70" s="20" t="s">
        <v>134</v>
      </c>
      <c r="C70" s="13"/>
      <c r="D70" s="39"/>
      <c r="E70" s="13"/>
      <c r="F70" s="20"/>
      <c r="G70" s="13"/>
      <c r="H70" s="39">
        <v>12</v>
      </c>
      <c r="I70" s="13"/>
      <c r="J70" s="11"/>
      <c r="K70" s="20" t="s">
        <v>133</v>
      </c>
    </row>
    <row r="71" spans="1:11" x14ac:dyDescent="0.25">
      <c r="A71" s="23"/>
      <c r="B71" s="20" t="s">
        <v>114</v>
      </c>
      <c r="C71" s="13"/>
      <c r="D71" s="39">
        <v>1.748</v>
      </c>
      <c r="E71" s="13"/>
      <c r="F71" s="20"/>
      <c r="G71" s="13"/>
      <c r="H71" s="39"/>
      <c r="I71" s="13"/>
      <c r="J71" s="11"/>
      <c r="K71" s="20"/>
    </row>
    <row r="72" spans="1:11" x14ac:dyDescent="0.25">
      <c r="A72" s="23">
        <f>EDATE(A69,1)</f>
        <v>41306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ref="A73:A90" si="4">EDATE(A72,1)</f>
        <v>41334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4"/>
        <v>41365</v>
      </c>
      <c r="B74" s="20" t="s">
        <v>115</v>
      </c>
      <c r="C74" s="13">
        <v>1.25</v>
      </c>
      <c r="D74" s="39">
        <v>0.14800000000000002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/>
      <c r="B75" s="20" t="s">
        <v>86</v>
      </c>
      <c r="C75" s="13"/>
      <c r="D75" s="39"/>
      <c r="E75" s="13"/>
      <c r="F75" s="20"/>
      <c r="G75" s="13"/>
      <c r="H75" s="39">
        <v>3</v>
      </c>
      <c r="I75" s="13"/>
      <c r="J75" s="11"/>
      <c r="K75" s="20" t="s">
        <v>131</v>
      </c>
    </row>
    <row r="76" spans="1:11" x14ac:dyDescent="0.25">
      <c r="A76" s="23">
        <f>EDATE(A74,1)</f>
        <v>41395</v>
      </c>
      <c r="B76" s="20" t="s">
        <v>82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1</v>
      </c>
      <c r="I76" s="13"/>
      <c r="J76" s="11"/>
      <c r="K76" s="51">
        <v>45063</v>
      </c>
    </row>
    <row r="77" spans="1:11" x14ac:dyDescent="0.25">
      <c r="A77" s="23"/>
      <c r="B77" s="20" t="s">
        <v>57</v>
      </c>
      <c r="C77" s="13"/>
      <c r="D77" s="39"/>
      <c r="E77" s="13"/>
      <c r="F77" s="20"/>
      <c r="G77" s="13"/>
      <c r="H77" s="39">
        <v>2</v>
      </c>
      <c r="I77" s="13"/>
      <c r="J77" s="11"/>
      <c r="K77" s="20" t="s">
        <v>130</v>
      </c>
    </row>
    <row r="78" spans="1:11" x14ac:dyDescent="0.25">
      <c r="A78" s="23"/>
      <c r="B78" s="20" t="s">
        <v>116</v>
      </c>
      <c r="C78" s="13"/>
      <c r="D78" s="39">
        <v>1.292</v>
      </c>
      <c r="E78" s="13"/>
      <c r="F78" s="20"/>
      <c r="G78" s="13"/>
      <c r="H78" s="39"/>
      <c r="I78" s="13"/>
      <c r="J78" s="11"/>
      <c r="K78" s="20"/>
    </row>
    <row r="79" spans="1:11" x14ac:dyDescent="0.25">
      <c r="A79" s="23">
        <f>EDATE(A76,1)</f>
        <v>41426</v>
      </c>
      <c r="B79" s="20" t="s">
        <v>82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1">
        <v>45091</v>
      </c>
    </row>
    <row r="80" spans="1:11" x14ac:dyDescent="0.25">
      <c r="A80" s="23"/>
      <c r="B80" s="20" t="s">
        <v>117</v>
      </c>
      <c r="C80" s="13"/>
      <c r="D80" s="39">
        <v>1.167</v>
      </c>
      <c r="E80" s="13"/>
      <c r="F80" s="20"/>
      <c r="G80" s="13"/>
      <c r="H80" s="39"/>
      <c r="I80" s="13"/>
      <c r="J80" s="11"/>
      <c r="K80" s="20"/>
    </row>
    <row r="81" spans="1:11" x14ac:dyDescent="0.25">
      <c r="A81" s="23">
        <f>EDATE(A79,1)</f>
        <v>41456</v>
      </c>
      <c r="B81" s="20" t="s">
        <v>97</v>
      </c>
      <c r="C81" s="13">
        <v>1.25</v>
      </c>
      <c r="D81" s="39">
        <v>4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128</v>
      </c>
    </row>
    <row r="82" spans="1:11" x14ac:dyDescent="0.25">
      <c r="A82" s="23"/>
      <c r="B82" s="20" t="s">
        <v>123</v>
      </c>
      <c r="C82" s="13"/>
      <c r="D82" s="39"/>
      <c r="E82" s="13"/>
      <c r="F82" s="20"/>
      <c r="G82" s="13"/>
      <c r="H82" s="39">
        <v>4</v>
      </c>
      <c r="I82" s="13"/>
      <c r="J82" s="11"/>
      <c r="K82" s="20" t="s">
        <v>129</v>
      </c>
    </row>
    <row r="83" spans="1:11" x14ac:dyDescent="0.25">
      <c r="A83" s="23"/>
      <c r="B83" s="20" t="s">
        <v>118</v>
      </c>
      <c r="C83" s="13"/>
      <c r="D83" s="39">
        <v>0.96899999999999997</v>
      </c>
      <c r="E83" s="13"/>
      <c r="F83" s="20"/>
      <c r="G83" s="13"/>
      <c r="H83" s="39"/>
      <c r="I83" s="13"/>
      <c r="J83" s="11"/>
      <c r="K83" s="20"/>
    </row>
    <row r="84" spans="1:11" x14ac:dyDescent="0.25">
      <c r="A84" s="23">
        <f>EDATE(A81,1)</f>
        <v>41487</v>
      </c>
      <c r="B84" s="20" t="s">
        <v>119</v>
      </c>
      <c r="C84" s="13">
        <v>1.25</v>
      </c>
      <c r="D84" s="39">
        <v>1.323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>EDATE(A84,1)</f>
        <v>41518</v>
      </c>
      <c r="B85" s="20" t="s">
        <v>82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1">
        <v>45172</v>
      </c>
    </row>
    <row r="86" spans="1:11" x14ac:dyDescent="0.25">
      <c r="A86" s="23"/>
      <c r="B86" s="20" t="s">
        <v>57</v>
      </c>
      <c r="C86" s="13"/>
      <c r="D86" s="39"/>
      <c r="E86" s="13"/>
      <c r="F86" s="20"/>
      <c r="G86" s="13"/>
      <c r="H86" s="39">
        <v>2</v>
      </c>
      <c r="I86" s="13"/>
      <c r="J86" s="11"/>
      <c r="K86" s="51" t="s">
        <v>127</v>
      </c>
    </row>
    <row r="87" spans="1:11" x14ac:dyDescent="0.25">
      <c r="A87" s="23"/>
      <c r="B87" s="20" t="s">
        <v>120</v>
      </c>
      <c r="C87" s="13"/>
      <c r="D87" s="39">
        <v>0.81200000000000006</v>
      </c>
      <c r="E87" s="13"/>
      <c r="F87" s="20"/>
      <c r="G87" s="13"/>
      <c r="H87" s="39"/>
      <c r="I87" s="13"/>
      <c r="J87" s="11"/>
      <c r="K87" s="20"/>
    </row>
    <row r="88" spans="1:11" x14ac:dyDescent="0.25">
      <c r="A88" s="23">
        <f>EDATE(A85,1)</f>
        <v>41548</v>
      </c>
      <c r="B88" s="20" t="s">
        <v>121</v>
      </c>
      <c r="C88" s="13">
        <v>1.25</v>
      </c>
      <c r="D88" s="39">
        <v>0.67700000000000005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si="4"/>
        <v>41579</v>
      </c>
      <c r="B89" s="20" t="s">
        <v>122</v>
      </c>
      <c r="C89" s="13">
        <v>1.25</v>
      </c>
      <c r="D89" s="39">
        <v>0.63700000000000001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f t="shared" si="4"/>
        <v>41609</v>
      </c>
      <c r="B90" s="20" t="s">
        <v>123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4</v>
      </c>
      <c r="I90" s="13"/>
      <c r="J90" s="11"/>
      <c r="K90" s="20" t="s">
        <v>126</v>
      </c>
    </row>
    <row r="91" spans="1:11" x14ac:dyDescent="0.25">
      <c r="A91" s="23"/>
      <c r="B91" s="20" t="s">
        <v>78</v>
      </c>
      <c r="C91" s="13"/>
      <c r="D91" s="39">
        <v>7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125</v>
      </c>
    </row>
    <row r="92" spans="1:11" x14ac:dyDescent="0.25">
      <c r="A92" s="23"/>
      <c r="B92" s="20" t="s">
        <v>82</v>
      </c>
      <c r="C92" s="13"/>
      <c r="D92" s="39"/>
      <c r="E92" s="13"/>
      <c r="F92" s="20"/>
      <c r="G92" s="13"/>
      <c r="H92" s="39">
        <v>1</v>
      </c>
      <c r="I92" s="13"/>
      <c r="J92" s="11"/>
      <c r="K92" s="51">
        <v>45291</v>
      </c>
    </row>
    <row r="93" spans="1:11" x14ac:dyDescent="0.25">
      <c r="A93" s="23"/>
      <c r="B93" s="20" t="s">
        <v>124</v>
      </c>
      <c r="C93" s="13"/>
      <c r="D93" s="39">
        <v>0.40800000000000003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8" t="s">
        <v>135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f>EDATE(A90,1)</f>
        <v>41640</v>
      </c>
      <c r="B95" s="20" t="s">
        <v>82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51">
        <v>44929</v>
      </c>
    </row>
    <row r="96" spans="1:11" x14ac:dyDescent="0.25">
      <c r="A96" s="23"/>
      <c r="B96" s="20" t="s">
        <v>82</v>
      </c>
      <c r="C96" s="13"/>
      <c r="D96" s="39"/>
      <c r="E96" s="13"/>
      <c r="F96" s="20"/>
      <c r="G96" s="13"/>
      <c r="H96" s="39">
        <v>1</v>
      </c>
      <c r="I96" s="13"/>
      <c r="J96" s="11"/>
      <c r="K96" s="51">
        <v>44942</v>
      </c>
    </row>
    <row r="97" spans="1:11" x14ac:dyDescent="0.25">
      <c r="A97" s="23"/>
      <c r="B97" s="20" t="s">
        <v>136</v>
      </c>
      <c r="C97" s="13"/>
      <c r="D97" s="39">
        <v>0.71</v>
      </c>
      <c r="E97" s="13"/>
      <c r="F97" s="20"/>
      <c r="G97" s="13"/>
      <c r="H97" s="39"/>
      <c r="I97" s="13"/>
      <c r="J97" s="11"/>
      <c r="K97" s="20"/>
    </row>
    <row r="98" spans="1:11" x14ac:dyDescent="0.25">
      <c r="A98" s="23">
        <f>EDATE(A95,1)</f>
        <v>41671</v>
      </c>
      <c r="B98" s="20" t="s">
        <v>137</v>
      </c>
      <c r="C98" s="13">
        <v>1.25</v>
      </c>
      <c r="D98" s="39">
        <v>1.3120000000000001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ref="A99:A115" si="5">EDATE(A98,1)</f>
        <v>41699</v>
      </c>
      <c r="B99" s="20" t="s">
        <v>138</v>
      </c>
      <c r="C99" s="13">
        <v>1.25</v>
      </c>
      <c r="D99" s="39">
        <v>0.47299999999999998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/>
      <c r="B100" s="20" t="s">
        <v>123</v>
      </c>
      <c r="C100" s="13"/>
      <c r="D100" s="39"/>
      <c r="E100" s="13"/>
      <c r="F100" s="20"/>
      <c r="G100" s="13"/>
      <c r="H100" s="39">
        <v>4</v>
      </c>
      <c r="I100" s="13"/>
      <c r="J100" s="11"/>
      <c r="K100" s="20" t="s">
        <v>141</v>
      </c>
    </row>
    <row r="101" spans="1:11" x14ac:dyDescent="0.25">
      <c r="A101" s="23">
        <f>EDATE(A99,1)</f>
        <v>41730</v>
      </c>
      <c r="B101" s="20" t="s">
        <v>139</v>
      </c>
      <c r="C101" s="13">
        <v>1.25</v>
      </c>
      <c r="D101" s="39">
        <v>2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142</v>
      </c>
    </row>
    <row r="102" spans="1:11" x14ac:dyDescent="0.25">
      <c r="A102" s="23"/>
      <c r="B102" s="20" t="s">
        <v>86</v>
      </c>
      <c r="C102" s="13"/>
      <c r="D102" s="39"/>
      <c r="E102" s="13"/>
      <c r="F102" s="20"/>
      <c r="G102" s="13"/>
      <c r="H102" s="39">
        <v>3</v>
      </c>
      <c r="I102" s="13"/>
      <c r="J102" s="11"/>
      <c r="K102" s="20" t="s">
        <v>143</v>
      </c>
    </row>
    <row r="103" spans="1:11" x14ac:dyDescent="0.25">
      <c r="A103" s="23"/>
      <c r="B103" s="20" t="s">
        <v>140</v>
      </c>
      <c r="C103" s="13"/>
      <c r="D103" s="39">
        <v>0.47699999999999998</v>
      </c>
      <c r="E103" s="13"/>
      <c r="F103" s="20"/>
      <c r="G103" s="13"/>
      <c r="H103" s="39"/>
      <c r="I103" s="13"/>
      <c r="J103" s="11"/>
      <c r="K103" s="20"/>
    </row>
    <row r="104" spans="1:11" x14ac:dyDescent="0.25">
      <c r="A104" s="23">
        <f>EDATE(A101,1)</f>
        <v>41760</v>
      </c>
      <c r="B104" s="20" t="s">
        <v>144</v>
      </c>
      <c r="C104" s="13">
        <v>1.25</v>
      </c>
      <c r="D104" s="39">
        <v>0.94399999999999995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5"/>
        <v>41791</v>
      </c>
      <c r="B105" s="20" t="s">
        <v>139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145</v>
      </c>
    </row>
    <row r="106" spans="1:11" x14ac:dyDescent="0.25">
      <c r="A106" s="23"/>
      <c r="B106" s="20" t="s">
        <v>146</v>
      </c>
      <c r="C106" s="13"/>
      <c r="D106" s="39">
        <v>1.0369999999999999</v>
      </c>
      <c r="E106" s="13"/>
      <c r="F106" s="20"/>
      <c r="G106" s="13"/>
      <c r="H106" s="39"/>
      <c r="I106" s="13"/>
      <c r="J106" s="11"/>
      <c r="K106" s="20"/>
    </row>
    <row r="107" spans="1:11" x14ac:dyDescent="0.25">
      <c r="A107" s="23">
        <f>EDATE(A105,1)</f>
        <v>41821</v>
      </c>
      <c r="B107" s="20" t="s">
        <v>147</v>
      </c>
      <c r="C107" s="13">
        <v>1.25</v>
      </c>
      <c r="D107" s="39">
        <v>1.752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5"/>
        <v>41852</v>
      </c>
      <c r="B108" s="20" t="s">
        <v>148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153</v>
      </c>
    </row>
    <row r="109" spans="1:11" x14ac:dyDescent="0.25">
      <c r="A109" s="23"/>
      <c r="B109" s="20" t="s">
        <v>149</v>
      </c>
      <c r="C109" s="13"/>
      <c r="D109" s="39">
        <v>1.871</v>
      </c>
      <c r="E109" s="13"/>
      <c r="F109" s="20"/>
      <c r="G109" s="13"/>
      <c r="H109" s="39"/>
      <c r="I109" s="13"/>
      <c r="J109" s="11"/>
      <c r="K109" s="20" t="s">
        <v>154</v>
      </c>
    </row>
    <row r="110" spans="1:11" x14ac:dyDescent="0.25">
      <c r="A110" s="23"/>
      <c r="B110" s="20" t="s">
        <v>57</v>
      </c>
      <c r="C110" s="13"/>
      <c r="D110" s="39"/>
      <c r="E110" s="13"/>
      <c r="F110" s="20"/>
      <c r="G110" s="13"/>
      <c r="H110" s="39">
        <v>2</v>
      </c>
      <c r="I110" s="13"/>
      <c r="J110" s="11"/>
      <c r="K110" s="20" t="s">
        <v>158</v>
      </c>
    </row>
    <row r="111" spans="1:11" x14ac:dyDescent="0.25">
      <c r="A111" s="23">
        <f>EDATE(A108,1)</f>
        <v>41883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5"/>
        <v>41913</v>
      </c>
      <c r="B112" s="20" t="s">
        <v>150</v>
      </c>
      <c r="C112" s="13">
        <v>1.25</v>
      </c>
      <c r="D112" s="39">
        <v>4.5019999999999998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156</v>
      </c>
      <c r="C113" s="13"/>
      <c r="D113" s="39"/>
      <c r="E113" s="13"/>
      <c r="F113" s="20"/>
      <c r="G113" s="13"/>
      <c r="H113" s="39">
        <v>9</v>
      </c>
      <c r="I113" s="13"/>
      <c r="J113" s="11"/>
      <c r="K113" s="20" t="s">
        <v>157</v>
      </c>
    </row>
    <row r="114" spans="1:11" x14ac:dyDescent="0.25">
      <c r="A114" s="23">
        <f>EDATE(A112,1)</f>
        <v>41944</v>
      </c>
      <c r="B114" s="20" t="s">
        <v>151</v>
      </c>
      <c r="C114" s="13">
        <v>1.25</v>
      </c>
      <c r="D114" s="39">
        <v>0.85799999999999998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si="5"/>
        <v>41974</v>
      </c>
      <c r="B115" s="20" t="s">
        <v>97</v>
      </c>
      <c r="C115" s="13">
        <v>1.25</v>
      </c>
      <c r="D115" s="39">
        <v>4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155</v>
      </c>
    </row>
    <row r="116" spans="1:11" x14ac:dyDescent="0.25">
      <c r="A116" s="23"/>
      <c r="B116" s="20" t="s">
        <v>82</v>
      </c>
      <c r="C116" s="13"/>
      <c r="D116" s="39"/>
      <c r="E116" s="13"/>
      <c r="F116" s="20"/>
      <c r="G116" s="13"/>
      <c r="H116" s="39">
        <v>1</v>
      </c>
      <c r="I116" s="13"/>
      <c r="J116" s="11"/>
      <c r="K116" s="51">
        <v>45289</v>
      </c>
    </row>
    <row r="117" spans="1:11" x14ac:dyDescent="0.25">
      <c r="A117" s="23"/>
      <c r="B117" s="20" t="s">
        <v>152</v>
      </c>
      <c r="C117" s="13"/>
      <c r="D117" s="39">
        <v>1.7149999999999999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48" t="s">
        <v>159</v>
      </c>
      <c r="B118" s="20"/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f>EDATE(A115,1)</f>
        <v>42005</v>
      </c>
      <c r="B119" s="20" t="s">
        <v>162</v>
      </c>
      <c r="C119" s="13">
        <v>1.25</v>
      </c>
      <c r="D119" s="39">
        <v>3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/>
      <c r="B120" s="20" t="s">
        <v>163</v>
      </c>
      <c r="C120" s="13"/>
      <c r="D120" s="39">
        <v>1.0940000000000001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f>EDATE(A119,1)</f>
        <v>42036</v>
      </c>
      <c r="B121" s="20" t="s">
        <v>164</v>
      </c>
      <c r="C121" s="13">
        <v>1.25</v>
      </c>
      <c r="D121" s="39">
        <v>1.669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ref="A122:A133" si="6">EDATE(A121,1)</f>
        <v>42064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6"/>
        <v>42095</v>
      </c>
      <c r="B123" s="20" t="s">
        <v>173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5</v>
      </c>
      <c r="I123" s="13"/>
      <c r="J123" s="11"/>
      <c r="K123" s="20" t="s">
        <v>174</v>
      </c>
    </row>
    <row r="124" spans="1:11" x14ac:dyDescent="0.25">
      <c r="A124" s="23">
        <f t="shared" si="6"/>
        <v>42125</v>
      </c>
      <c r="B124" s="20" t="s">
        <v>165</v>
      </c>
      <c r="C124" s="13">
        <v>1.25</v>
      </c>
      <c r="D124" s="39">
        <v>1.81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/>
      <c r="B125" s="20" t="s">
        <v>123</v>
      </c>
      <c r="C125" s="13"/>
      <c r="D125" s="39"/>
      <c r="E125" s="13"/>
      <c r="F125" s="20"/>
      <c r="G125" s="13"/>
      <c r="H125" s="39">
        <v>4</v>
      </c>
      <c r="I125" s="13"/>
      <c r="J125" s="11"/>
      <c r="K125" s="20" t="s">
        <v>175</v>
      </c>
    </row>
    <row r="126" spans="1:11" x14ac:dyDescent="0.25">
      <c r="A126" s="23">
        <f>EDATE(A124,1)</f>
        <v>42156</v>
      </c>
      <c r="B126" s="20" t="s">
        <v>166</v>
      </c>
      <c r="C126" s="13">
        <v>1.25</v>
      </c>
      <c r="D126" s="39">
        <v>1.429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/>
      <c r="B127" s="20" t="s">
        <v>82</v>
      </c>
      <c r="C127" s="13"/>
      <c r="D127" s="39"/>
      <c r="E127" s="13"/>
      <c r="F127" s="20"/>
      <c r="G127" s="13"/>
      <c r="H127" s="39">
        <v>1</v>
      </c>
      <c r="I127" s="13"/>
      <c r="J127" s="11"/>
      <c r="K127" s="51">
        <v>45085</v>
      </c>
    </row>
    <row r="128" spans="1:11" x14ac:dyDescent="0.25">
      <c r="A128" s="23">
        <f>EDATE(A126,1)</f>
        <v>42186</v>
      </c>
      <c r="B128" s="20" t="s">
        <v>167</v>
      </c>
      <c r="C128" s="13">
        <v>1.25</v>
      </c>
      <c r="D128" s="39">
        <v>3.76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/>
      <c r="B129" s="20" t="s">
        <v>82</v>
      </c>
      <c r="C129" s="13"/>
      <c r="D129" s="39"/>
      <c r="E129" s="13"/>
      <c r="F129" s="20"/>
      <c r="G129" s="13"/>
      <c r="H129" s="39">
        <v>1</v>
      </c>
      <c r="I129" s="13"/>
      <c r="J129" s="11"/>
      <c r="K129" s="51">
        <v>45131</v>
      </c>
    </row>
    <row r="130" spans="1:11" x14ac:dyDescent="0.25">
      <c r="A130" s="23">
        <f>EDATE(A128,1)</f>
        <v>42217</v>
      </c>
      <c r="B130" s="20" t="s">
        <v>168</v>
      </c>
      <c r="C130" s="13">
        <v>1.25</v>
      </c>
      <c r="D130" s="39">
        <v>4.4119999999999999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/>
      <c r="B131" s="20" t="s">
        <v>82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51">
        <v>45162</v>
      </c>
    </row>
    <row r="132" spans="1:11" x14ac:dyDescent="0.25">
      <c r="A132" s="23">
        <f>EDATE(A130,1)</f>
        <v>42248</v>
      </c>
      <c r="B132" s="20" t="s">
        <v>169</v>
      </c>
      <c r="C132" s="13">
        <v>1.25</v>
      </c>
      <c r="D132" s="39">
        <v>2.1789999999999998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6"/>
        <v>42278</v>
      </c>
      <c r="B133" s="20" t="s">
        <v>170</v>
      </c>
      <c r="C133" s="13">
        <v>1.25</v>
      </c>
      <c r="D133" s="39">
        <v>3.89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>EDATE(A133,1)</f>
        <v>42309</v>
      </c>
      <c r="B134" s="20" t="s">
        <v>171</v>
      </c>
      <c r="C134" s="13">
        <v>1.25</v>
      </c>
      <c r="D134" s="39">
        <v>0.46899999999999997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/>
      <c r="B135" s="20" t="s">
        <v>176</v>
      </c>
      <c r="C135" s="13"/>
      <c r="D135" s="39"/>
      <c r="E135" s="13"/>
      <c r="F135" s="20"/>
      <c r="G135" s="13"/>
      <c r="H135" s="39">
        <v>8</v>
      </c>
      <c r="I135" s="13"/>
      <c r="J135" s="11"/>
      <c r="K135" s="52" t="s">
        <v>177</v>
      </c>
    </row>
    <row r="136" spans="1:11" x14ac:dyDescent="0.25">
      <c r="A136" s="23">
        <f>EDATE(A134,1)</f>
        <v>42339</v>
      </c>
      <c r="B136" s="20" t="s">
        <v>52</v>
      </c>
      <c r="C136" s="13">
        <v>1.25</v>
      </c>
      <c r="D136" s="39">
        <v>5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/>
      <c r="B137" s="20" t="s">
        <v>172</v>
      </c>
      <c r="C137" s="13"/>
      <c r="D137" s="39">
        <v>4.0309999999999997</v>
      </c>
      <c r="E137" s="13"/>
      <c r="F137" s="20"/>
      <c r="G137" s="13"/>
      <c r="H137" s="39"/>
      <c r="I137" s="13"/>
      <c r="J137" s="11"/>
      <c r="K137" s="20"/>
    </row>
    <row r="138" spans="1:11" x14ac:dyDescent="0.25">
      <c r="A138" s="48" t="s">
        <v>160</v>
      </c>
      <c r="B138" s="20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EDATE(A136,1)</f>
        <v>42370</v>
      </c>
      <c r="B139" s="20" t="s">
        <v>123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4</v>
      </c>
      <c r="I139" s="13"/>
      <c r="J139" s="11"/>
      <c r="K139" s="20" t="s">
        <v>181</v>
      </c>
    </row>
    <row r="140" spans="1:11" x14ac:dyDescent="0.25">
      <c r="A140" s="23"/>
      <c r="B140" s="20" t="s">
        <v>178</v>
      </c>
      <c r="C140" s="13"/>
      <c r="D140" s="39">
        <v>0.16200000000000003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/>
      <c r="B141" s="20" t="s">
        <v>86</v>
      </c>
      <c r="C141" s="13"/>
      <c r="D141" s="39"/>
      <c r="E141" s="13"/>
      <c r="F141" s="20"/>
      <c r="G141" s="13"/>
      <c r="H141" s="39">
        <v>3</v>
      </c>
      <c r="I141" s="13"/>
      <c r="J141" s="11"/>
      <c r="K141" s="20" t="s">
        <v>184</v>
      </c>
    </row>
    <row r="142" spans="1:11" x14ac:dyDescent="0.25">
      <c r="A142" s="23">
        <f>EDATE(A139,1)</f>
        <v>42401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ref="A143:A160" si="7">EDATE(A142,1)</f>
        <v>42430</v>
      </c>
      <c r="B143" s="20" t="s">
        <v>182</v>
      </c>
      <c r="C143" s="13">
        <v>1.25</v>
      </c>
      <c r="D143" s="39">
        <v>1.546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/>
      <c r="B144" s="20" t="s">
        <v>82</v>
      </c>
      <c r="C144" s="13"/>
      <c r="D144" s="39"/>
      <c r="E144" s="13"/>
      <c r="F144" s="20"/>
      <c r="G144" s="13"/>
      <c r="H144" s="39">
        <v>1</v>
      </c>
      <c r="I144" s="13"/>
      <c r="J144" s="11"/>
      <c r="K144" s="51">
        <v>45034</v>
      </c>
    </row>
    <row r="145" spans="1:11" x14ac:dyDescent="0.25">
      <c r="A145" s="23">
        <f>EDATE(A143,1)</f>
        <v>42461</v>
      </c>
      <c r="B145" s="20" t="s">
        <v>58</v>
      </c>
      <c r="C145" s="13">
        <v>1.25</v>
      </c>
      <c r="D145" s="39">
        <v>2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183</v>
      </c>
    </row>
    <row r="146" spans="1:11" x14ac:dyDescent="0.25">
      <c r="A146" s="23"/>
      <c r="B146" s="20" t="s">
        <v>179</v>
      </c>
      <c r="C146" s="13"/>
      <c r="D146" s="39">
        <v>3.2919999999999998</v>
      </c>
      <c r="E146" s="13"/>
      <c r="F146" s="20"/>
      <c r="G146" s="13"/>
      <c r="H146" s="39"/>
      <c r="I146" s="13"/>
      <c r="J146" s="11"/>
      <c r="K146" s="20"/>
    </row>
    <row r="147" spans="1:11" x14ac:dyDescent="0.25">
      <c r="A147" s="23">
        <f>EDATE(A145,1)</f>
        <v>42491</v>
      </c>
      <c r="B147" s="20" t="s">
        <v>82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51">
        <v>45050</v>
      </c>
    </row>
    <row r="148" spans="1:11" x14ac:dyDescent="0.25">
      <c r="A148" s="23"/>
      <c r="B148" s="20" t="s">
        <v>64</v>
      </c>
      <c r="C148" s="13"/>
      <c r="D148" s="39">
        <v>1</v>
      </c>
      <c r="E148" s="13"/>
      <c r="F148" s="20"/>
      <c r="G148" s="13"/>
      <c r="H148" s="39"/>
      <c r="I148" s="13"/>
      <c r="J148" s="11"/>
      <c r="K148" s="51">
        <v>45073</v>
      </c>
    </row>
    <row r="149" spans="1:11" x14ac:dyDescent="0.25">
      <c r="A149" s="23"/>
      <c r="B149" s="20" t="s">
        <v>180</v>
      </c>
      <c r="C149" s="13"/>
      <c r="D149" s="39">
        <v>0.75600000000000001</v>
      </c>
      <c r="E149" s="13"/>
      <c r="F149" s="20"/>
      <c r="G149" s="13"/>
      <c r="H149" s="39"/>
      <c r="I149" s="13"/>
      <c r="J149" s="11"/>
      <c r="K149" s="20"/>
    </row>
    <row r="150" spans="1:11" x14ac:dyDescent="0.25">
      <c r="A150" s="23"/>
      <c r="B150" s="20" t="s">
        <v>57</v>
      </c>
      <c r="C150" s="13"/>
      <c r="D150" s="39"/>
      <c r="E150" s="13"/>
      <c r="F150" s="20"/>
      <c r="G150" s="13"/>
      <c r="H150" s="39">
        <v>2</v>
      </c>
      <c r="I150" s="13"/>
      <c r="J150" s="11"/>
      <c r="K150" s="20" t="s">
        <v>185</v>
      </c>
    </row>
    <row r="151" spans="1:11" x14ac:dyDescent="0.25">
      <c r="A151" s="23">
        <f>EDATE(A147,1)</f>
        <v>42522</v>
      </c>
      <c r="B151" s="20" t="s">
        <v>186</v>
      </c>
      <c r="C151" s="13">
        <v>1.25</v>
      </c>
      <c r="D151" s="39">
        <v>2.7210000000000001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/>
      <c r="B152" s="20" t="s">
        <v>57</v>
      </c>
      <c r="C152" s="13"/>
      <c r="D152" s="39"/>
      <c r="E152" s="13"/>
      <c r="F152" s="20"/>
      <c r="G152" s="13"/>
      <c r="H152" s="39">
        <v>2</v>
      </c>
      <c r="I152" s="13"/>
      <c r="J152" s="11"/>
      <c r="K152" s="20" t="s">
        <v>189</v>
      </c>
    </row>
    <row r="153" spans="1:11" x14ac:dyDescent="0.25">
      <c r="A153" s="23">
        <f>EDATE(A151,1)</f>
        <v>42552</v>
      </c>
      <c r="B153" s="20" t="s">
        <v>187</v>
      </c>
      <c r="C153" s="13">
        <v>1.25</v>
      </c>
      <c r="D153" s="39">
        <v>5.2039999999999997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/>
      <c r="B154" s="20" t="s">
        <v>173</v>
      </c>
      <c r="C154" s="13"/>
      <c r="D154" s="39"/>
      <c r="E154" s="13"/>
      <c r="F154" s="20"/>
      <c r="G154" s="13"/>
      <c r="H154" s="39">
        <v>5</v>
      </c>
      <c r="I154" s="13"/>
      <c r="J154" s="11"/>
      <c r="K154" s="20" t="s">
        <v>190</v>
      </c>
    </row>
    <row r="155" spans="1:11" x14ac:dyDescent="0.25">
      <c r="A155" s="23">
        <f>EDATE(A153,1)</f>
        <v>42583</v>
      </c>
      <c r="B155" s="20" t="s">
        <v>148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 t="s">
        <v>188</v>
      </c>
    </row>
    <row r="156" spans="1:11" x14ac:dyDescent="0.25">
      <c r="A156" s="23"/>
      <c r="B156" s="20" t="s">
        <v>191</v>
      </c>
      <c r="C156" s="13"/>
      <c r="D156" s="39">
        <v>2.85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f>EDATE(A155,1)</f>
        <v>42614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7"/>
        <v>42644</v>
      </c>
      <c r="B158" s="20" t="s">
        <v>57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>
        <v>2</v>
      </c>
      <c r="K158" s="20" t="s">
        <v>194</v>
      </c>
    </row>
    <row r="159" spans="1:11" x14ac:dyDescent="0.25">
      <c r="A159" s="23">
        <f>EDATE(A158,1)</f>
        <v>42675</v>
      </c>
      <c r="B159" s="20" t="s">
        <v>192</v>
      </c>
      <c r="C159" s="13">
        <v>1.25</v>
      </c>
      <c r="D159" s="39">
        <v>0.3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7"/>
        <v>42705</v>
      </c>
      <c r="B160" s="20" t="s">
        <v>193</v>
      </c>
      <c r="C160" s="13">
        <v>1.25</v>
      </c>
      <c r="D160" s="39">
        <v>1.5369999999999999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/>
      <c r="B161" s="20" t="s">
        <v>51</v>
      </c>
      <c r="C161" s="13"/>
      <c r="D161" s="39"/>
      <c r="E161" s="13"/>
      <c r="F161" s="20">
        <v>5</v>
      </c>
      <c r="G161" s="13"/>
      <c r="H161" s="39"/>
      <c r="I161" s="13"/>
      <c r="J161" s="11"/>
      <c r="K161" s="20" t="s">
        <v>190</v>
      </c>
    </row>
    <row r="162" spans="1:11" x14ac:dyDescent="0.25">
      <c r="A162" s="48" t="s">
        <v>161</v>
      </c>
      <c r="B162" s="20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f>EDATE(A160,1)</f>
        <v>42736</v>
      </c>
      <c r="B163" s="20" t="s">
        <v>195</v>
      </c>
      <c r="C163" s="13">
        <v>1.25</v>
      </c>
      <c r="D163" s="39">
        <v>1.1600000000000001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>EDATE(A163,1)</f>
        <v>42767</v>
      </c>
      <c r="B164" s="20" t="s">
        <v>104</v>
      </c>
      <c r="C164" s="13">
        <v>1.25</v>
      </c>
      <c r="D164" s="39">
        <v>1.49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ref="A165:A175" si="8">EDATE(A164,1)</f>
        <v>42795</v>
      </c>
      <c r="B165" s="20" t="s">
        <v>102</v>
      </c>
      <c r="C165" s="13">
        <v>1.25</v>
      </c>
      <c r="D165" s="39">
        <v>1.6830000000000001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8"/>
        <v>42826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8"/>
        <v>42856</v>
      </c>
      <c r="B167" s="20" t="s">
        <v>196</v>
      </c>
      <c r="C167" s="13">
        <v>1.25</v>
      </c>
      <c r="D167" s="39">
        <v>1.1830000000000001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8"/>
        <v>42887</v>
      </c>
      <c r="B168" s="20" t="s">
        <v>197</v>
      </c>
      <c r="C168" s="13">
        <v>1.25</v>
      </c>
      <c r="D168" s="39">
        <v>3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8"/>
        <v>42917</v>
      </c>
      <c r="B169" s="20" t="s">
        <v>198</v>
      </c>
      <c r="C169" s="13">
        <v>1.25</v>
      </c>
      <c r="D169" s="39">
        <v>1.8940000000000001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8"/>
        <v>42948</v>
      </c>
      <c r="B170" s="20" t="s">
        <v>199</v>
      </c>
      <c r="C170" s="13">
        <v>1.25</v>
      </c>
      <c r="D170" s="39">
        <v>4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f t="shared" si="8"/>
        <v>42979</v>
      </c>
      <c r="B171" s="20" t="s">
        <v>111</v>
      </c>
      <c r="C171" s="13">
        <v>1.25</v>
      </c>
      <c r="D171" s="39">
        <v>0.5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/>
      <c r="B172" s="20" t="s">
        <v>57</v>
      </c>
      <c r="C172" s="13"/>
      <c r="D172" s="39"/>
      <c r="E172" s="13"/>
      <c r="F172" s="20"/>
      <c r="G172" s="13"/>
      <c r="H172" s="39"/>
      <c r="I172" s="13"/>
      <c r="J172" s="11">
        <v>2</v>
      </c>
      <c r="K172" s="20" t="s">
        <v>200</v>
      </c>
    </row>
    <row r="173" spans="1:11" x14ac:dyDescent="0.25">
      <c r="A173" s="23">
        <f>EDATE(A171,1)</f>
        <v>43009</v>
      </c>
      <c r="B173" s="20" t="s">
        <v>201</v>
      </c>
      <c r="C173" s="13">
        <v>1.25</v>
      </c>
      <c r="D173" s="39">
        <v>0.85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8"/>
        <v>43040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8"/>
        <v>43070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44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25">
      <c r="A177" s="40">
        <v>43101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43132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43160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43191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43221</v>
      </c>
      <c r="B181" s="20" t="s">
        <v>45</v>
      </c>
      <c r="C181" s="13">
        <v>1.25</v>
      </c>
      <c r="D181" s="39">
        <v>2.2650000000000001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43252</v>
      </c>
      <c r="B182" s="15" t="s">
        <v>46</v>
      </c>
      <c r="C182" s="13">
        <v>1.25</v>
      </c>
      <c r="D182" s="43">
        <v>0.248</v>
      </c>
      <c r="E182" s="9"/>
      <c r="F182" s="15"/>
      <c r="G182" s="13">
        <f>IF(ISBLANK(Table1[[#This Row],[EARNED]]),"",Table1[[#This Row],[EARNED]])</f>
        <v>1.25</v>
      </c>
      <c r="H182" s="43"/>
      <c r="I182" s="9"/>
      <c r="J182" s="12"/>
      <c r="K182" s="15"/>
    </row>
    <row r="183" spans="1:11" x14ac:dyDescent="0.25">
      <c r="A183" s="40">
        <v>43282</v>
      </c>
      <c r="B183" s="20" t="s">
        <v>47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43313</v>
      </c>
      <c r="B184" s="20" t="s">
        <v>48</v>
      </c>
      <c r="C184" s="13">
        <v>1.25</v>
      </c>
      <c r="D184" s="39">
        <v>9.6000000000000002E-2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43344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43374</v>
      </c>
      <c r="B186" s="20" t="s">
        <v>49</v>
      </c>
      <c r="C186" s="13">
        <v>1.25</v>
      </c>
      <c r="D186" s="39">
        <v>0.121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43405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43435</v>
      </c>
      <c r="B188" s="20" t="s">
        <v>47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8" t="s">
        <v>50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43466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43497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43525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43556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43586</v>
      </c>
      <c r="B194" s="20" t="s">
        <v>51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53</v>
      </c>
    </row>
    <row r="195" spans="1:11" x14ac:dyDescent="0.25">
      <c r="A195" s="40">
        <v>43617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43647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43678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43709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43739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43770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43800</v>
      </c>
      <c r="B201" s="20" t="s">
        <v>52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8" t="s">
        <v>54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43831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43862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43891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43922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43952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43983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44013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44044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44075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44105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44136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44166</v>
      </c>
      <c r="B214" s="20" t="s">
        <v>52</v>
      </c>
      <c r="C214" s="13">
        <v>1.25</v>
      </c>
      <c r="D214" s="39">
        <v>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55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44197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44228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44256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44287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44317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44348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44378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44409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44440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44470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44501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44531</v>
      </c>
      <c r="B227" s="20" t="s">
        <v>52</v>
      </c>
      <c r="C227" s="13">
        <v>1.25</v>
      </c>
      <c r="D227" s="39">
        <v>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56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44562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44593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44621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44652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44682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44713</v>
      </c>
      <c r="B234" s="20" t="s">
        <v>57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59</v>
      </c>
    </row>
    <row r="235" spans="1:11" x14ac:dyDescent="0.25">
      <c r="A235" s="40"/>
      <c r="B235" s="20" t="s">
        <v>58</v>
      </c>
      <c r="C235" s="13"/>
      <c r="D235" s="39">
        <v>2</v>
      </c>
      <c r="E235" s="9"/>
      <c r="F235" s="20"/>
      <c r="G235" s="13"/>
      <c r="H235" s="39"/>
      <c r="I235" s="9"/>
      <c r="J235" s="11"/>
      <c r="K235" s="20"/>
    </row>
    <row r="236" spans="1:11" x14ac:dyDescent="0.25">
      <c r="A236" s="40">
        <v>44743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44774</v>
      </c>
      <c r="B237" s="20" t="s">
        <v>60</v>
      </c>
      <c r="C237" s="13">
        <v>1.25</v>
      </c>
      <c r="D237" s="39">
        <v>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61</v>
      </c>
    </row>
    <row r="238" spans="1:11" x14ac:dyDescent="0.25">
      <c r="A238" s="40">
        <v>44805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44835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44866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44906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8" t="s">
        <v>62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44927</v>
      </c>
      <c r="B243" s="20" t="s">
        <v>58</v>
      </c>
      <c r="C243" s="13">
        <v>1.25</v>
      </c>
      <c r="D243" s="39">
        <v>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63</v>
      </c>
    </row>
    <row r="244" spans="1:11" x14ac:dyDescent="0.25">
      <c r="A244" s="40">
        <v>44958</v>
      </c>
      <c r="B244" s="20" t="s">
        <v>64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49">
        <v>44977</v>
      </c>
    </row>
    <row r="245" spans="1:11" x14ac:dyDescent="0.25">
      <c r="A245" s="40">
        <v>44986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45017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45047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45078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45108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45139</v>
      </c>
      <c r="B250" s="20" t="s">
        <v>202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203</v>
      </c>
    </row>
    <row r="251" spans="1:11" x14ac:dyDescent="0.25">
      <c r="A251" s="40">
        <v>45170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45200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45231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45261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45292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45323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45352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45383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45413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45444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45474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45505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45536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45566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45597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45627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45658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45689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45717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45748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45778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45809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45839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45870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45901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45931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45962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45992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46023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46054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46082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46113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46143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46174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46204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46235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46266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46296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46327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46357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46388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1"/>
      <c r="B297" s="15"/>
      <c r="C297" s="42"/>
      <c r="D297" s="43"/>
      <c r="E297" s="9"/>
      <c r="F297" s="15"/>
      <c r="G297" s="42" t="str">
        <f>IF(ISBLANK(Table1[[#This Row],[EARNED]]),"",Table1[[#This Row],[EARNED]])</f>
        <v/>
      </c>
      <c r="H297" s="43"/>
      <c r="I297" s="9"/>
      <c r="J297" s="12"/>
      <c r="K2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:G1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6</v>
      </c>
      <c r="F3" s="11">
        <v>48</v>
      </c>
      <c r="G3" s="45">
        <f>SUMIFS(F7:F14,E7:E14,E3)+SUMIFS(D7:D66,C7:C66,F3)+D3</f>
        <v>0.85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2023-08-15T00:42:27Z</dcterms:modified>
</cp:coreProperties>
</file>