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1" l="1"/>
  <c r="G266" i="1" l="1"/>
  <c r="G271" i="1" l="1"/>
  <c r="G273" i="1" l="1"/>
  <c r="G275" i="1" l="1"/>
  <c r="G277" i="1" l="1"/>
  <c r="G285" i="1" l="1"/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5" i="1"/>
  <c r="G267" i="1"/>
  <c r="G268" i="1"/>
  <c r="G269" i="1"/>
  <c r="G270" i="1"/>
  <c r="G272" i="1"/>
  <c r="G274" i="1"/>
  <c r="G276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11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<sst xmlns="http://schemas.openxmlformats.org/spreadsheetml/2006/main" count="375" uniqueCount="285">
  <si>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</si>
  <si>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</si>
  <si>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</si>
  <si>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</si>
  <si>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</si>
  <si>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</si>
  <si>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</si>
  <si>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</si>
  <si>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</si>
  <si>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</si>
  <si>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</si>
  <si>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</si>
  <si>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</si>
  <si>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</si>
  <si>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</si>
  <si>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</si>
  <si>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</si>
  <si>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</si>
  <si>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</si>
  <si>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</si>
  <si>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</si>
  <si>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</si>
  <si>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</si>
  <si>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</si>
  <si>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</si>
  <si>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</si>
  <si>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</si>
  <si>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</si>
  <si>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</si>
  <si>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</si>
  <si>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</si>
  <si>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</si>
  <si>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</si>
  <si>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</si>
  <si>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</si>
  <si>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</si>
  <si>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</si>
  <si>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</si>
  <si>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</si>
  <si>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</si>
  <si>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</si>
  <si>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</si>
  <si>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</si>
  <si>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</si>
  <si>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</si>
  <si>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</si>
  <si>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</si>
  <si>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</si>
  <si>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</si>
  <si>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</si>
  <si>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</si>
  <si>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</si>
  <si>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</si>
  <si>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</si>
  <si>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</si>
  <si>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</si>
  <si>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</si>
  <si>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</si>
  <si>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</si>
  <si>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</si>
  <si>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</si>
  <si>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</si>
  <si>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</si>
  <si>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</si>
  <si>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</si>
  <si>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</si>
  <si>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</si>
  <si>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</si>
  <si>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</si>
  <si>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</si>
  <si>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</si>
  <si>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</si>
  <si>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</si>
  <si>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</si>
  <si>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</si>
  <si>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</si>
  <si>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</si>
  <si>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</si>
  <si>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</si>
  <si>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</si>
  <si>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</si>
  <si>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</si>
  <si>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</si>
  <si>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</si>
  <si>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</si>
  <si>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</si>
  <si>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</si>
  <si>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</si>
  <si>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</si>
  <si>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</si>
  <si>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</si>
  <si>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</si>
  <si>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</si>
  <si>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</si>
  <si>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</si>
  <si>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</si>
  <si>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</si>
  <si>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</si>
  <si>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</si>
  <si>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</si>
  <si>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</si>
  <si>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</si>
  <si>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</si>
  <si>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</si>
  <si>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</si>
  <si>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</si>
  <si>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</si>
  <si>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</si>
  <si>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</si>
  <si>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</si>
  <si>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</si>
  <si>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</si>
  <si>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</si>
  <si>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</si>
  <si>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</si>
  <si>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</si>
  <si>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</si>
  <si>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</si>
  <si>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</si>
  <si>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</si>
  <si>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</si>
  <si>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</si>
  <si>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</si>
  <si>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</si>
  <si>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</si>
  <si>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</si>
  <si>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</si>
  <si>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</si>
  <si>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</si>
  <si>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</si>
  <si>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</si>
  <si>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</si>
  <si>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</si>
  <si>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</si>
  <si>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</si>
  <si>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</si>
  <si>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</si>
  <si>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</si>
  <si>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</si>
  <si>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</si>
  <si>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</si>
  <si>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</si>
  <si>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</si>
  <si>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</si>
  <si>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</si>
  <si>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</si>
  <si>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</si>
  <si>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</si>
  <si>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</si>
  <si>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</si>
  <si>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</si>
  <si>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</si>
  <si>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</si>
  <si>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</si>
  <si>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</si>
  <si>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</si>
  <si>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</si>
  <si>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</si>
  <si>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</si>
  <si>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</si>
  <si>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</si>
  <si>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</si>
  <si>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</si>
  <si>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</si>
  <si>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</si>
  <si>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</si>
  <si>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</si>
  <si>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</si>
  <si>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</si>
  <si>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</si>
  <si>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</si>
  <si>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</si>
  <si>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</si>
  <si>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</si>
  <si>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</si>
  <si>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</si>
  <si>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</si>
  <si>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</si>
  <si>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</si>
  <si>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</si>
  <si>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</si>
  <si>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</si>
  <si>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</si>
  <si>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</si>
  <si>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</si>
  <si>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</si>
  <si>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</si>
  <si>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</si>
  <si>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</si>
  <si>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</si>
  <si>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</si>
  <si>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</si>
  <si>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</si>
  <si>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</si>
  <si>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</si>
  <si>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</si>
  <si>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</si>
  <si>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</si>
  <si>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</si>
  <si>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</si>
  <si>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</si>
  <si>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</si>
  <si>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</si>
  <si>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</si>
  <si>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</si>
  <si>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</si>
  <si>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</si>
  <si>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</si>
  <si>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</si>
  <si>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</si>
  <si>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</si>
  <si>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</si>
  <si>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</si>
  <si>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</si>
  <si>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</si>
  <si>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</si>
  <si>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</si>
  <si>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</si>
  <si>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</si>
  <si>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</si>
  <si>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</si>
  <si>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</si>
  <si>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</si>
  <si>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</si>
  <si>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</si>
  <si>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</si>
  <si>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</si>
  <si>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</si>
  <si>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</si>
  <si>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</si>
  <si>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</si>
  <si>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</si>
  <si>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</si>
  <si>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</si>
  <si>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</si>
  <si>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</si>
  <si>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</si>
  <si>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</si>
  <si>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</si>
  <si>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</si>
  <si>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</si>
  <si>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</si>
  <si>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</si>
  <si>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</si>
  <si>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</si>
  <si>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</si>
  <si>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</si>
  <si>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</si>
  <si>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</si>
  <si>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</si>
  <si>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</si>
  <si>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</si>
  <si>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</si>
  <si>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</si>
  <si>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</si>
  <si>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</si>
  <si>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</si>
  <si>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</si>
  <si>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</si>
  <si>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</si>
  <si>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</si>
  <si>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</si>
  <si>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</si>
  <si>
    <t>2023</t>
  </si>
  <si>
    <t>12/15,16,20-23, 27-29/2023</t>
  </si>
  <si>
    <t>UT(1-0-36)</t>
  </si>
  <si>
    <t>11/2-4,8,11,17,18,22,25,28/2023</t>
  </si>
  <si>
    <t>ABSENT (9-0-0)</t>
  </si>
  <si>
    <t>ABSENT(10-0-0)</t>
  </si>
  <si>
    <t>UT(1-1-59)</t>
  </si>
  <si>
    <t>A(9-0-0)</t>
  </si>
  <si>
    <t>12/15,16,20-23,27-29/2022</t>
  </si>
  <si>
    <t>A(10-0-0)</t>
  </si>
  <si>
    <t>11/2-4,8,11,17,18,22,25,28/2022</t>
  </si>
  <si>
    <t>A(12-0-0)</t>
  </si>
  <si>
    <t>UT(0-3-3)</t>
  </si>
  <si>
    <t>A(17-0-0)</t>
  </si>
  <si>
    <t>UT(0-3-13)</t>
  </si>
  <si>
    <t>A(7-0-0)</t>
  </si>
  <si>
    <t>5/10,16,17,24-27/2022</t>
  </si>
  <si>
    <t>9/1,2,5,7-9,12-15,19-23,29,30/2022</t>
  </si>
  <si>
    <t>10/3-7,13,14, 24-28/2022</t>
  </si>
  <si>
    <t>UT(1-6-2)</t>
  </si>
  <si>
    <t>UT(0-2-2)</t>
  </si>
  <si>
    <t>UT(0-6-29)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</si>
</sst>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1"/>
  <sheetViews>
    <sheetView tabSelected="1" zoomScaleNormal="100" workbookViewId="0">
      <pane ySplit="3990" topLeftCell="A255" activePane="bottomLeft"/>
      <selection activeCell="E9" sqref="E9"/>
      <selection pane="bottomLeft" activeCell="F266" sqref="F266"/>
    </sheetView>
  </sheetViews>
  <sheetFormatPr defaultRowHeight="15" x14ac:dyDescent="0.25"/>
  <cols>
    <col min="1" max="1" width="10.28515625" style="1" customWidth="1"/>
    <col min="2" max="2" width="19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-46.513999999999953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25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25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25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25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25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25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25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25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25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25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25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25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25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25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25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25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25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25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25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25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25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25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25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25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25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25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25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25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25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25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25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25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25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25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25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25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25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25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25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25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25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25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25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25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25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25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25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25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25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25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25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25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25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25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25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25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25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25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25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25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25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25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25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25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25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25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25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25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25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25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25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25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25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25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25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25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25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25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25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25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25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25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25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25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25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25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25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25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25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25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25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25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25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25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25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25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25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25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25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25">
      <c r="A263" s="40"/>
      <c r="B263" s="20" t="s">
        <v>284</v>
      </c>
      <c r="C263" s="13"/>
      <c r="D263" s="39">
        <v>0.81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44652</v>
      </c>
      <c r="B264" s="20" t="s">
        <v>283</v>
      </c>
      <c r="C264" s="13">
        <v>1.25</v>
      </c>
      <c r="D264" s="39">
        <v>0.254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44682</v>
      </c>
      <c r="B265" s="20" t="s">
        <v>278</v>
      </c>
      <c r="C265" s="13">
        <v>1.25</v>
      </c>
      <c r="D265" s="39">
        <v>7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279</v>
      </c>
    </row>
    <row r="266" spans="1:11" x14ac:dyDescent="0.25">
      <c r="A266" s="40"/>
      <c r="B266" s="20" t="s">
        <v>282</v>
      </c>
      <c r="C266" s="13"/>
      <c r="D266" s="39">
        <v>1.754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44713</v>
      </c>
      <c r="B267" s="20" t="s">
        <v>261</v>
      </c>
      <c r="C267" s="13">
        <v>1.25</v>
      </c>
      <c r="D267" s="39">
        <v>15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262</v>
      </c>
    </row>
    <row r="268" spans="1:11" x14ac:dyDescent="0.25">
      <c r="A268" s="40">
        <v>44743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44774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44805</v>
      </c>
      <c r="B270" s="20" t="s">
        <v>276</v>
      </c>
      <c r="C270" s="13">
        <v>1.25</v>
      </c>
      <c r="D270" s="39">
        <v>17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280</v>
      </c>
    </row>
    <row r="271" spans="1:11" x14ac:dyDescent="0.25">
      <c r="A271" s="40"/>
      <c r="B271" s="20" t="s">
        <v>277</v>
      </c>
      <c r="C271" s="13"/>
      <c r="D271" s="39">
        <v>0.40200000000000002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44835</v>
      </c>
      <c r="B272" s="20" t="s">
        <v>274</v>
      </c>
      <c r="C272" s="13">
        <v>1.25</v>
      </c>
      <c r="D272" s="39">
        <v>12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281</v>
      </c>
    </row>
    <row r="273" spans="1:11" x14ac:dyDescent="0.25">
      <c r="A273" s="40"/>
      <c r="B273" s="20" t="s">
        <v>275</v>
      </c>
      <c r="C273" s="13"/>
      <c r="D273" s="39">
        <v>0.38100000000000001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44866</v>
      </c>
      <c r="B274" s="20" t="s">
        <v>269</v>
      </c>
      <c r="C274" s="13">
        <v>1.25</v>
      </c>
      <c r="D274" s="39">
        <v>1.248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272</v>
      </c>
      <c r="C275" s="13"/>
      <c r="D275" s="39">
        <v>10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273</v>
      </c>
    </row>
    <row r="276" spans="1:11" x14ac:dyDescent="0.25">
      <c r="A276" s="40">
        <v>44896</v>
      </c>
      <c r="B276" s="20" t="s">
        <v>265</v>
      </c>
      <c r="C276" s="13">
        <v>1.25</v>
      </c>
      <c r="D276" s="39">
        <v>1.075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/>
      <c r="B277" s="20" t="s">
        <v>270</v>
      </c>
      <c r="C277" s="13"/>
      <c r="D277" s="39">
        <v>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271</v>
      </c>
    </row>
    <row r="278" spans="1:11" x14ac:dyDescent="0.25">
      <c r="A278" s="48" t="s">
        <v>263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44927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44958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44986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45017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45047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45078</v>
      </c>
      <c r="B284" s="20" t="s">
        <v>78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50">
        <v>45093</v>
      </c>
    </row>
    <row r="285" spans="1:11" x14ac:dyDescent="0.25">
      <c r="A285" s="40"/>
      <c r="B285" s="20" t="s">
        <v>79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50">
        <v>45097</v>
      </c>
    </row>
    <row r="286" spans="1:11" x14ac:dyDescent="0.25">
      <c r="A286" s="40">
        <v>45108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45139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45170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45200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45231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45261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45292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45323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/>
      <c r="B311" s="15"/>
      <c r="C311" s="42"/>
      <c r="D311" s="43"/>
      <c r="E311" s="9"/>
      <c r="F311" s="15"/>
      <c r="G311" s="42" t="str">
        <f>IF(ISBLANK(Table1[[#This Row],[EARNED]]),"",Table1[[#This Row],[EARNED]])</f>
        <v/>
      </c>
      <c r="H311" s="43"/>
      <c r="I311" s="9"/>
      <c r="J311" s="12"/>
      <c r="K3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6"/>
  <sheetViews>
    <sheetView workbookViewId="0">
      <selection sqref="A1:A1048576"/>
    </sheetView>
  </sheetViews>
  <sheetFormatPr defaultRowHeight="15" x14ac:dyDescent="0.25"/>
  <cols>
    <col min="1" max="1" width="16.140625" customWidth="1"/>
    <col min="2" max="2" width="17.5703125" customWidth="1"/>
    <col min="3" max="3" width="40.28515625" customWidth="1"/>
  </cols>
  <sheetData>
    <row r="5" spans="1:3" x14ac:dyDescent="0.25">
      <c r="A5" s="54">
        <v>44896</v>
      </c>
      <c r="B5" t="s">
        <v>267</v>
      </c>
      <c r="C5" t="s">
        <v>264</v>
      </c>
    </row>
    <row r="6" spans="1:3" x14ac:dyDescent="0.25">
      <c r="A6" s="54">
        <v>44866</v>
      </c>
      <c r="B6" t="s">
        <v>268</v>
      </c>
      <c r="C6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</v>
      </c>
      <c r="B3" s="11">
        <v>8.75</v>
      </c>
      <c r="D3">
        <v>0</v>
      </c>
      <c r="E3">
        <v>6</v>
      </c>
      <c r="F3">
        <v>29</v>
      </c>
      <c r="G3" s="47">
        <f>SUMIFS(F7:F14,E7:E14,E3)+SUMIFS(D7:D66,C7:C66,F3)+D3</f>
        <v>0.81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2023-09-18T03:07:08Z</dcterms:modified>
</cp:coreProperties>
</file>