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7" i="1" l="1"/>
  <c r="G489" i="1" l="1"/>
  <c r="G491" i="1" l="1"/>
  <c r="G494" i="1" l="1"/>
  <c r="G496" i="1" l="1"/>
  <c r="G498" i="1" l="1"/>
  <c r="G500" i="1" l="1"/>
  <c r="G502" i="1" l="1"/>
  <c r="G504" i="1" l="1"/>
  <c r="G506" i="1"/>
  <c r="G515" i="1" l="1"/>
  <c r="G505" i="1" l="1"/>
  <c r="G407" i="1" l="1"/>
  <c r="G393" i="1"/>
  <c r="G379" i="1"/>
  <c r="G376" i="1"/>
  <c r="G366" i="1"/>
  <c r="G363" i="1"/>
  <c r="G359" i="1"/>
  <c r="G356" i="1"/>
  <c r="G353" i="1"/>
  <c r="G351" i="1"/>
  <c r="G348" i="1"/>
  <c r="G346" i="1"/>
  <c r="G364" i="1"/>
  <c r="G380" i="1"/>
  <c r="G394" i="1"/>
  <c r="G408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50" i="1"/>
  <c r="G352" i="1"/>
  <c r="G354" i="1"/>
  <c r="G355" i="1"/>
  <c r="G357" i="1"/>
  <c r="G358" i="1"/>
  <c r="G360" i="1"/>
  <c r="G361" i="1"/>
  <c r="G362" i="1"/>
  <c r="G365" i="1"/>
  <c r="G367" i="1"/>
  <c r="G368" i="1"/>
  <c r="G369" i="1"/>
  <c r="G370" i="1"/>
  <c r="G371" i="1"/>
  <c r="G372" i="1"/>
  <c r="G373" i="1"/>
  <c r="G374" i="1"/>
  <c r="G375" i="1"/>
  <c r="G377" i="1"/>
  <c r="G37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5" i="1"/>
  <c r="G396" i="1"/>
  <c r="G397" i="1"/>
  <c r="G398" i="1"/>
  <c r="G399" i="1"/>
  <c r="G400" i="1"/>
  <c r="G401" i="1"/>
  <c r="G329" i="1"/>
  <c r="G330" i="1"/>
  <c r="G327" i="1"/>
  <c r="G325" i="1"/>
  <c r="G323" i="1"/>
  <c r="G321" i="1"/>
  <c r="G318" i="1"/>
  <c r="G319" i="1"/>
  <c r="G316" i="1"/>
  <c r="G314" i="1"/>
  <c r="G306" i="1"/>
  <c r="G304" i="1"/>
  <c r="G300" i="1"/>
  <c r="G298" i="1"/>
  <c r="G294" i="1"/>
  <c r="G287" i="1"/>
  <c r="G277" i="1"/>
  <c r="G282" i="1"/>
  <c r="G275" i="1"/>
  <c r="G263" i="1"/>
  <c r="G264" i="1"/>
  <c r="G259" i="1"/>
  <c r="G344" i="1"/>
  <c r="G331" i="1"/>
  <c r="G255" i="1"/>
  <c r="G256" i="1"/>
  <c r="G253" i="1"/>
  <c r="G241" i="1" l="1"/>
  <c r="G242" i="1"/>
  <c r="G237" i="1"/>
  <c r="G238" i="1"/>
  <c r="G235" i="1"/>
  <c r="G233" i="1"/>
  <c r="G231" i="1"/>
  <c r="G229" i="1"/>
  <c r="G227" i="1"/>
  <c r="G224" i="1"/>
  <c r="G225" i="1"/>
  <c r="G219" i="1"/>
  <c r="G217" i="1"/>
  <c r="G308" i="1"/>
  <c r="G290" i="1"/>
  <c r="G273" i="1"/>
  <c r="G257" i="1"/>
  <c r="G239" i="1"/>
  <c r="G232" i="1"/>
  <c r="G234" i="1"/>
  <c r="G236" i="1"/>
  <c r="G240" i="1"/>
  <c r="G243" i="1"/>
  <c r="G244" i="1"/>
  <c r="G245" i="1"/>
  <c r="G246" i="1"/>
  <c r="G247" i="1"/>
  <c r="G248" i="1"/>
  <c r="G249" i="1"/>
  <c r="G250" i="1"/>
  <c r="G251" i="1"/>
  <c r="G252" i="1"/>
  <c r="G254" i="1"/>
  <c r="G258" i="1"/>
  <c r="G260" i="1"/>
  <c r="G261" i="1"/>
  <c r="G262" i="1"/>
  <c r="G265" i="1"/>
  <c r="G266" i="1"/>
  <c r="G267" i="1"/>
  <c r="G268" i="1"/>
  <c r="G269" i="1"/>
  <c r="G270" i="1"/>
  <c r="G271" i="1"/>
  <c r="G272" i="1"/>
  <c r="G274" i="1"/>
  <c r="G276" i="1"/>
  <c r="G278" i="1"/>
  <c r="G279" i="1"/>
  <c r="G280" i="1"/>
  <c r="G281" i="1"/>
  <c r="G283" i="1"/>
  <c r="G284" i="1"/>
  <c r="G285" i="1"/>
  <c r="G286" i="1"/>
  <c r="G288" i="1"/>
  <c r="G289" i="1"/>
  <c r="G291" i="1"/>
  <c r="G292" i="1"/>
  <c r="G293" i="1"/>
  <c r="G295" i="1"/>
  <c r="G296" i="1"/>
  <c r="G297" i="1"/>
  <c r="G299" i="1"/>
  <c r="G301" i="1"/>
  <c r="G302" i="1"/>
  <c r="G303" i="1"/>
  <c r="G305" i="1"/>
  <c r="G307" i="1"/>
  <c r="G309" i="1"/>
  <c r="G310" i="1"/>
  <c r="G311" i="1"/>
  <c r="G312" i="1"/>
  <c r="G313" i="1"/>
  <c r="G315" i="1"/>
  <c r="G317" i="1"/>
  <c r="G320" i="1"/>
  <c r="G322" i="1"/>
  <c r="G324" i="1"/>
  <c r="G326" i="1"/>
  <c r="G328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7" i="1"/>
  <c r="G349" i="1"/>
  <c r="G402" i="1"/>
  <c r="G403" i="1"/>
  <c r="G214" i="1"/>
  <c r="G212" i="1"/>
  <c r="G210" i="1"/>
  <c r="G209" i="1"/>
  <c r="G205" i="1"/>
  <c r="G206" i="1"/>
  <c r="G207" i="1"/>
  <c r="G200" i="1"/>
  <c r="G201" i="1"/>
  <c r="G202" i="1"/>
  <c r="G196" i="1"/>
  <c r="G197" i="1"/>
  <c r="G194" i="1"/>
  <c r="G191" i="1"/>
  <c r="G190" i="1"/>
  <c r="G187" i="1"/>
  <c r="G188" i="1"/>
  <c r="G184" i="1"/>
  <c r="G181" i="1"/>
  <c r="G182" i="1"/>
  <c r="G178" i="1"/>
  <c r="G179" i="1"/>
  <c r="G173" i="1"/>
  <c r="G174" i="1"/>
  <c r="G175" i="1"/>
  <c r="G171" i="1"/>
  <c r="G168" i="1"/>
  <c r="G164" i="1"/>
  <c r="G162" i="1"/>
  <c r="G159" i="1"/>
  <c r="G156" i="1"/>
  <c r="G151" i="1"/>
  <c r="G143" i="1"/>
  <c r="G144" i="1"/>
  <c r="G145" i="1"/>
  <c r="G146" i="1"/>
  <c r="G141" i="1"/>
  <c r="G136" i="1"/>
  <c r="G138" i="1"/>
  <c r="G135" i="1"/>
  <c r="G129" i="1"/>
  <c r="G124" i="1"/>
  <c r="G122" i="1"/>
  <c r="G121" i="1"/>
  <c r="G117" i="1"/>
  <c r="G115" i="1"/>
  <c r="G106" i="1"/>
  <c r="G85" i="1"/>
  <c r="G101" i="1"/>
  <c r="G102" i="1"/>
  <c r="G98" i="1"/>
  <c r="G95" i="1"/>
  <c r="G93" i="1"/>
  <c r="G90" i="1"/>
  <c r="G86" i="1"/>
  <c r="G82" i="1"/>
  <c r="G83" i="1"/>
  <c r="G79" i="1"/>
  <c r="G73" i="1"/>
  <c r="G78" i="1"/>
  <c r="G71" i="1"/>
  <c r="G68" i="1"/>
  <c r="G65" i="1"/>
  <c r="G66" i="1"/>
  <c r="G63" i="1"/>
  <c r="G61" i="1"/>
  <c r="G57" i="1"/>
  <c r="G58" i="1"/>
  <c r="G59" i="1"/>
  <c r="G53" i="1"/>
  <c r="G54" i="1"/>
  <c r="G50" i="1"/>
  <c r="G51" i="1"/>
  <c r="G42" i="1"/>
  <c r="G47" i="1"/>
  <c r="G44" i="1"/>
  <c r="G39" i="1"/>
  <c r="G40" i="1"/>
  <c r="G37" i="1"/>
  <c r="G35" i="1"/>
  <c r="G33" i="1"/>
  <c r="G30" i="1"/>
  <c r="G29" i="1"/>
  <c r="G31" i="1"/>
  <c r="G24" i="1"/>
  <c r="G25" i="1"/>
  <c r="G26" i="1"/>
  <c r="G22" i="1"/>
  <c r="G215" i="1"/>
  <c r="G185" i="1"/>
  <c r="G160" i="1"/>
  <c r="G139" i="1"/>
  <c r="G119" i="1"/>
  <c r="G103" i="1"/>
  <c r="G80" i="1"/>
  <c r="G55" i="1"/>
  <c r="G27" i="1"/>
  <c r="G43" i="1"/>
  <c r="G45" i="1"/>
  <c r="G46" i="1"/>
  <c r="G48" i="1"/>
  <c r="G49" i="1"/>
  <c r="G52" i="1"/>
  <c r="G56" i="1"/>
  <c r="G60" i="1"/>
  <c r="G62" i="1"/>
  <c r="G64" i="1"/>
  <c r="G67" i="1"/>
  <c r="G69" i="1"/>
  <c r="G70" i="1"/>
  <c r="G72" i="1"/>
  <c r="G74" i="1"/>
  <c r="G75" i="1"/>
  <c r="G76" i="1"/>
  <c r="G77" i="1"/>
  <c r="G81" i="1"/>
  <c r="G84" i="1"/>
  <c r="G87" i="1"/>
  <c r="G88" i="1"/>
  <c r="G89" i="1"/>
  <c r="G91" i="1"/>
  <c r="G92" i="1"/>
  <c r="G94" i="1"/>
  <c r="G96" i="1"/>
  <c r="G97" i="1"/>
  <c r="G99" i="1"/>
  <c r="G100" i="1"/>
  <c r="G104" i="1"/>
  <c r="G105" i="1"/>
  <c r="G107" i="1"/>
  <c r="G108" i="1"/>
  <c r="G109" i="1"/>
  <c r="G110" i="1"/>
  <c r="G111" i="1"/>
  <c r="G112" i="1"/>
  <c r="G113" i="1"/>
  <c r="G114" i="1"/>
  <c r="G116" i="1"/>
  <c r="G118" i="1"/>
  <c r="G120" i="1"/>
  <c r="G123" i="1"/>
  <c r="G125" i="1"/>
  <c r="G126" i="1"/>
  <c r="G127" i="1"/>
  <c r="G128" i="1"/>
  <c r="G130" i="1"/>
  <c r="G131" i="1"/>
  <c r="G132" i="1"/>
  <c r="G133" i="1"/>
  <c r="G134" i="1"/>
  <c r="G137" i="1"/>
  <c r="G140" i="1"/>
  <c r="G142" i="1"/>
  <c r="G147" i="1"/>
  <c r="G148" i="1"/>
  <c r="G149" i="1"/>
  <c r="G150" i="1"/>
  <c r="G152" i="1"/>
  <c r="G153" i="1"/>
  <c r="G154" i="1"/>
  <c r="G155" i="1"/>
  <c r="G157" i="1"/>
  <c r="G158" i="1"/>
  <c r="G161" i="1"/>
  <c r="G163" i="1"/>
  <c r="G165" i="1"/>
  <c r="G166" i="1"/>
  <c r="G167" i="1"/>
  <c r="G169" i="1"/>
  <c r="G170" i="1"/>
  <c r="G172" i="1"/>
  <c r="G176" i="1"/>
  <c r="G177" i="1"/>
  <c r="G180" i="1"/>
  <c r="G183" i="1"/>
  <c r="G186" i="1"/>
  <c r="G189" i="1"/>
  <c r="G192" i="1"/>
  <c r="G193" i="1"/>
  <c r="G195" i="1"/>
  <c r="G198" i="1"/>
  <c r="G199" i="1"/>
  <c r="G203" i="1"/>
  <c r="G204" i="1"/>
  <c r="G208" i="1"/>
  <c r="G211" i="1"/>
  <c r="G213" i="1"/>
  <c r="G216" i="1"/>
  <c r="G218" i="1"/>
  <c r="G220" i="1"/>
  <c r="G221" i="1"/>
  <c r="G222" i="1"/>
  <c r="G223" i="1"/>
  <c r="G226" i="1"/>
  <c r="G228" i="1"/>
  <c r="G23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8" i="1" s="1"/>
  <c r="A32" i="1" s="1"/>
  <c r="A34" i="1" s="1"/>
  <c r="A36" i="1" s="1"/>
  <c r="A38" i="1" s="1"/>
  <c r="A41" i="1" s="1"/>
  <c r="A43" i="1" s="1"/>
  <c r="A45" i="1" s="1"/>
  <c r="A46" i="1" s="1"/>
  <c r="A48" i="1" s="1"/>
  <c r="A49" i="1" s="1"/>
  <c r="A52" i="1" s="1"/>
  <c r="A56" i="1" s="1"/>
  <c r="A60" i="1" s="1"/>
  <c r="A62" i="1" s="1"/>
  <c r="A64" i="1" s="1"/>
  <c r="A67" i="1" s="1"/>
  <c r="A69" i="1" s="1"/>
  <c r="A70" i="1" s="1"/>
  <c r="A72" i="1" s="1"/>
  <c r="A74" i="1" s="1"/>
  <c r="A75" i="1" s="1"/>
  <c r="A76" i="1" s="1"/>
  <c r="A77" i="1" s="1"/>
  <c r="A81" i="1" s="1"/>
  <c r="A84" i="1" s="1"/>
  <c r="A87" i="1" s="1"/>
  <c r="A88" i="1" s="1"/>
  <c r="A89" i="1" s="1"/>
  <c r="A91" i="1" s="1"/>
  <c r="A92" i="1" s="1"/>
  <c r="A94" i="1" s="1"/>
  <c r="A96" i="1" s="1"/>
  <c r="A97" i="1" s="1"/>
  <c r="A99" i="1" s="1"/>
  <c r="A100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6" i="1" s="1"/>
  <c r="A118" i="1" s="1"/>
  <c r="A120" i="1" s="1"/>
  <c r="A123" i="1" s="1"/>
  <c r="A125" i="1" s="1"/>
  <c r="A126" i="1" s="1"/>
  <c r="A127" i="1" s="1"/>
  <c r="A128" i="1" s="1"/>
  <c r="A130" i="1" s="1"/>
  <c r="A131" i="1" s="1"/>
  <c r="A132" i="1" s="1"/>
  <c r="A133" i="1" s="1"/>
  <c r="A134" i="1" s="1"/>
  <c r="A137" i="1" s="1"/>
  <c r="A140" i="1" s="1"/>
  <c r="A142" i="1" s="1"/>
  <c r="A147" i="1" s="1"/>
  <c r="A148" i="1" s="1"/>
  <c r="A149" i="1" s="1"/>
  <c r="A150" i="1" s="1"/>
  <c r="A152" i="1" s="1"/>
  <c r="A153" i="1" s="1"/>
  <c r="A154" i="1" s="1"/>
  <c r="A155" i="1" s="1"/>
  <c r="A157" i="1" s="1"/>
  <c r="A158" i="1" s="1"/>
  <c r="A161" i="1" s="1"/>
  <c r="A163" i="1" s="1"/>
  <c r="A165" i="1" s="1"/>
  <c r="A166" i="1" s="1"/>
  <c r="A167" i="1" s="1"/>
  <c r="A169" i="1" s="1"/>
  <c r="A170" i="1" s="1"/>
  <c r="A172" i="1" s="1"/>
  <c r="A176" i="1" s="1"/>
  <c r="A177" i="1" s="1"/>
  <c r="A180" i="1" s="1"/>
  <c r="A183" i="1" s="1"/>
  <c r="A186" i="1" s="1"/>
  <c r="A189" i="1" s="1"/>
  <c r="A192" i="1" s="1"/>
  <c r="A193" i="1" s="1"/>
  <c r="A195" i="1" s="1"/>
  <c r="A198" i="1" s="1"/>
  <c r="A199" i="1" s="1"/>
  <c r="A203" i="1" s="1"/>
  <c r="A204" i="1" s="1"/>
  <c r="A208" i="1" s="1"/>
  <c r="A211" i="1" s="1"/>
  <c r="A213" i="1" s="1"/>
  <c r="A216" i="1" s="1"/>
  <c r="A218" i="1" s="1"/>
  <c r="A220" i="1" s="1"/>
  <c r="A221" i="1" s="1"/>
  <c r="A222" i="1" s="1"/>
  <c r="A223" i="1" s="1"/>
  <c r="A226" i="1" s="1"/>
  <c r="A228" i="1" s="1"/>
  <c r="A230" i="1" s="1"/>
  <c r="A232" i="1" s="1"/>
  <c r="A234" i="1" s="1"/>
  <c r="A236" i="1" s="1"/>
  <c r="A240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8" i="1" s="1"/>
  <c r="A260" i="1" s="1"/>
  <c r="A261" i="1" s="1"/>
  <c r="A262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9" i="1" s="1"/>
  <c r="A280" i="1" s="1"/>
  <c r="A281" i="1" s="1"/>
  <c r="A283" i="1" s="1"/>
  <c r="A284" i="1" s="1"/>
  <c r="A285" i="1" s="1"/>
  <c r="A286" i="1" s="1"/>
  <c r="A287" i="1" s="1"/>
  <c r="A289" i="1" s="1"/>
  <c r="A291" i="1" s="1"/>
  <c r="A292" i="1" s="1"/>
  <c r="A293" i="1" s="1"/>
  <c r="A295" i="1" s="1"/>
  <c r="A296" i="1" s="1"/>
  <c r="A297" i="1" s="1"/>
  <c r="A299" i="1" s="1"/>
  <c r="A301" i="1" s="1"/>
  <c r="A302" i="1" s="1"/>
  <c r="A303" i="1" s="1"/>
  <c r="A305" i="1" s="1"/>
  <c r="A307" i="1" s="1"/>
  <c r="A309" i="1" s="1"/>
  <c r="A310" i="1" s="1"/>
  <c r="A311" i="1" s="1"/>
  <c r="A312" i="1" s="1"/>
  <c r="A313" i="1" s="1"/>
  <c r="A315" i="1" s="1"/>
  <c r="A317" i="1" s="1"/>
  <c r="A320" i="1" s="1"/>
  <c r="A322" i="1" s="1"/>
  <c r="A324" i="1" s="1"/>
  <c r="A326" i="1" s="1"/>
  <c r="A328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5" i="1" s="1"/>
  <c r="A347" i="1" s="1"/>
  <c r="A349" i="1" s="1"/>
  <c r="A350" i="1" s="1"/>
  <c r="A352" i="1" s="1"/>
  <c r="A354" i="1" s="1"/>
  <c r="A355" i="1" s="1"/>
  <c r="A357" i="1" s="1"/>
  <c r="A358" i="1" s="1"/>
  <c r="A360" i="1" s="1"/>
  <c r="A361" i="1" s="1"/>
  <c r="A362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11" i="1"/>
  <c r="G12" i="1"/>
  <c r="G13" i="1"/>
  <c r="G14" i="1"/>
  <c r="G15" i="1"/>
  <c r="G16" i="1"/>
  <c r="G17" i="1"/>
  <c r="G18" i="1"/>
  <c r="G19" i="1"/>
  <c r="G20" i="1"/>
  <c r="G21" i="1"/>
  <c r="G23" i="1"/>
  <c r="G28" i="1"/>
  <c r="G32" i="1"/>
  <c r="G34" i="1"/>
  <c r="G36" i="1"/>
  <c r="G38" i="1"/>
  <c r="G41" i="1"/>
  <c r="G421" i="1"/>
  <c r="G507" i="1" l="1"/>
  <c r="G483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459" i="1"/>
  <c r="G453" i="1"/>
  <c r="G447" i="1"/>
  <c r="G443" i="1"/>
  <c r="G440" i="1"/>
  <c r="G441" i="1"/>
  <c r="G437" i="1"/>
  <c r="G432" i="1"/>
  <c r="G424" i="1"/>
  <c r="G423" i="1"/>
  <c r="G470" i="1"/>
  <c r="G456" i="1"/>
  <c r="G438" i="1"/>
  <c r="G3" i="3" l="1"/>
  <c r="G430" i="1"/>
  <c r="G431" i="1"/>
  <c r="G433" i="1"/>
  <c r="G434" i="1"/>
  <c r="G435" i="1"/>
  <c r="G436" i="1"/>
  <c r="G439" i="1"/>
  <c r="G442" i="1"/>
  <c r="G444" i="1"/>
  <c r="G445" i="1"/>
  <c r="G446" i="1"/>
  <c r="G448" i="1"/>
  <c r="G449" i="1"/>
  <c r="G450" i="1"/>
  <c r="G451" i="1"/>
  <c r="G452" i="1"/>
  <c r="G454" i="1"/>
  <c r="G455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8" i="1"/>
  <c r="G490" i="1"/>
  <c r="G492" i="1"/>
  <c r="G493" i="1"/>
  <c r="G495" i="1"/>
  <c r="G497" i="1"/>
  <c r="G499" i="1"/>
  <c r="G501" i="1"/>
  <c r="G503" i="1"/>
  <c r="G508" i="1"/>
  <c r="G509" i="1"/>
  <c r="G510" i="1"/>
  <c r="G511" i="1"/>
  <c r="G512" i="1"/>
  <c r="G513" i="1"/>
  <c r="G514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10" i="1"/>
  <c r="G422" i="1"/>
  <c r="G425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<sst xmlns="http://schemas.openxmlformats.org/spreadsheetml/2006/main" count="703" uniqueCount="482">
  <si>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</si>
  <si>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</si>
  <si>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</si>
  <si>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</si>
  <si>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</si>
  <si>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</si>
  <si>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</si>
  <si>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</si>
  <si>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</si>
  <si>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</si>
  <si>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</si>
  <si>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</si>
  <si>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</si>
  <si>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</si>
  <si>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</si>
  <si>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</si>
  <si>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</si>
  <si>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</si>
  <si>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</si>
  <si>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</si>
  <si>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</si>
  <si>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</si>
  <si>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</si>
  <si>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</si>
  <si>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</si>
  <si>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</si>
  <si>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</si>
  <si>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</si>
  <si>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</si>
  <si>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</si>
  <si>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</si>
  <si>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</si>
  <si>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</si>
  <si>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</si>
  <si>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</si>
  <si>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</si>
  <si>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</si>
  <si>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</si>
  <si>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</si>
  <si>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</si>
  <si>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</si>
  <si>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</si>
  <si>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</si>
  <si>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</si>
  <si>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</si>
  <si>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</si>
  <si>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</si>
  <si>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</si>
  <si>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</si>
  <si>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</si>
  <si>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</si>
  <si>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</si>
  <si>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</si>
  <si>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</si>
  <si>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</si>
  <si>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</si>
  <si>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</si>
  <si>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</si>
  <si>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</si>
  <si>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</si>
  <si>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</si>
  <si>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</si>
  <si>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</si>
  <si>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</si>
  <si>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</si>
  <si>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</si>
  <si>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</si>
  <si>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</si>
  <si>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</si>
  <si>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</si>
  <si>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</si>
  <si>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</si>
  <si>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</si>
  <si>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</si>
  <si>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</si>
  <si>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</si>
  <si>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</si>
  <si>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</si>
  <si>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</si>
  <si>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</si>
  <si>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</si>
  <si>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</si>
  <si>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</si>
  <si>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</si>
  <si>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</si>
  <si>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</si>
  <si>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</si>
  <si>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</si>
  <si>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</si>
  <si>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</si>
  <si>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</si>
  <si>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</si>
  <si>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</si>
  <si>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</si>
  <si>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</si>
  <si>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</si>
  <si>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</si>
  <si>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</si>
  <si>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</si>
  <si>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</si>
  <si>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</si>
  <si>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SL(2-0-0)</t>
  </si>
  <si>
    <t>VL(0-3-16)</t>
  </si>
  <si>
    <t>SL(1-0-0)</t>
  </si>
  <si>
    <t>SL(0-4-0)</t>
  </si>
  <si>
    <t>SL(2-4-0)</t>
  </si>
  <si>
    <t>UT(0-0-14)</t>
  </si>
  <si>
    <t>11/4,17/1997</t>
  </si>
  <si>
    <t>LATE FOR 3HRS/6MINS.</t>
  </si>
  <si>
    <t>12/16,13/1997</t>
  </si>
  <si>
    <t>12/23,24/1997</t>
  </si>
  <si>
    <t>SL(1-4-0)</t>
  </si>
  <si>
    <t>UT(0-0-1)</t>
  </si>
  <si>
    <t>1/9/1998 B-DAY LEAVE</t>
  </si>
  <si>
    <t>1/17/1998</t>
  </si>
  <si>
    <t>1/22,27,30/1998</t>
  </si>
  <si>
    <t>UT(0-0-28)</t>
  </si>
  <si>
    <t>2/5,6,9/1998</t>
  </si>
  <si>
    <t>3/5,6,23/1998</t>
  </si>
  <si>
    <t>UT(0-0-58)</t>
  </si>
  <si>
    <t>UT(0-0-38)</t>
  </si>
  <si>
    <t>SL(15-0-0)</t>
  </si>
  <si>
    <t>SL(11-0-0)</t>
  </si>
  <si>
    <t>MATERNITY LEAVE</t>
  </si>
  <si>
    <t>UT(0-0-35)</t>
  </si>
  <si>
    <t>UT(0-4-29)</t>
  </si>
  <si>
    <t>4/2,16/1998</t>
  </si>
  <si>
    <t>5/21,22,26/1998</t>
  </si>
  <si>
    <t>6/1ENROLLMENT</t>
  </si>
  <si>
    <t>6/2,3/1998</t>
  </si>
  <si>
    <t>7/3,6,7,8,9,10,13,14,15,16,17/1998</t>
  </si>
  <si>
    <t>7/20-9/17/1998</t>
  </si>
  <si>
    <t>9/14,17/1998</t>
  </si>
  <si>
    <t>UT(0-4-21)</t>
  </si>
  <si>
    <t>UT(0-5-15)</t>
  </si>
  <si>
    <t>11/3,9,12HD/1998</t>
  </si>
  <si>
    <t>11/16,17/1998</t>
  </si>
  <si>
    <t>12/2,10,11/1998</t>
  </si>
  <si>
    <t>ANNIVERSARY L. 12/27/1998</t>
  </si>
  <si>
    <t>UT(0-4-50)</t>
  </si>
  <si>
    <t>UT(1-0-39)</t>
  </si>
  <si>
    <t>UT(0-1-12)</t>
  </si>
  <si>
    <t>BDAY L.1/8/1999</t>
  </si>
  <si>
    <t>1/27/1999</t>
  </si>
  <si>
    <t>2/12,15,16/1999</t>
  </si>
  <si>
    <t>4/16,19HD/1999</t>
  </si>
  <si>
    <t>4/22,26,27/1999</t>
  </si>
  <si>
    <t>UT(0-0-16)</t>
  </si>
  <si>
    <t>UT(0-4-38)</t>
  </si>
  <si>
    <t>VL(1-4-0)</t>
  </si>
  <si>
    <t>UT(0-0-44)</t>
  </si>
  <si>
    <t>UT(0-1-5)</t>
  </si>
  <si>
    <t>UT(0-1-42)</t>
  </si>
  <si>
    <t>UT(0-4-10)</t>
  </si>
  <si>
    <t>UT(0-0-27)</t>
  </si>
  <si>
    <t>VL(4-0-0)</t>
  </si>
  <si>
    <t>UT(0-0-49)</t>
  </si>
  <si>
    <t>5/21/1999</t>
  </si>
  <si>
    <t>7/19HD/26</t>
  </si>
  <si>
    <t>8/30/1999</t>
  </si>
  <si>
    <t>10 ANNIV L.12/27</t>
  </si>
  <si>
    <t>12/10,17,28,29/1999</t>
  </si>
  <si>
    <t>UT(0-0-3)</t>
  </si>
  <si>
    <t>2/10-11/1999</t>
  </si>
  <si>
    <t>UT(0-0-8)</t>
  </si>
  <si>
    <t>UT(0-1-13)</t>
  </si>
  <si>
    <t>UT(0-0-54)</t>
  </si>
  <si>
    <t>UT(0-0-12)</t>
  </si>
  <si>
    <t>UT(0-0-22)</t>
  </si>
  <si>
    <t>UT(0-0-36)</t>
  </si>
  <si>
    <t>UT(0-1-22)</t>
  </si>
  <si>
    <t>UT(0-1-18)</t>
  </si>
  <si>
    <t>UT(0-0-25)</t>
  </si>
  <si>
    <t>2/10,11/1999</t>
  </si>
  <si>
    <t>DOMESTIC E. 3/14/16</t>
  </si>
  <si>
    <t>5/17,18/2000</t>
  </si>
  <si>
    <t>FILIAL 7/3,4/2000</t>
  </si>
  <si>
    <t>7/6,7,10/2000</t>
  </si>
  <si>
    <t>8/15,18/2000</t>
  </si>
  <si>
    <t>12/4,26,27/2000</t>
  </si>
  <si>
    <t>12/1/20/2000</t>
  </si>
  <si>
    <t>UT(0-1-23)</t>
  </si>
  <si>
    <t>UT(0-0-26)</t>
  </si>
  <si>
    <t>UT(1-4-37)</t>
  </si>
  <si>
    <t>UT(0-1-29)</t>
  </si>
  <si>
    <t>UT(0-0-23)</t>
  </si>
  <si>
    <t>UT(0-1-50</t>
  </si>
  <si>
    <t>UT(0-1-3)</t>
  </si>
  <si>
    <t>UT(1-0-29)</t>
  </si>
  <si>
    <t>UT(0-0-40)</t>
  </si>
  <si>
    <t>2/8,9/2001</t>
  </si>
  <si>
    <t>10/2-5/2001</t>
  </si>
  <si>
    <t>DOMESTIC 11/25</t>
  </si>
  <si>
    <t>12/5,12,18/2001</t>
  </si>
  <si>
    <t>1/21/2002</t>
  </si>
  <si>
    <t>UT(0-0-30)</t>
  </si>
  <si>
    <t>UT(0-0-47)</t>
  </si>
  <si>
    <t>UT(0-1-11)</t>
  </si>
  <si>
    <t>UT(0-0-11)</t>
  </si>
  <si>
    <t>UT(0-0-56)</t>
  </si>
  <si>
    <t>UT(0-1-36)</t>
  </si>
  <si>
    <t>FL(4-0-0)</t>
  </si>
  <si>
    <t>3/12,13,26,17</t>
  </si>
  <si>
    <t>DOMESTIC 6/14,17/2002</t>
  </si>
  <si>
    <t>6/25/2002</t>
  </si>
  <si>
    <t>7/16,17/2002</t>
  </si>
  <si>
    <t>9/27/2002</t>
  </si>
  <si>
    <t>10/30/2002</t>
  </si>
  <si>
    <t>11/4,5,6/2002</t>
  </si>
  <si>
    <t>UT(0-1-9)</t>
  </si>
  <si>
    <t>UT(0-1-2)</t>
  </si>
  <si>
    <t>UT(0-5-8)</t>
  </si>
  <si>
    <t>BDAY 1/9</t>
  </si>
  <si>
    <t>DOMESTIC 1/23</t>
  </si>
  <si>
    <t>DOMESTIC 2/6/2003</t>
  </si>
  <si>
    <t>2/21/2003</t>
  </si>
  <si>
    <t>3/28/2003</t>
  </si>
  <si>
    <t>6/12,16/2003</t>
  </si>
  <si>
    <t>UT(0-1-26)</t>
  </si>
  <si>
    <t>FL(2-0-0)</t>
  </si>
  <si>
    <t>UT(0-6-11)</t>
  </si>
  <si>
    <t>UT(1-1-46)</t>
  </si>
  <si>
    <t>UT(0-2-45)</t>
  </si>
  <si>
    <t>UT(0-2-36)</t>
  </si>
  <si>
    <t>UT(0-0-52)</t>
  </si>
  <si>
    <t>2/12,13/2004</t>
  </si>
  <si>
    <t>6/4,7/2004</t>
  </si>
  <si>
    <t>7/24,31/2004</t>
  </si>
  <si>
    <t>UT(1-0-27)</t>
  </si>
  <si>
    <t>UT(1-1-12)</t>
  </si>
  <si>
    <t>UT(2-5-54)</t>
  </si>
  <si>
    <t>UT(1-3-18)</t>
  </si>
  <si>
    <t>UT(1-0-14)</t>
  </si>
  <si>
    <t>7/19,28/2004</t>
  </si>
  <si>
    <t>8/26/2004</t>
  </si>
  <si>
    <t>11/17/2004</t>
  </si>
  <si>
    <t>11/19/2004</t>
  </si>
  <si>
    <t>UT(0-6-37)</t>
  </si>
  <si>
    <t>1/11,12/2005</t>
  </si>
  <si>
    <t>1/28/2005</t>
  </si>
  <si>
    <t>2/21/2005</t>
  </si>
  <si>
    <t>UT(0-5-36)</t>
  </si>
  <si>
    <t>UT(0-1-58)</t>
  </si>
  <si>
    <t>UT(0-7-43)</t>
  </si>
  <si>
    <t>UT(0-2-12)</t>
  </si>
  <si>
    <t>UT(1-0-41)</t>
  </si>
  <si>
    <t>UT(1-2-28)</t>
  </si>
  <si>
    <t>UT(1-5-29)</t>
  </si>
  <si>
    <t>UT(2-0-40)</t>
  </si>
  <si>
    <t>PARENTAL 5/10</t>
  </si>
  <si>
    <t>PARENTAL 4/14</t>
  </si>
  <si>
    <t>5/13/2005</t>
  </si>
  <si>
    <t>7/15/2005</t>
  </si>
  <si>
    <t>7/20/2005</t>
  </si>
  <si>
    <t>7/25-27/2005</t>
  </si>
  <si>
    <t>8/19/2005</t>
  </si>
  <si>
    <t>8/23/2005</t>
  </si>
  <si>
    <t>9/26/2005</t>
  </si>
  <si>
    <t>10/17/2005</t>
  </si>
  <si>
    <t>10/20/2005</t>
  </si>
  <si>
    <t>UT(0-7-48)</t>
  </si>
  <si>
    <t>UT(1-3-1)</t>
  </si>
  <si>
    <t>11/22/2005</t>
  </si>
  <si>
    <t>12/19,22,28/2005</t>
  </si>
  <si>
    <t>2007</t>
  </si>
  <si>
    <t>2008</t>
  </si>
  <si>
    <t>2009</t>
  </si>
  <si>
    <t>2010</t>
  </si>
  <si>
    <t>2011</t>
  </si>
  <si>
    <t>UT(1-4-30)</t>
  </si>
  <si>
    <t>SP(2-0-0)</t>
  </si>
  <si>
    <t>SP(3-0-0)</t>
  </si>
  <si>
    <t>UT(1-4-23)</t>
  </si>
  <si>
    <t>UT(1-3-59)</t>
  </si>
  <si>
    <t>UT(0-6-6)</t>
  </si>
  <si>
    <t>UT(0-5-40)</t>
  </si>
  <si>
    <t>UT(0-6-56)</t>
  </si>
  <si>
    <t>UT(0-4-1)</t>
  </si>
  <si>
    <t>UT(0-3-48)</t>
  </si>
  <si>
    <t>DOMESTIC E.2/9,10</t>
  </si>
  <si>
    <t>6/26/2006</t>
  </si>
  <si>
    <t>7/25/2006</t>
  </si>
  <si>
    <t>8/18/2006</t>
  </si>
  <si>
    <t>UT(0-3-25)</t>
  </si>
  <si>
    <t>UT(0-5-2)</t>
  </si>
  <si>
    <t>UT(2-1-43)</t>
  </si>
  <si>
    <t>UT(2-4-5)</t>
  </si>
  <si>
    <t>9/26/2006</t>
  </si>
  <si>
    <t>10/18/2006</t>
  </si>
  <si>
    <t>11/22/2006</t>
  </si>
  <si>
    <t>12/19,21/2006</t>
  </si>
  <si>
    <t>12/27,28/2006</t>
  </si>
  <si>
    <t>UT(1-4-4)</t>
  </si>
  <si>
    <t>UT(2-0-10)</t>
  </si>
  <si>
    <t>UT(3-6-24)</t>
  </si>
  <si>
    <t>UT(1-3-9)</t>
  </si>
  <si>
    <t>UT(1-7-29)</t>
  </si>
  <si>
    <t>UT(0-6-35)</t>
  </si>
  <si>
    <t>UT(1-3-32)</t>
  </si>
  <si>
    <t>UT(1-3-48)</t>
  </si>
  <si>
    <t>1/24,25/2007</t>
  </si>
  <si>
    <t>2/8,9/2007</t>
  </si>
  <si>
    <t>UT(0-4-7)</t>
  </si>
  <si>
    <t>UT(1-4-35)</t>
  </si>
  <si>
    <t>UT(2-6-14)</t>
  </si>
  <si>
    <t>11/28/2007</t>
  </si>
  <si>
    <t>12/20/2007</t>
  </si>
  <si>
    <t>2012</t>
  </si>
  <si>
    <t>2013</t>
  </si>
  <si>
    <t>UT(2-2-48)</t>
  </si>
  <si>
    <t>UT(4-6-55)</t>
  </si>
  <si>
    <t>UT(1-5-34)</t>
  </si>
  <si>
    <t>VL(7-0-0)</t>
  </si>
  <si>
    <t>UT(1-7-39)</t>
  </si>
  <si>
    <t>UT(3-5-49)</t>
  </si>
  <si>
    <t>UT(1-4-08)</t>
  </si>
  <si>
    <t>UT(4-1-40)</t>
  </si>
  <si>
    <t>UT(2-0-7)</t>
  </si>
  <si>
    <t>UT(1-7-06)</t>
  </si>
  <si>
    <t>MOURNING 3/25,26</t>
  </si>
  <si>
    <t>3/27-4/4</t>
  </si>
  <si>
    <t>UT(3-2-49)</t>
  </si>
  <si>
    <t>UT(3-5-55)</t>
  </si>
  <si>
    <t>UT(2-2-50)</t>
  </si>
  <si>
    <t>UT(2-0-8)</t>
  </si>
  <si>
    <t>UT(1-4-46)</t>
  </si>
  <si>
    <t>UT(1-1-07)</t>
  </si>
  <si>
    <t>UT(2-1-18)</t>
  </si>
  <si>
    <t>UT(0-1-6)</t>
  </si>
  <si>
    <t>UT(1-6-15)</t>
  </si>
  <si>
    <t>UT(1-0-37)</t>
  </si>
  <si>
    <t>UT(1-4-55)</t>
  </si>
  <si>
    <t>UT(1-5-48)</t>
  </si>
  <si>
    <t>UT(1-7-05)</t>
  </si>
  <si>
    <t>UT(0-4-6)</t>
  </si>
  <si>
    <t>UT(1-1-14)</t>
  </si>
  <si>
    <t>3/26,27/2009</t>
  </si>
  <si>
    <t>6/4-10/2009</t>
  </si>
  <si>
    <t>UT(4-0-33)</t>
  </si>
  <si>
    <t>10/1,8,12,28</t>
  </si>
  <si>
    <t>UT(1-6-45)</t>
  </si>
  <si>
    <t>UT(2-6-21)</t>
  </si>
  <si>
    <t>UT(0-5-59)</t>
  </si>
  <si>
    <t>UT(0-1-59)</t>
  </si>
  <si>
    <t>UT(2-2-18)</t>
  </si>
  <si>
    <t>UT(2-3-37)</t>
  </si>
  <si>
    <t>UT(0-7-15)</t>
  </si>
  <si>
    <t>UT(0-7-31)</t>
  </si>
  <si>
    <t>UT(0-2-44)</t>
  </si>
  <si>
    <t>UT(0-3-42)</t>
  </si>
  <si>
    <t>UT(0-3-05)</t>
  </si>
  <si>
    <t>3/26/2010</t>
  </si>
  <si>
    <t>7/23/2010</t>
  </si>
  <si>
    <t>10/14,19,29</t>
  </si>
  <si>
    <t>C</t>
  </si>
  <si>
    <t>UT(2-0-46)</t>
  </si>
  <si>
    <t>UT(0-5-35)</t>
  </si>
  <si>
    <t>UT(0-2-55)</t>
  </si>
  <si>
    <t>UT(1-4-39)</t>
  </si>
  <si>
    <t>UT(1-3-8)</t>
  </si>
  <si>
    <t>7/19,26/2011</t>
  </si>
  <si>
    <t>UT(0-3-14)</t>
  </si>
  <si>
    <t>UT(1-5-25)</t>
  </si>
  <si>
    <t>UT(1-2-48)</t>
  </si>
  <si>
    <t>SL(5-0-0)</t>
  </si>
  <si>
    <t>UT(0-7-39)</t>
  </si>
  <si>
    <t>UT(0-5-45)</t>
  </si>
  <si>
    <t>8/5,18,19,27</t>
  </si>
  <si>
    <t>8/15-17/2011</t>
  </si>
  <si>
    <t>10/17,20,21,24</t>
  </si>
  <si>
    <t>11/16/2011</t>
  </si>
  <si>
    <t>DOMESTIC 12/26-28</t>
  </si>
  <si>
    <t>5/14,15/2012</t>
  </si>
  <si>
    <t>2017</t>
  </si>
  <si>
    <t>2016</t>
  </si>
  <si>
    <t>2015</t>
  </si>
  <si>
    <t>2014</t>
  </si>
  <si>
    <t>UT(3-6-37)</t>
  </si>
  <si>
    <t>UT(2-2-30)</t>
  </si>
  <si>
    <t>UT(0-3-29)</t>
  </si>
  <si>
    <t>UT(3-4-19)</t>
  </si>
  <si>
    <t>UT(3-7-18)</t>
  </si>
  <si>
    <t>UT(1-1-17)</t>
  </si>
  <si>
    <t>UT(2-0-5)</t>
  </si>
  <si>
    <t>UT(0-5-29)</t>
  </si>
  <si>
    <t>UT(1-7-37)</t>
  </si>
  <si>
    <t>UT(3-6-52)</t>
  </si>
  <si>
    <t>2/4,7,8,11,12</t>
  </si>
  <si>
    <t>4/15,19,25,29</t>
  </si>
  <si>
    <t>5/17,20,22,27,30</t>
  </si>
  <si>
    <t>7/4,15,16,17,19</t>
  </si>
  <si>
    <t>9/2,10,11,18,31</t>
  </si>
  <si>
    <t>UT(1-1-33)</t>
  </si>
  <si>
    <t>UT(1-2-6)</t>
  </si>
  <si>
    <t>DOMESTIC 1/9,10</t>
  </si>
  <si>
    <t>2/25/2014</t>
  </si>
  <si>
    <t>UT(0-6-15)</t>
  </si>
  <si>
    <t>UT(1-4-18)</t>
  </si>
  <si>
    <t>UT(0-7-18)</t>
  </si>
  <si>
    <t>UT(1-4-19)</t>
  </si>
  <si>
    <t>UT(0-6-45)</t>
  </si>
  <si>
    <t>UT(1-1-48)</t>
  </si>
  <si>
    <t>UT(2-6-33)</t>
  </si>
  <si>
    <t>UT(1-2-45)</t>
  </si>
  <si>
    <t>UT(1-2-55)</t>
  </si>
  <si>
    <t>3/3,14,20,27</t>
  </si>
  <si>
    <t>4/4,21,22,28</t>
  </si>
  <si>
    <t>5/23,9</t>
  </si>
  <si>
    <t>8/28,29</t>
  </si>
  <si>
    <t>10/20-24</t>
  </si>
  <si>
    <t>12/9,10</t>
  </si>
  <si>
    <t>UT(3-4-7)</t>
  </si>
  <si>
    <t>UT(1-2-59)</t>
  </si>
  <si>
    <t>UT(2-1-3)</t>
  </si>
  <si>
    <t>UT(2-6-0)</t>
  </si>
  <si>
    <t>UT(1-6-53)</t>
  </si>
  <si>
    <t>UT(1-7-13)</t>
  </si>
  <si>
    <t>5/26/2015</t>
  </si>
  <si>
    <t>7/27/2015</t>
  </si>
  <si>
    <t>UT(1-3-0)</t>
  </si>
  <si>
    <t>UT(2-1-31)</t>
  </si>
  <si>
    <t>UT(1-5-5)</t>
  </si>
  <si>
    <t>UT(1-7-48)</t>
  </si>
  <si>
    <t>UT(1-3-6)</t>
  </si>
  <si>
    <t>8/24,28</t>
  </si>
  <si>
    <t>10/8,12,26</t>
  </si>
  <si>
    <t>12/15,16,28</t>
  </si>
  <si>
    <t>UT(2-2-47)</t>
  </si>
  <si>
    <t>UT(2-5-3)</t>
  </si>
  <si>
    <t>UT(2-6-47)</t>
  </si>
  <si>
    <t>UT(1-2-49)</t>
  </si>
  <si>
    <t>UT(1-0-40)</t>
  </si>
  <si>
    <t>UT(0-2-56)</t>
  </si>
  <si>
    <t>UT(1-0-4)</t>
  </si>
  <si>
    <t>UT(1-7-27)</t>
  </si>
  <si>
    <t>UT(3-6-54)</t>
  </si>
  <si>
    <t>UT(1-5-16)</t>
  </si>
  <si>
    <t>UT(0-6-42)</t>
  </si>
  <si>
    <t>UT(1-2-30)</t>
  </si>
  <si>
    <t>1/11,25</t>
  </si>
  <si>
    <t>5/5,12,16,17</t>
  </si>
  <si>
    <t>7/1,12,13,20</t>
  </si>
  <si>
    <t>8/8,10,11,12,17,18</t>
  </si>
  <si>
    <t>11/16,23,27</t>
  </si>
  <si>
    <t>UT(3-1-54)</t>
  </si>
  <si>
    <t>UT(2-2-40)</t>
  </si>
  <si>
    <t>UT(1-6-18)</t>
  </si>
  <si>
    <t>UT(1-3-53)</t>
  </si>
  <si>
    <t>UT(1-0-9)</t>
  </si>
  <si>
    <t>UT(1-4-33)</t>
  </si>
  <si>
    <t>UT(1-1-50)</t>
  </si>
  <si>
    <t>UT(1-2-23)</t>
  </si>
  <si>
    <t>UT(1-0-45)</t>
  </si>
  <si>
    <t>UT(0-3-27)</t>
  </si>
  <si>
    <t>10/10,12</t>
  </si>
  <si>
    <t>4/28/2017</t>
  </si>
  <si>
    <t>1/9,10,3</t>
  </si>
  <si>
    <t>2/13/2017</t>
  </si>
  <si>
    <t>7/17,20,21/2023</t>
  </si>
  <si>
    <t>7/12-13/2023</t>
  </si>
  <si>
    <t>12/27-29/2022</t>
  </si>
  <si>
    <t>UT(0-4-23)</t>
  </si>
  <si>
    <t>A(1-0-0)</t>
  </si>
  <si>
    <t>UT(0-5-18)</t>
  </si>
  <si>
    <t>A(2-0-0)</t>
  </si>
  <si>
    <t>A(5-0-0)</t>
  </si>
  <si>
    <t>UT(0-2-49)</t>
  </si>
  <si>
    <t>A(4-0-0)</t>
  </si>
  <si>
    <t>7/5,6,19,22/2022</t>
  </si>
  <si>
    <t>UT(0-5-14)</t>
  </si>
  <si>
    <t>UT(2-0-48)</t>
  </si>
  <si>
    <t>5/2,30/2022</t>
  </si>
  <si>
    <t>8/2,3,9,15,26/2022</t>
  </si>
  <si>
    <t>9/1,2,9,12,19/2022</t>
  </si>
  <si>
    <t>10/5,26/2022</t>
  </si>
  <si>
    <t>12/5-7/2022</t>
  </si>
  <si>
    <t>UT(1-1-28)</t>
  </si>
  <si>
    <t>4/8,21/2022</t>
  </si>
  <si>
    <t>UT(0-6-22)</t>
  </si>
  <si>
    <t>A(3-0-0)</t>
  </si>
  <si>
    <t>3/21,28,30/2022</t>
  </si>
  <si>
    <t xml:space="preserve"> UT(0-6-17)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</si>
</sst>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585"/>
  <sheetViews>
    <sheetView tabSelected="1" zoomScaleNormal="100" workbookViewId="0">
      <pane ySplit="3690" topLeftCell="A483" activePane="bottomLeft"/>
      <selection activeCell="M9" sqref="M9"/>
      <selection pane="bottomLeft" activeCell="F493" sqref="F4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2851562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3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30.504300000000057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188.75</v>
      </c>
      <c r="J9" s="11"/>
      <c r="K9" s="20"/>
      <c r="M9" s="43"/>
    </row>
    <row r="10" spans="1:13" x14ac:dyDescent="0.25">
      <c r="A10" s="47" t="s">
        <v>91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35431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3" x14ac:dyDescent="0.25">
      <c r="A12" s="40">
        <f>EDATE(A11,1)</f>
        <v>35462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3" x14ac:dyDescent="0.25">
      <c r="A13" s="40">
        <f t="shared" ref="A13:A21" si="0">EDATE(A12,1)</f>
        <v>35490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3" x14ac:dyDescent="0.25">
      <c r="A14" s="40">
        <f t="shared" si="0"/>
        <v>35521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3" x14ac:dyDescent="0.25">
      <c r="A15" s="40">
        <f t="shared" si="0"/>
        <v>35551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3" x14ac:dyDescent="0.25">
      <c r="A16" s="40">
        <f t="shared" si="0"/>
        <v>35582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40">
        <f t="shared" si="0"/>
        <v>35612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 t="shared" si="0"/>
        <v>35643</v>
      </c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>
        <f t="shared" si="0"/>
        <v>35674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f t="shared" si="0"/>
        <v>35704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f t="shared" si="0"/>
        <v>35735</v>
      </c>
      <c r="B21" s="20" t="s">
        <v>101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2</v>
      </c>
      <c r="I21" s="34"/>
      <c r="J21" s="11"/>
      <c r="K21" s="20" t="s">
        <v>107</v>
      </c>
    </row>
    <row r="22" spans="1:11" x14ac:dyDescent="0.25">
      <c r="A22" s="40"/>
      <c r="B22" s="20" t="s">
        <v>102</v>
      </c>
      <c r="C22" s="13"/>
      <c r="D22" s="39">
        <v>0.40799999999999997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108</v>
      </c>
    </row>
    <row r="23" spans="1:11" x14ac:dyDescent="0.25">
      <c r="A23" s="40">
        <f>EDATE(A21,1)</f>
        <v>35765</v>
      </c>
      <c r="B23" s="20" t="s">
        <v>103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1</v>
      </c>
      <c r="I23" s="34"/>
      <c r="J23" s="11"/>
      <c r="K23" s="49">
        <v>35654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20" t="s">
        <v>109</v>
      </c>
    </row>
    <row r="25" spans="1:11" x14ac:dyDescent="0.25">
      <c r="A25" s="40"/>
      <c r="B25" s="20" t="s">
        <v>105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2.5</v>
      </c>
      <c r="I25" s="34"/>
      <c r="J25" s="11"/>
      <c r="K25" s="20" t="s">
        <v>110</v>
      </c>
    </row>
    <row r="26" spans="1:11" x14ac:dyDescent="0.25">
      <c r="A26" s="40"/>
      <c r="B26" s="20" t="s">
        <v>112</v>
      </c>
      <c r="C26" s="13"/>
      <c r="D26" s="39">
        <v>2E-3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47" t="s">
        <v>92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f>EDATE(A23,1)</f>
        <v>35796</v>
      </c>
      <c r="B28" s="20" t="s">
        <v>47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113</v>
      </c>
    </row>
    <row r="29" spans="1:11" x14ac:dyDescent="0.25">
      <c r="A29" s="40"/>
      <c r="B29" s="20" t="s">
        <v>104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0.5</v>
      </c>
      <c r="I29" s="34"/>
      <c r="J29" s="11"/>
      <c r="K29" s="20" t="s">
        <v>114</v>
      </c>
    </row>
    <row r="30" spans="1:11" x14ac:dyDescent="0.25">
      <c r="A30" s="40"/>
      <c r="B30" s="20" t="s">
        <v>111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1.5</v>
      </c>
      <c r="I30" s="34"/>
      <c r="J30" s="11"/>
      <c r="K30" s="20" t="s">
        <v>115</v>
      </c>
    </row>
    <row r="31" spans="1:11" x14ac:dyDescent="0.25">
      <c r="A31" s="40"/>
      <c r="B31" s="20" t="s">
        <v>106</v>
      </c>
      <c r="C31" s="13"/>
      <c r="D31" s="39">
        <v>2.8000000000000001E-2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f>EDATE(A28,1)</f>
        <v>35827</v>
      </c>
      <c r="B32" s="20" t="s">
        <v>49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3</v>
      </c>
      <c r="I32" s="34"/>
      <c r="J32" s="11"/>
      <c r="K32" s="20" t="s">
        <v>117</v>
      </c>
    </row>
    <row r="33" spans="1:11" x14ac:dyDescent="0.25">
      <c r="A33" s="40"/>
      <c r="B33" s="20" t="s">
        <v>116</v>
      </c>
      <c r="C33" s="13"/>
      <c r="D33" s="39">
        <v>5.8000000000000003E-2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EDATE(A32,1)</f>
        <v>35855</v>
      </c>
      <c r="B34" s="20" t="s">
        <v>49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3</v>
      </c>
      <c r="I34" s="34"/>
      <c r="J34" s="11"/>
      <c r="K34" s="20" t="s">
        <v>118</v>
      </c>
    </row>
    <row r="35" spans="1:11" x14ac:dyDescent="0.25">
      <c r="A35" s="40"/>
      <c r="B35" s="20" t="s">
        <v>119</v>
      </c>
      <c r="C35" s="13"/>
      <c r="D35" s="39">
        <v>0.12100000000000001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f>EDATE(A34,1)</f>
        <v>35886</v>
      </c>
      <c r="B36" s="20" t="s">
        <v>101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126</v>
      </c>
    </row>
    <row r="37" spans="1:11" x14ac:dyDescent="0.25">
      <c r="A37" s="40"/>
      <c r="B37" s="20" t="s">
        <v>119</v>
      </c>
      <c r="C37" s="13"/>
      <c r="D37" s="39">
        <v>0.121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EDATE(A36,1)</f>
        <v>35916</v>
      </c>
      <c r="B38" s="20" t="s">
        <v>103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35920</v>
      </c>
    </row>
    <row r="39" spans="1:11" x14ac:dyDescent="0.25">
      <c r="A39" s="40"/>
      <c r="B39" s="20" t="s">
        <v>49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3</v>
      </c>
      <c r="I39" s="34"/>
      <c r="J39" s="11"/>
      <c r="K39" s="20" t="s">
        <v>127</v>
      </c>
    </row>
    <row r="40" spans="1:11" x14ac:dyDescent="0.25">
      <c r="A40" s="40"/>
      <c r="B40" s="20" t="s">
        <v>120</v>
      </c>
      <c r="C40" s="13"/>
      <c r="D40" s="39">
        <v>7.9000000000000001E-2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40">
        <f>EDATE(A38,1)</f>
        <v>35947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128</v>
      </c>
    </row>
    <row r="42" spans="1:11" x14ac:dyDescent="0.25">
      <c r="A42" s="40"/>
      <c r="B42" s="20" t="s">
        <v>121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15</v>
      </c>
      <c r="I42" s="34"/>
      <c r="J42" s="11"/>
      <c r="K42" s="20" t="s">
        <v>129</v>
      </c>
    </row>
    <row r="43" spans="1:11" x14ac:dyDescent="0.25">
      <c r="A43" s="40">
        <f>EDATE(A41,1)</f>
        <v>35977</v>
      </c>
      <c r="B43" s="20" t="s">
        <v>122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11</v>
      </c>
      <c r="I43" s="34"/>
      <c r="J43" s="11"/>
      <c r="K43" s="20" t="s">
        <v>130</v>
      </c>
    </row>
    <row r="44" spans="1:11" x14ac:dyDescent="0.25">
      <c r="A44" s="40"/>
      <c r="B44" s="20" t="s">
        <v>123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131</v>
      </c>
    </row>
    <row r="45" spans="1:11" x14ac:dyDescent="0.25">
      <c r="A45" s="40">
        <f>EDATE(A43,1)</f>
        <v>36008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ref="A46:A148" si="1">EDATE(A45,1)</f>
        <v>36039</v>
      </c>
      <c r="B46" s="20" t="s">
        <v>111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1.5</v>
      </c>
      <c r="I46" s="34"/>
      <c r="J46" s="11"/>
      <c r="K46" s="20" t="s">
        <v>132</v>
      </c>
    </row>
    <row r="47" spans="1:11" x14ac:dyDescent="0.25">
      <c r="A47" s="40"/>
      <c r="B47" s="20" t="s">
        <v>124</v>
      </c>
      <c r="C47" s="13"/>
      <c r="D47" s="39">
        <v>7.2999999999999995E-2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/>
    </row>
    <row r="48" spans="1:11" x14ac:dyDescent="0.25">
      <c r="A48" s="40">
        <f>EDATE(A46,1)</f>
        <v>36069</v>
      </c>
      <c r="B48" s="20" t="s">
        <v>125</v>
      </c>
      <c r="C48" s="13">
        <v>1.25</v>
      </c>
      <c r="D48" s="39">
        <v>0.56000000000000005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f t="shared" si="1"/>
        <v>36100</v>
      </c>
      <c r="B49" s="20" t="s">
        <v>105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2.5</v>
      </c>
      <c r="I49" s="34"/>
      <c r="J49" s="11"/>
      <c r="K49" s="20" t="s">
        <v>135</v>
      </c>
    </row>
    <row r="50" spans="1:11" x14ac:dyDescent="0.25">
      <c r="A50" s="40"/>
      <c r="B50" s="20" t="s">
        <v>101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2</v>
      </c>
      <c r="I50" s="34"/>
      <c r="J50" s="11"/>
      <c r="K50" s="20" t="s">
        <v>136</v>
      </c>
    </row>
    <row r="51" spans="1:11" x14ac:dyDescent="0.25">
      <c r="A51" s="40"/>
      <c r="B51" s="20" t="s">
        <v>133</v>
      </c>
      <c r="C51" s="13"/>
      <c r="D51" s="39">
        <v>0.54400000000000004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f>EDATE(A49,1)</f>
        <v>36130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137</v>
      </c>
    </row>
    <row r="53" spans="1:11" x14ac:dyDescent="0.25">
      <c r="A53" s="40"/>
      <c r="B53" s="20" t="s">
        <v>134</v>
      </c>
      <c r="C53" s="13"/>
      <c r="D53" s="39">
        <v>0.65600000000000003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138</v>
      </c>
    </row>
    <row r="54" spans="1:11" x14ac:dyDescent="0.25">
      <c r="A54" s="40"/>
      <c r="B54" s="20" t="s">
        <v>90</v>
      </c>
      <c r="C54" s="13"/>
      <c r="D54" s="39">
        <v>5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7" t="s">
        <v>93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f>EDATE(A52,1)</f>
        <v>36161</v>
      </c>
      <c r="B56" s="20" t="s">
        <v>103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49">
        <v>36251</v>
      </c>
    </row>
    <row r="57" spans="1:11" x14ac:dyDescent="0.25">
      <c r="A57" s="40"/>
      <c r="B57" s="20" t="s">
        <v>47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142</v>
      </c>
    </row>
    <row r="58" spans="1:11" x14ac:dyDescent="0.25">
      <c r="A58" s="40"/>
      <c r="B58" s="20" t="s">
        <v>103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143</v>
      </c>
    </row>
    <row r="59" spans="1:11" x14ac:dyDescent="0.25">
      <c r="A59" s="40"/>
      <c r="B59" s="20" t="s">
        <v>139</v>
      </c>
      <c r="C59" s="13"/>
      <c r="D59" s="39">
        <v>0.60399999999999998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EDATE(A56,1)</f>
        <v>36192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144</v>
      </c>
    </row>
    <row r="61" spans="1:11" x14ac:dyDescent="0.25">
      <c r="A61" s="40"/>
      <c r="B61" s="20" t="s">
        <v>139</v>
      </c>
      <c r="C61" s="13"/>
      <c r="D61" s="39">
        <v>0.60399999999999998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40">
        <f>EDATE(A60,1)</f>
        <v>36220</v>
      </c>
      <c r="B62" s="20" t="s">
        <v>103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49">
        <v>36163</v>
      </c>
    </row>
    <row r="63" spans="1:11" x14ac:dyDescent="0.25">
      <c r="A63" s="40"/>
      <c r="B63" s="20" t="s">
        <v>140</v>
      </c>
      <c r="C63" s="13"/>
      <c r="D63" s="39">
        <v>1.081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EDATE(A62,1)</f>
        <v>36251</v>
      </c>
      <c r="B64" s="20" t="s">
        <v>111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1.5</v>
      </c>
      <c r="I64" s="34"/>
      <c r="J64" s="11"/>
      <c r="K64" s="20" t="s">
        <v>145</v>
      </c>
    </row>
    <row r="65" spans="1:11" x14ac:dyDescent="0.25">
      <c r="A65" s="40"/>
      <c r="B65" s="20" t="s">
        <v>49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146</v>
      </c>
    </row>
    <row r="66" spans="1:11" x14ac:dyDescent="0.25">
      <c r="A66" s="40"/>
      <c r="B66" s="20" t="s">
        <v>141</v>
      </c>
      <c r="C66" s="13"/>
      <c r="D66" s="39">
        <v>0.15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36281</v>
      </c>
      <c r="B67" s="20" t="s">
        <v>103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157</v>
      </c>
    </row>
    <row r="68" spans="1:11" x14ac:dyDescent="0.25">
      <c r="A68" s="40"/>
      <c r="B68" s="20" t="s">
        <v>147</v>
      </c>
      <c r="C68" s="13"/>
      <c r="D68" s="39">
        <v>3.3000000000000002E-2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f>EDATE(A67,1)</f>
        <v>36312</v>
      </c>
      <c r="B69" s="20" t="s">
        <v>148</v>
      </c>
      <c r="C69" s="13">
        <v>1.25</v>
      </c>
      <c r="D69" s="39">
        <v>0.57899999999999996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>EDATE(A69,1)</f>
        <v>36342</v>
      </c>
      <c r="B70" s="20" t="s">
        <v>149</v>
      </c>
      <c r="C70" s="13">
        <v>1.25</v>
      </c>
      <c r="D70" s="39">
        <v>1.5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158</v>
      </c>
    </row>
    <row r="71" spans="1:11" x14ac:dyDescent="0.25">
      <c r="A71" s="40"/>
      <c r="B71" s="20" t="s">
        <v>150</v>
      </c>
      <c r="C71" s="13"/>
      <c r="D71" s="39">
        <v>9.1999999999999998E-2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f>EDATE(A70,1)</f>
        <v>36373</v>
      </c>
      <c r="B72" s="20" t="s">
        <v>103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20" t="s">
        <v>159</v>
      </c>
    </row>
    <row r="73" spans="1:11" x14ac:dyDescent="0.25">
      <c r="A73" s="40"/>
      <c r="B73" s="20" t="s">
        <v>151</v>
      </c>
      <c r="C73" s="13"/>
      <c r="D73" s="39">
        <v>0.13500000000000001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36404</v>
      </c>
      <c r="B74" s="20" t="s">
        <v>152</v>
      </c>
      <c r="C74" s="13">
        <v>1.25</v>
      </c>
      <c r="D74" s="39">
        <v>0.21199999999999999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1"/>
        <v>36434</v>
      </c>
      <c r="B75" s="20" t="s">
        <v>153</v>
      </c>
      <c r="C75" s="13">
        <v>1.25</v>
      </c>
      <c r="D75" s="39">
        <v>0.52100000000000002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1"/>
        <v>36465</v>
      </c>
      <c r="B76" s="20" t="s">
        <v>154</v>
      </c>
      <c r="C76" s="13">
        <v>1.25</v>
      </c>
      <c r="D76" s="39">
        <v>5.6000000000000001E-2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1"/>
        <v>36495</v>
      </c>
      <c r="B77" s="20" t="s">
        <v>47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160</v>
      </c>
    </row>
    <row r="78" spans="1:11" x14ac:dyDescent="0.25">
      <c r="A78" s="40"/>
      <c r="B78" s="20" t="s">
        <v>155</v>
      </c>
      <c r="C78" s="13"/>
      <c r="D78" s="39">
        <v>4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161</v>
      </c>
    </row>
    <row r="79" spans="1:11" x14ac:dyDescent="0.25">
      <c r="A79" s="40"/>
      <c r="B79" s="20" t="s">
        <v>156</v>
      </c>
      <c r="C79" s="13"/>
      <c r="D79" s="39">
        <v>0.10199999999999999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47" t="s">
        <v>94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f>EDATE(A77,1)</f>
        <v>36526</v>
      </c>
      <c r="B81" s="20" t="s">
        <v>103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9">
        <v>36312</v>
      </c>
    </row>
    <row r="82" spans="1:11" x14ac:dyDescent="0.25">
      <c r="A82" s="40"/>
      <c r="B82" s="20" t="s">
        <v>103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1</v>
      </c>
      <c r="I82" s="34"/>
      <c r="J82" s="11"/>
      <c r="K82" s="20" t="s">
        <v>143</v>
      </c>
    </row>
    <row r="83" spans="1:11" x14ac:dyDescent="0.25">
      <c r="A83" s="40"/>
      <c r="B83" s="20" t="s">
        <v>162</v>
      </c>
      <c r="C83" s="13"/>
      <c r="D83" s="39">
        <v>6.0000000000000001E-3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f>EDATE(A81,1)</f>
        <v>36557</v>
      </c>
      <c r="B84" s="20" t="s">
        <v>48</v>
      </c>
      <c r="C84" s="13">
        <v>1.25</v>
      </c>
      <c r="D84" s="39">
        <v>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 t="s">
        <v>163</v>
      </c>
    </row>
    <row r="85" spans="1:11" x14ac:dyDescent="0.25">
      <c r="A85" s="40"/>
      <c r="B85" s="20" t="s">
        <v>101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173</v>
      </c>
    </row>
    <row r="86" spans="1:11" x14ac:dyDescent="0.25">
      <c r="A86" s="40"/>
      <c r="B86" s="20" t="s">
        <v>164</v>
      </c>
      <c r="C86" s="13"/>
      <c r="D86" s="39">
        <v>1.7000000000000001E-2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EDATE(A84,1)</f>
        <v>36586</v>
      </c>
      <c r="B87" s="20" t="s">
        <v>165</v>
      </c>
      <c r="C87" s="13">
        <v>1.25</v>
      </c>
      <c r="D87" s="39">
        <v>0.152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174</v>
      </c>
    </row>
    <row r="88" spans="1:11" x14ac:dyDescent="0.25">
      <c r="A88" s="40">
        <f t="shared" si="1"/>
        <v>36617</v>
      </c>
      <c r="B88" s="20" t="s">
        <v>172</v>
      </c>
      <c r="C88" s="13">
        <v>1.25</v>
      </c>
      <c r="D88" s="39">
        <v>5.1999999999999998E-2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1"/>
        <v>36647</v>
      </c>
      <c r="B89" s="20" t="s">
        <v>111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1.5</v>
      </c>
      <c r="I89" s="34"/>
      <c r="J89" s="11"/>
      <c r="K89" s="20" t="s">
        <v>175</v>
      </c>
    </row>
    <row r="90" spans="1:11" x14ac:dyDescent="0.25">
      <c r="A90" s="40"/>
      <c r="B90" s="20" t="s">
        <v>166</v>
      </c>
      <c r="C90" s="13"/>
      <c r="D90" s="39">
        <v>0.112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f>EDATE(A89,1)</f>
        <v>36678</v>
      </c>
      <c r="B91" s="20" t="s">
        <v>167</v>
      </c>
      <c r="C91" s="13">
        <v>1.25</v>
      </c>
      <c r="D91" s="39">
        <v>2.5000000000000001E-2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176</v>
      </c>
    </row>
    <row r="92" spans="1:11" x14ac:dyDescent="0.25">
      <c r="A92" s="40">
        <f t="shared" si="1"/>
        <v>36708</v>
      </c>
      <c r="B92" s="20" t="s">
        <v>49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3</v>
      </c>
      <c r="I92" s="34"/>
      <c r="J92" s="11"/>
      <c r="K92" s="20" t="s">
        <v>177</v>
      </c>
    </row>
    <row r="93" spans="1:11" x14ac:dyDescent="0.25">
      <c r="A93" s="40"/>
      <c r="B93" s="20" t="s">
        <v>168</v>
      </c>
      <c r="C93" s="13"/>
      <c r="D93" s="39">
        <v>4.5999999999999999E-2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EDATE(A92,1)</f>
        <v>36739</v>
      </c>
      <c r="B94" s="20" t="s">
        <v>101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178</v>
      </c>
    </row>
    <row r="95" spans="1:11" x14ac:dyDescent="0.25">
      <c r="A95" s="40"/>
      <c r="B95" s="20" t="s">
        <v>150</v>
      </c>
      <c r="C95" s="13"/>
      <c r="D95" s="39">
        <v>9.1999999999999998E-2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f>EDATE(A94,1)</f>
        <v>36770</v>
      </c>
      <c r="B96" s="20" t="s">
        <v>169</v>
      </c>
      <c r="C96" s="13">
        <v>1.25</v>
      </c>
      <c r="D96" s="39">
        <v>7.4999999999999997E-2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36800</v>
      </c>
      <c r="B97" s="20" t="s">
        <v>103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36687</v>
      </c>
    </row>
    <row r="98" spans="1:11" x14ac:dyDescent="0.25">
      <c r="A98" s="40"/>
      <c r="B98" s="20" t="s">
        <v>150</v>
      </c>
      <c r="C98" s="13"/>
      <c r="D98" s="39">
        <v>9.1999999999999998E-2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f>EDATE(A97,1)</f>
        <v>36831</v>
      </c>
      <c r="B99" s="20" t="s">
        <v>170</v>
      </c>
      <c r="C99" s="13">
        <v>1.25</v>
      </c>
      <c r="D99" s="39">
        <v>0.17100000000000001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36861</v>
      </c>
      <c r="B100" s="20" t="s">
        <v>73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179</v>
      </c>
    </row>
    <row r="101" spans="1:11" x14ac:dyDescent="0.25">
      <c r="A101" s="40"/>
      <c r="B101" s="20" t="s">
        <v>101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180</v>
      </c>
    </row>
    <row r="102" spans="1:11" x14ac:dyDescent="0.25">
      <c r="A102" s="40"/>
      <c r="B102" s="20" t="s">
        <v>171</v>
      </c>
      <c r="C102" s="13"/>
      <c r="D102" s="39">
        <v>0.16200000000000001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47" t="s">
        <v>95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f>EDATE(A100,1)</f>
        <v>36892</v>
      </c>
      <c r="B104" s="20" t="s">
        <v>56</v>
      </c>
      <c r="C104" s="13">
        <v>1.25</v>
      </c>
      <c r="D104" s="39">
        <v>0.19600000000000001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36923</v>
      </c>
      <c r="B105" s="20" t="s">
        <v>48</v>
      </c>
      <c r="C105" s="13">
        <v>1.25</v>
      </c>
      <c r="D105" s="39">
        <v>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190</v>
      </c>
    </row>
    <row r="106" spans="1:11" x14ac:dyDescent="0.25">
      <c r="A106" s="40"/>
      <c r="B106" s="20" t="s">
        <v>181</v>
      </c>
      <c r="C106" s="13"/>
      <c r="D106" s="39">
        <v>0.17299999999999999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0">
        <f>EDATE(A105,1)</f>
        <v>36951</v>
      </c>
      <c r="B107" s="20" t="s">
        <v>182</v>
      </c>
      <c r="C107" s="13">
        <v>1.25</v>
      </c>
      <c r="D107" s="39">
        <v>5.3999999999999999E-2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36982</v>
      </c>
      <c r="B108" s="20" t="s">
        <v>183</v>
      </c>
      <c r="C108" s="13">
        <v>1.25</v>
      </c>
      <c r="D108" s="39">
        <v>1.577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37012</v>
      </c>
      <c r="B109" s="20" t="s">
        <v>184</v>
      </c>
      <c r="C109" s="13">
        <v>1.25</v>
      </c>
      <c r="D109" s="39">
        <v>0.185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37043</v>
      </c>
      <c r="B110" s="20" t="s">
        <v>185</v>
      </c>
      <c r="C110" s="13">
        <v>1.25</v>
      </c>
      <c r="D110" s="39">
        <v>0.48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37073</v>
      </c>
      <c r="B111" s="20" t="s">
        <v>186</v>
      </c>
      <c r="C111" s="13">
        <v>1.25</v>
      </c>
      <c r="D111" s="39">
        <v>0.23100000000000001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37104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37135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37165</v>
      </c>
      <c r="B114" s="20" t="s">
        <v>52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4</v>
      </c>
      <c r="I114" s="34"/>
      <c r="J114" s="11"/>
      <c r="K114" s="20" t="s">
        <v>191</v>
      </c>
    </row>
    <row r="115" spans="1:11" x14ac:dyDescent="0.25">
      <c r="A115" s="40"/>
      <c r="B115" s="20" t="s">
        <v>187</v>
      </c>
      <c r="C115" s="13"/>
      <c r="D115" s="39">
        <v>0.13100000000000001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192</v>
      </c>
    </row>
    <row r="116" spans="1:11" x14ac:dyDescent="0.25">
      <c r="A116" s="40">
        <f>EDATE(A114,1)</f>
        <v>37196</v>
      </c>
      <c r="B116" s="20" t="s">
        <v>73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193</v>
      </c>
    </row>
    <row r="117" spans="1:11" x14ac:dyDescent="0.25">
      <c r="A117" s="40"/>
      <c r="B117" s="20" t="s">
        <v>188</v>
      </c>
      <c r="C117" s="13"/>
      <c r="D117" s="39">
        <v>1.06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40">
        <f>EDATE(A116,1)</f>
        <v>37226</v>
      </c>
      <c r="B118" s="20" t="s">
        <v>189</v>
      </c>
      <c r="C118" s="13">
        <v>1.25</v>
      </c>
      <c r="D118" s="39">
        <v>8.3000000000000004E-2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97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f>EDATE(A118,1)</f>
        <v>37257</v>
      </c>
      <c r="B120" s="20" t="s">
        <v>104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0.5</v>
      </c>
      <c r="I120" s="34"/>
      <c r="J120" s="11"/>
      <c r="K120" s="49">
        <v>37288</v>
      </c>
    </row>
    <row r="121" spans="1:11" x14ac:dyDescent="0.25">
      <c r="A121" s="40"/>
      <c r="B121" s="20" t="s">
        <v>104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0.5</v>
      </c>
      <c r="I121" s="34"/>
      <c r="J121" s="11"/>
      <c r="K121" s="20" t="s">
        <v>194</v>
      </c>
    </row>
    <row r="122" spans="1:11" x14ac:dyDescent="0.25">
      <c r="A122" s="40"/>
      <c r="B122" s="20" t="s">
        <v>166</v>
      </c>
      <c r="C122" s="13"/>
      <c r="D122" s="39">
        <v>0.112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f>EDATE(A120,1)</f>
        <v>37288</v>
      </c>
      <c r="B123" s="20" t="s">
        <v>103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9">
        <v>37470</v>
      </c>
    </row>
    <row r="124" spans="1:11" x14ac:dyDescent="0.25">
      <c r="A124" s="40"/>
      <c r="B124" s="20" t="s">
        <v>166</v>
      </c>
      <c r="C124" s="13"/>
      <c r="D124" s="39">
        <v>0.20399999999999999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37316</v>
      </c>
      <c r="B125" s="20" t="s">
        <v>195</v>
      </c>
      <c r="C125" s="13">
        <v>1.25</v>
      </c>
      <c r="D125" s="39">
        <v>6.2E-2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202</v>
      </c>
    </row>
    <row r="126" spans="1:11" x14ac:dyDescent="0.25">
      <c r="A126" s="40">
        <f t="shared" si="1"/>
        <v>37347</v>
      </c>
      <c r="B126" s="20" t="s">
        <v>196</v>
      </c>
      <c r="C126" s="13">
        <v>1.25</v>
      </c>
      <c r="D126" s="39">
        <v>9.8000000000000004E-2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37377</v>
      </c>
      <c r="B127" s="20" t="s">
        <v>197</v>
      </c>
      <c r="C127" s="13">
        <v>1.25</v>
      </c>
      <c r="D127" s="39">
        <v>0.14799999999999999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203</v>
      </c>
    </row>
    <row r="128" spans="1:11" x14ac:dyDescent="0.25">
      <c r="A128" s="40">
        <f t="shared" si="1"/>
        <v>37408</v>
      </c>
      <c r="B128" s="20" t="s">
        <v>103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20" t="s">
        <v>204</v>
      </c>
    </row>
    <row r="129" spans="1:11" x14ac:dyDescent="0.25">
      <c r="A129" s="40"/>
      <c r="B129" s="20" t="s">
        <v>198</v>
      </c>
      <c r="C129" s="13"/>
      <c r="D129" s="39">
        <v>2.3E-2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25">
      <c r="A130" s="40">
        <f>EDATE(A128,1)</f>
        <v>37438</v>
      </c>
      <c r="B130" s="20" t="s">
        <v>101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2</v>
      </c>
      <c r="I130" s="34"/>
      <c r="J130" s="11"/>
      <c r="K130" s="20" t="s">
        <v>205</v>
      </c>
    </row>
    <row r="131" spans="1:11" x14ac:dyDescent="0.25">
      <c r="A131" s="40">
        <f t="shared" si="1"/>
        <v>37469</v>
      </c>
      <c r="B131" s="20" t="s">
        <v>199</v>
      </c>
      <c r="C131" s="13">
        <v>1.25</v>
      </c>
      <c r="D131" s="39">
        <v>0.11700000000000001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37500</v>
      </c>
      <c r="B132" s="20" t="s">
        <v>61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206</v>
      </c>
    </row>
    <row r="133" spans="1:11" x14ac:dyDescent="0.25">
      <c r="A133" s="40">
        <f t="shared" si="1"/>
        <v>37530</v>
      </c>
      <c r="B133" s="20" t="s">
        <v>200</v>
      </c>
      <c r="C133" s="13">
        <v>1.25</v>
      </c>
      <c r="D133" s="39">
        <v>0.2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f t="shared" si="1"/>
        <v>37561</v>
      </c>
      <c r="B134" s="20" t="s">
        <v>103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207</v>
      </c>
    </row>
    <row r="135" spans="1:11" x14ac:dyDescent="0.25">
      <c r="A135" s="40"/>
      <c r="B135" s="20" t="s">
        <v>49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3</v>
      </c>
      <c r="I135" s="34"/>
      <c r="J135" s="11"/>
      <c r="K135" s="20" t="s">
        <v>208</v>
      </c>
    </row>
    <row r="136" spans="1:11" x14ac:dyDescent="0.25">
      <c r="A136" s="40"/>
      <c r="B136" s="20" t="s">
        <v>166</v>
      </c>
      <c r="C136" s="13"/>
      <c r="D136" s="39">
        <v>0.112</v>
      </c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20"/>
    </row>
    <row r="137" spans="1:11" x14ac:dyDescent="0.25">
      <c r="A137" s="40">
        <f>EDATE(A134,1)</f>
        <v>37591</v>
      </c>
      <c r="B137" s="20" t="s">
        <v>201</v>
      </c>
      <c r="C137" s="13">
        <v>1.25</v>
      </c>
      <c r="D137" s="39">
        <v>4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/>
      <c r="B138" s="20" t="s">
        <v>156</v>
      </c>
      <c r="C138" s="13"/>
      <c r="D138" s="39">
        <v>0.10199999999999999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7" t="s">
        <v>96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f>EDATE(A137,1)</f>
        <v>37622</v>
      </c>
      <c r="B140" s="20" t="s">
        <v>47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212</v>
      </c>
    </row>
    <row r="141" spans="1:11" x14ac:dyDescent="0.25">
      <c r="A141" s="40"/>
      <c r="B141" s="20" t="s">
        <v>209</v>
      </c>
      <c r="C141" s="13"/>
      <c r="D141" s="39">
        <v>0.14399999999999999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213</v>
      </c>
    </row>
    <row r="142" spans="1:11" x14ac:dyDescent="0.25">
      <c r="A142" s="40">
        <f>EDATE(A140,1)</f>
        <v>37653</v>
      </c>
      <c r="B142" s="20" t="s">
        <v>61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37804</v>
      </c>
    </row>
    <row r="143" spans="1:11" x14ac:dyDescent="0.25">
      <c r="A143" s="40"/>
      <c r="B143" s="20" t="s">
        <v>47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214</v>
      </c>
    </row>
    <row r="144" spans="1:11" x14ac:dyDescent="0.25">
      <c r="A144" s="40"/>
      <c r="B144" s="20" t="s">
        <v>103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9">
        <v>37896</v>
      </c>
    </row>
    <row r="145" spans="1:11" x14ac:dyDescent="0.25">
      <c r="A145" s="40"/>
      <c r="B145" s="20" t="s">
        <v>103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1</v>
      </c>
      <c r="I145" s="34"/>
      <c r="J145" s="11"/>
      <c r="K145" s="20" t="s">
        <v>215</v>
      </c>
    </row>
    <row r="146" spans="1:11" x14ac:dyDescent="0.25">
      <c r="A146" s="40"/>
      <c r="B146" s="20" t="s">
        <v>210</v>
      </c>
      <c r="C146" s="13"/>
      <c r="D146" s="39">
        <v>0.129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f>EDATE(A142,1)</f>
        <v>37681</v>
      </c>
      <c r="B147" s="20" t="s">
        <v>61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216</v>
      </c>
    </row>
    <row r="148" spans="1:11" x14ac:dyDescent="0.25">
      <c r="A148" s="40">
        <f t="shared" si="1"/>
        <v>37712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ref="A149:A223" si="2">EDATE(A148,1)</f>
        <v>37742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2"/>
        <v>37773</v>
      </c>
      <c r="B150" s="20" t="s">
        <v>101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217</v>
      </c>
    </row>
    <row r="151" spans="1:11" x14ac:dyDescent="0.25">
      <c r="A151" s="40"/>
      <c r="B151" s="20" t="s">
        <v>211</v>
      </c>
      <c r="C151" s="13"/>
      <c r="D151" s="39">
        <v>0.64200000000000002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37834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37865</v>
      </c>
      <c r="B154" s="20" t="s">
        <v>169</v>
      </c>
      <c r="C154" s="13">
        <v>1.25</v>
      </c>
      <c r="D154" s="39">
        <v>7.4999999999999997E-2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37895</v>
      </c>
      <c r="B155" s="20" t="s">
        <v>61</v>
      </c>
      <c r="C155" s="13">
        <v>1.25</v>
      </c>
      <c r="D155" s="39">
        <v>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218</v>
      </c>
      <c r="C156" s="13"/>
      <c r="D156" s="39">
        <v>0.17899999999999999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EDATE(A155,1)</f>
        <v>37926</v>
      </c>
      <c r="B157" s="20" t="s">
        <v>67</v>
      </c>
      <c r="C157" s="13">
        <v>1.25</v>
      </c>
      <c r="D157" s="39">
        <v>0.30199999999999999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37956</v>
      </c>
      <c r="B158" s="20" t="s">
        <v>219</v>
      </c>
      <c r="C158" s="13">
        <v>1.25</v>
      </c>
      <c r="D158" s="39">
        <v>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/>
      <c r="B159" s="20" t="s">
        <v>220</v>
      </c>
      <c r="C159" s="13"/>
      <c r="D159" s="39">
        <v>0.752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7" t="s">
        <v>98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f>EDATE(A158,1)</f>
        <v>37987</v>
      </c>
      <c r="B161" s="20" t="s">
        <v>47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 t="s">
        <v>212</v>
      </c>
    </row>
    <row r="162" spans="1:11" x14ac:dyDescent="0.25">
      <c r="A162" s="40"/>
      <c r="B162" s="20" t="s">
        <v>221</v>
      </c>
      <c r="C162" s="13"/>
      <c r="D162" s="39">
        <v>1.2210000000000001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EDATE(A161,1)</f>
        <v>38018</v>
      </c>
      <c r="B163" s="20" t="s">
        <v>101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225</v>
      </c>
    </row>
    <row r="164" spans="1:11" x14ac:dyDescent="0.25">
      <c r="A164" s="40"/>
      <c r="B164" s="20" t="s">
        <v>211</v>
      </c>
      <c r="C164" s="13"/>
      <c r="D164" s="39">
        <v>0.64200000000000002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f>EDATE(A163,1)</f>
        <v>38047</v>
      </c>
      <c r="B165" s="20" t="s">
        <v>222</v>
      </c>
      <c r="C165" s="13">
        <v>1.25</v>
      </c>
      <c r="D165" s="39">
        <v>0.34399999999999997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38078</v>
      </c>
      <c r="B166" s="20" t="s">
        <v>223</v>
      </c>
      <c r="C166" s="13">
        <v>1.25</v>
      </c>
      <c r="D166" s="39">
        <v>0.32500000000000001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38108</v>
      </c>
      <c r="B167" s="20" t="s">
        <v>48</v>
      </c>
      <c r="C167" s="13">
        <v>1.25</v>
      </c>
      <c r="D167" s="39">
        <v>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226</v>
      </c>
    </row>
    <row r="168" spans="1:11" x14ac:dyDescent="0.25">
      <c r="A168" s="40"/>
      <c r="B168" s="20" t="s">
        <v>152</v>
      </c>
      <c r="C168" s="13"/>
      <c r="D168" s="39">
        <v>0.21199999999999999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38139</v>
      </c>
      <c r="B169" s="20" t="s">
        <v>224</v>
      </c>
      <c r="C169" s="13">
        <v>1.25</v>
      </c>
      <c r="D169" s="39">
        <v>0.21199999999999999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38169</v>
      </c>
      <c r="B170" s="20" t="s">
        <v>101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 t="s">
        <v>227</v>
      </c>
    </row>
    <row r="171" spans="1:11" x14ac:dyDescent="0.25">
      <c r="A171" s="40"/>
      <c r="B171" s="20" t="s">
        <v>228</v>
      </c>
      <c r="C171" s="13"/>
      <c r="D171" s="39">
        <v>1.073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f>EDATE(A170,1)</f>
        <v>38200</v>
      </c>
      <c r="B172" s="20" t="s">
        <v>103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38237</v>
      </c>
    </row>
    <row r="173" spans="1:11" x14ac:dyDescent="0.25">
      <c r="A173" s="40"/>
      <c r="B173" s="20" t="s">
        <v>101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233</v>
      </c>
    </row>
    <row r="174" spans="1:11" x14ac:dyDescent="0.25">
      <c r="A174" s="40"/>
      <c r="B174" s="20" t="s">
        <v>103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1</v>
      </c>
      <c r="I174" s="34"/>
      <c r="J174" s="11"/>
      <c r="K174" s="20" t="s">
        <v>234</v>
      </c>
    </row>
    <row r="175" spans="1:11" x14ac:dyDescent="0.25">
      <c r="A175" s="40"/>
      <c r="B175" s="20" t="s">
        <v>229</v>
      </c>
      <c r="C175" s="13"/>
      <c r="D175" s="39">
        <v>1.1499999999999999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f>EDATE(A172,1)</f>
        <v>38231</v>
      </c>
      <c r="B176" s="20" t="s">
        <v>181</v>
      </c>
      <c r="C176" s="13">
        <v>1.25</v>
      </c>
      <c r="D176" s="39">
        <v>0.17299999999999999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38261</v>
      </c>
      <c r="B177" s="20" t="s">
        <v>103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9">
        <v>38301</v>
      </c>
    </row>
    <row r="178" spans="1:11" x14ac:dyDescent="0.25">
      <c r="A178" s="40"/>
      <c r="B178" s="20" t="s">
        <v>61</v>
      </c>
      <c r="C178" s="13"/>
      <c r="D178" s="39">
        <v>1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49">
        <v>38028</v>
      </c>
    </row>
    <row r="179" spans="1:11" x14ac:dyDescent="0.25">
      <c r="A179" s="40"/>
      <c r="B179" s="20" t="s">
        <v>230</v>
      </c>
      <c r="C179" s="13"/>
      <c r="D179" s="39">
        <v>2.7370000000000001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f>EDATE(A177,1)</f>
        <v>38292</v>
      </c>
      <c r="B180" s="20" t="s">
        <v>103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235</v>
      </c>
    </row>
    <row r="181" spans="1:11" x14ac:dyDescent="0.25">
      <c r="A181" s="40"/>
      <c r="B181" s="20" t="s">
        <v>103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236</v>
      </c>
    </row>
    <row r="182" spans="1:11" x14ac:dyDescent="0.25">
      <c r="A182" s="40"/>
      <c r="B182" s="20" t="s">
        <v>231</v>
      </c>
      <c r="C182" s="13"/>
      <c r="D182" s="39">
        <v>1.415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38322</v>
      </c>
      <c r="B183" s="20" t="s">
        <v>232</v>
      </c>
      <c r="C183" s="13">
        <v>1.25</v>
      </c>
      <c r="D183" s="39">
        <v>1.0289999999999999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/>
      <c r="B184" s="20" t="s">
        <v>219</v>
      </c>
      <c r="C184" s="13"/>
      <c r="D184" s="39">
        <v>2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47" t="s">
        <v>99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f>EDATE(A183,1)</f>
        <v>38353</v>
      </c>
      <c r="B186" s="20" t="s">
        <v>101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238</v>
      </c>
    </row>
    <row r="187" spans="1:11" x14ac:dyDescent="0.25">
      <c r="A187" s="40"/>
      <c r="B187" s="20" t="s">
        <v>103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239</v>
      </c>
    </row>
    <row r="188" spans="1:11" x14ac:dyDescent="0.25">
      <c r="A188" s="40"/>
      <c r="B188" s="20" t="s">
        <v>237</v>
      </c>
      <c r="C188" s="13"/>
      <c r="D188" s="39">
        <v>0.82699999999999996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40">
        <f>EDATE(A186,1)</f>
        <v>38384</v>
      </c>
      <c r="B189" s="20" t="s">
        <v>61</v>
      </c>
      <c r="C189" s="13">
        <v>1.25</v>
      </c>
      <c r="D189" s="39">
        <v>1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49">
        <v>38658</v>
      </c>
    </row>
    <row r="190" spans="1:11" x14ac:dyDescent="0.25">
      <c r="A190" s="40"/>
      <c r="B190" s="20" t="s">
        <v>103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240</v>
      </c>
    </row>
    <row r="191" spans="1:11" x14ac:dyDescent="0.25">
      <c r="A191" s="40"/>
      <c r="B191" s="20" t="s">
        <v>241</v>
      </c>
      <c r="C191" s="13"/>
      <c r="D191" s="39">
        <v>0.7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f>EDATE(A189,1)</f>
        <v>38412</v>
      </c>
      <c r="B192" s="20" t="s">
        <v>242</v>
      </c>
      <c r="C192" s="13">
        <v>1.25</v>
      </c>
      <c r="D192" s="39">
        <v>0.246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38443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250</v>
      </c>
    </row>
    <row r="194" spans="1:11" x14ac:dyDescent="0.25">
      <c r="A194" s="40"/>
      <c r="B194" s="20" t="s">
        <v>243</v>
      </c>
      <c r="C194" s="13"/>
      <c r="D194" s="39">
        <v>0.96499999999999997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0">
        <f>EDATE(A193,1)</f>
        <v>38473</v>
      </c>
      <c r="B195" s="20" t="s">
        <v>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249</v>
      </c>
    </row>
    <row r="196" spans="1:11" x14ac:dyDescent="0.25">
      <c r="A196" s="40"/>
      <c r="B196" s="20" t="s">
        <v>61</v>
      </c>
      <c r="C196" s="13"/>
      <c r="D196" s="39">
        <v>1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 t="s">
        <v>251</v>
      </c>
    </row>
    <row r="197" spans="1:11" x14ac:dyDescent="0.25">
      <c r="A197" s="40"/>
      <c r="B197" s="20" t="s">
        <v>244</v>
      </c>
      <c r="C197" s="13"/>
      <c r="D197" s="39">
        <v>0.27500000000000002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f>EDATE(A195,1)</f>
        <v>38504</v>
      </c>
      <c r="B198" s="20" t="s">
        <v>245</v>
      </c>
      <c r="C198" s="13">
        <v>1.25</v>
      </c>
      <c r="D198" s="39">
        <v>1.085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38534</v>
      </c>
      <c r="B199" s="20" t="s">
        <v>103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252</v>
      </c>
    </row>
    <row r="200" spans="1:11" x14ac:dyDescent="0.25">
      <c r="A200" s="40"/>
      <c r="B200" s="20" t="s">
        <v>49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3</v>
      </c>
      <c r="I200" s="34"/>
      <c r="J200" s="11"/>
      <c r="K200" s="20" t="s">
        <v>254</v>
      </c>
    </row>
    <row r="201" spans="1:11" x14ac:dyDescent="0.25">
      <c r="A201" s="40"/>
      <c r="B201" s="20" t="s">
        <v>103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253</v>
      </c>
    </row>
    <row r="202" spans="1:11" x14ac:dyDescent="0.25">
      <c r="A202" s="40"/>
      <c r="B202" s="20" t="s">
        <v>246</v>
      </c>
      <c r="C202" s="13"/>
      <c r="D202" s="39">
        <v>1.3080000000000001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EDATE(A199,1)</f>
        <v>38565</v>
      </c>
      <c r="B203" s="20" t="s">
        <v>247</v>
      </c>
      <c r="C203" s="13">
        <v>1.25</v>
      </c>
      <c r="D203" s="39">
        <v>1.6850000000000001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f t="shared" si="2"/>
        <v>38596</v>
      </c>
      <c r="B204" s="20" t="s">
        <v>103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20" t="s">
        <v>255</v>
      </c>
    </row>
    <row r="205" spans="1:11" x14ac:dyDescent="0.25">
      <c r="A205" s="40"/>
      <c r="B205" s="20" t="s">
        <v>103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>
        <v>1</v>
      </c>
      <c r="I205" s="34"/>
      <c r="J205" s="11"/>
      <c r="K205" s="20" t="s">
        <v>256</v>
      </c>
    </row>
    <row r="206" spans="1:11" x14ac:dyDescent="0.25">
      <c r="A206" s="40"/>
      <c r="B206" s="20" t="s">
        <v>103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>
        <v>1</v>
      </c>
      <c r="I206" s="34"/>
      <c r="J206" s="11"/>
      <c r="K206" s="20" t="s">
        <v>257</v>
      </c>
    </row>
    <row r="207" spans="1:11" x14ac:dyDescent="0.25">
      <c r="A207" s="40"/>
      <c r="B207" s="20" t="s">
        <v>248</v>
      </c>
      <c r="C207" s="13"/>
      <c r="D207" s="39">
        <v>2.0830000000000002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EDATE(A204,1)</f>
        <v>38626</v>
      </c>
      <c r="B208" s="20" t="s">
        <v>103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20" t="s">
        <v>258</v>
      </c>
    </row>
    <row r="209" spans="1:11" x14ac:dyDescent="0.25">
      <c r="A209" s="40"/>
      <c r="B209" s="20" t="s">
        <v>103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20" t="s">
        <v>259</v>
      </c>
    </row>
    <row r="210" spans="1:11" x14ac:dyDescent="0.25">
      <c r="A210" s="40"/>
      <c r="B210" s="20" t="s">
        <v>260</v>
      </c>
      <c r="C210" s="13"/>
      <c r="D210" s="39">
        <v>0.97499999999999998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f>EDATE(A208,1)</f>
        <v>38657</v>
      </c>
      <c r="B211" s="20" t="s">
        <v>103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20" t="s">
        <v>262</v>
      </c>
    </row>
    <row r="212" spans="1:11" x14ac:dyDescent="0.25">
      <c r="A212" s="40"/>
      <c r="B212" s="20" t="s">
        <v>183</v>
      </c>
      <c r="C212" s="13"/>
      <c r="D212" s="39">
        <v>1.5980000000000001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f>EDATE(A211,1)</f>
        <v>38687</v>
      </c>
      <c r="B213" s="20" t="s">
        <v>59</v>
      </c>
      <c r="C213" s="13">
        <v>1.25</v>
      </c>
      <c r="D213" s="39">
        <v>3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263</v>
      </c>
    </row>
    <row r="214" spans="1:11" x14ac:dyDescent="0.25">
      <c r="A214" s="40"/>
      <c r="B214" s="20" t="s">
        <v>261</v>
      </c>
      <c r="C214" s="13"/>
      <c r="D214" s="39">
        <v>1.377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100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f>EDATE(A213,1)</f>
        <v>38718</v>
      </c>
      <c r="B216" s="20" t="s">
        <v>47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212</v>
      </c>
    </row>
    <row r="217" spans="1:11" x14ac:dyDescent="0.25">
      <c r="A217" s="40"/>
      <c r="B217" s="20" t="s">
        <v>269</v>
      </c>
      <c r="C217" s="13"/>
      <c r="D217" s="39">
        <v>1.5620000000000001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EDATE(A216,1)</f>
        <v>38749</v>
      </c>
      <c r="B218" s="20" t="s">
        <v>270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279</v>
      </c>
    </row>
    <row r="219" spans="1:11" x14ac:dyDescent="0.25">
      <c r="A219" s="40"/>
      <c r="B219" s="20" t="s">
        <v>272</v>
      </c>
      <c r="C219" s="13"/>
      <c r="D219" s="39">
        <v>1.548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38777</v>
      </c>
      <c r="B220" s="20" t="s">
        <v>273</v>
      </c>
      <c r="C220" s="13">
        <v>1.25</v>
      </c>
      <c r="D220" s="39">
        <v>1.498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38808</v>
      </c>
      <c r="B221" s="20" t="s">
        <v>274</v>
      </c>
      <c r="C221" s="13">
        <v>1.25</v>
      </c>
      <c r="D221" s="39">
        <v>0.76200000000000001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38838</v>
      </c>
      <c r="B222" s="20" t="s">
        <v>275</v>
      </c>
      <c r="C222" s="13">
        <v>1.25</v>
      </c>
      <c r="D222" s="39">
        <v>0.70799999999999996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2"/>
        <v>38869</v>
      </c>
      <c r="B223" s="20" t="s">
        <v>103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38966</v>
      </c>
    </row>
    <row r="224" spans="1:11" x14ac:dyDescent="0.25">
      <c r="A224" s="40"/>
      <c r="B224" s="20" t="s">
        <v>103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280</v>
      </c>
    </row>
    <row r="225" spans="1:11" x14ac:dyDescent="0.25">
      <c r="A225" s="40"/>
      <c r="B225" s="20" t="s">
        <v>276</v>
      </c>
      <c r="C225" s="13"/>
      <c r="D225" s="39">
        <v>0.86699999999999999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38899</v>
      </c>
      <c r="B226" s="20" t="s">
        <v>103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1</v>
      </c>
      <c r="I226" s="34"/>
      <c r="J226" s="11"/>
      <c r="K226" s="20" t="s">
        <v>281</v>
      </c>
    </row>
    <row r="227" spans="1:11" x14ac:dyDescent="0.25">
      <c r="A227" s="40"/>
      <c r="B227" s="20" t="s">
        <v>277</v>
      </c>
      <c r="C227" s="13"/>
      <c r="D227" s="39">
        <v>0.502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f>EDATE(A226,1)</f>
        <v>38930</v>
      </c>
      <c r="B228" s="20" t="s">
        <v>103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20" t="s">
        <v>282</v>
      </c>
    </row>
    <row r="229" spans="1:11" x14ac:dyDescent="0.25">
      <c r="A229" s="40"/>
      <c r="B229" s="20" t="s">
        <v>278</v>
      </c>
      <c r="C229" s="13"/>
      <c r="D229" s="39">
        <v>0.47499999999999998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f>EDATE(A228,1)</f>
        <v>38961</v>
      </c>
      <c r="B230" s="20" t="s">
        <v>86</v>
      </c>
      <c r="C230" s="13">
        <v>1.25</v>
      </c>
      <c r="D230" s="39">
        <v>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287</v>
      </c>
    </row>
    <row r="231" spans="1:11" x14ac:dyDescent="0.25">
      <c r="A231" s="40"/>
      <c r="B231" s="20" t="s">
        <v>283</v>
      </c>
      <c r="C231" s="13"/>
      <c r="D231" s="39">
        <v>0.42699999999999999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EDATE(A230,1)</f>
        <v>38991</v>
      </c>
      <c r="B232" s="20" t="s">
        <v>101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288</v>
      </c>
    </row>
    <row r="233" spans="1:11" x14ac:dyDescent="0.25">
      <c r="A233" s="40"/>
      <c r="B233" s="20" t="s">
        <v>284</v>
      </c>
      <c r="C233" s="13"/>
      <c r="D233" s="39">
        <v>0.629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/>
    </row>
    <row r="234" spans="1:11" x14ac:dyDescent="0.25">
      <c r="A234" s="40">
        <f>EDATE(A232,1)</f>
        <v>39022</v>
      </c>
      <c r="B234" s="20" t="s">
        <v>86</v>
      </c>
      <c r="C234" s="13">
        <v>1.25</v>
      </c>
      <c r="D234" s="39">
        <v>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289</v>
      </c>
    </row>
    <row r="235" spans="1:11" x14ac:dyDescent="0.25">
      <c r="A235" s="40"/>
      <c r="B235" s="20" t="s">
        <v>285</v>
      </c>
      <c r="C235" s="13"/>
      <c r="D235" s="39">
        <v>2.2149999999999999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EDATE(A234,1)</f>
        <v>39052</v>
      </c>
      <c r="B236" s="20" t="s">
        <v>219</v>
      </c>
      <c r="C236" s="13">
        <v>1.25</v>
      </c>
      <c r="D236" s="39">
        <v>2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290</v>
      </c>
    </row>
    <row r="237" spans="1:11" x14ac:dyDescent="0.25">
      <c r="A237" s="40"/>
      <c r="B237" s="20" t="s">
        <v>219</v>
      </c>
      <c r="C237" s="13"/>
      <c r="D237" s="39">
        <v>2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291</v>
      </c>
    </row>
    <row r="238" spans="1:11" x14ac:dyDescent="0.25">
      <c r="A238" s="40"/>
      <c r="B238" s="20" t="s">
        <v>286</v>
      </c>
      <c r="C238" s="13"/>
      <c r="D238" s="39">
        <v>2.5099999999999998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264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EDATE(A236,1)</f>
        <v>39083</v>
      </c>
      <c r="B240" s="20" t="s">
        <v>101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2</v>
      </c>
      <c r="I240" s="34"/>
      <c r="J240" s="11"/>
      <c r="K240" s="20" t="s">
        <v>300</v>
      </c>
    </row>
    <row r="241" spans="1:11" x14ac:dyDescent="0.25">
      <c r="A241" s="40"/>
      <c r="B241" s="20" t="s">
        <v>48</v>
      </c>
      <c r="C241" s="13"/>
      <c r="D241" s="39">
        <v>2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 t="s">
        <v>301</v>
      </c>
    </row>
    <row r="242" spans="1:11" x14ac:dyDescent="0.25">
      <c r="A242" s="40"/>
      <c r="B242" s="20" t="s">
        <v>292</v>
      </c>
      <c r="C242" s="13"/>
      <c r="D242" s="39">
        <v>1.508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f>EDATE(A240,1)</f>
        <v>39114</v>
      </c>
      <c r="B243" s="20" t="s">
        <v>293</v>
      </c>
      <c r="C243" s="13">
        <v>1.25</v>
      </c>
      <c r="D243" s="39">
        <v>2.0209999999999999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f t="shared" ref="A244:A333" si="3">EDATE(A243,1)</f>
        <v>39142</v>
      </c>
      <c r="B244" s="20" t="s">
        <v>294</v>
      </c>
      <c r="C244" s="13">
        <v>1.25</v>
      </c>
      <c r="D244" s="39">
        <v>3.8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3"/>
        <v>39173</v>
      </c>
      <c r="B245" s="20" t="s">
        <v>295</v>
      </c>
      <c r="C245" s="13">
        <v>1.25</v>
      </c>
      <c r="D245" s="39">
        <v>1.3939999999999999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39203</v>
      </c>
      <c r="B246" s="20" t="s">
        <v>296</v>
      </c>
      <c r="C246" s="13">
        <v>1.25</v>
      </c>
      <c r="D246" s="39">
        <v>1.9350000000000001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3"/>
        <v>39234</v>
      </c>
      <c r="B247" s="20" t="s">
        <v>297</v>
      </c>
      <c r="C247" s="13">
        <v>1.25</v>
      </c>
      <c r="D247" s="39">
        <v>0.82299999999999995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3"/>
        <v>39264</v>
      </c>
      <c r="B248" s="20" t="s">
        <v>298</v>
      </c>
      <c r="C248" s="13">
        <v>1.25</v>
      </c>
      <c r="D248" s="39">
        <v>1.4419999999999999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3"/>
        <v>39295</v>
      </c>
      <c r="B249" s="20" t="s">
        <v>299</v>
      </c>
      <c r="C249" s="13">
        <v>1.25</v>
      </c>
      <c r="D249" s="39">
        <v>1.4750000000000001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3"/>
        <v>39326</v>
      </c>
      <c r="B250" s="20" t="s">
        <v>302</v>
      </c>
      <c r="C250" s="13">
        <v>1.25</v>
      </c>
      <c r="D250" s="39">
        <v>0.51500000000000001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39356</v>
      </c>
      <c r="B251" s="20" t="s">
        <v>293</v>
      </c>
      <c r="C251" s="13">
        <v>1.25</v>
      </c>
      <c r="D251" s="39">
        <v>2.0209999999999999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39387</v>
      </c>
      <c r="B252" s="20" t="s">
        <v>86</v>
      </c>
      <c r="C252" s="13">
        <v>1.25</v>
      </c>
      <c r="D252" s="39">
        <v>1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305</v>
      </c>
    </row>
    <row r="253" spans="1:11" x14ac:dyDescent="0.25">
      <c r="A253" s="40"/>
      <c r="B253" s="20" t="s">
        <v>304</v>
      </c>
      <c r="C253" s="13"/>
      <c r="D253" s="39">
        <v>2.7789999999999999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f>EDATE(A252,1)</f>
        <v>39417</v>
      </c>
      <c r="B254" s="20" t="s">
        <v>86</v>
      </c>
      <c r="C254" s="13">
        <v>1.25</v>
      </c>
      <c r="D254" s="39">
        <v>1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306</v>
      </c>
    </row>
    <row r="255" spans="1:11" x14ac:dyDescent="0.25">
      <c r="A255" s="40"/>
      <c r="B255" s="20" t="s">
        <v>303</v>
      </c>
      <c r="C255" s="13"/>
      <c r="D255" s="39">
        <v>1.573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86</v>
      </c>
      <c r="C256" s="13"/>
      <c r="D256" s="39">
        <v>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7" t="s">
        <v>265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f>EDATE(A254,1)</f>
        <v>39448</v>
      </c>
      <c r="B258" s="20" t="s">
        <v>47</v>
      </c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 t="s">
        <v>212</v>
      </c>
    </row>
    <row r="259" spans="1:11" x14ac:dyDescent="0.25">
      <c r="A259" s="40"/>
      <c r="B259" s="20" t="s">
        <v>309</v>
      </c>
      <c r="C259" s="13"/>
      <c r="D259" s="39">
        <v>2.35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EDATE(A258,1)</f>
        <v>39479</v>
      </c>
      <c r="B260" s="20" t="s">
        <v>310</v>
      </c>
      <c r="C260" s="13">
        <v>1.25</v>
      </c>
      <c r="D260" s="39">
        <v>4.8650000000000002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f t="shared" si="3"/>
        <v>39508</v>
      </c>
      <c r="B261" s="20" t="s">
        <v>311</v>
      </c>
      <c r="C261" s="13">
        <v>1.25</v>
      </c>
      <c r="D261" s="39">
        <v>1.696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f t="shared" si="3"/>
        <v>39539</v>
      </c>
      <c r="B262" s="20" t="s">
        <v>270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319</v>
      </c>
    </row>
    <row r="263" spans="1:11" x14ac:dyDescent="0.25">
      <c r="A263" s="40"/>
      <c r="B263" s="20" t="s">
        <v>312</v>
      </c>
      <c r="C263" s="13"/>
      <c r="D263" s="39">
        <v>7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320</v>
      </c>
    </row>
    <row r="264" spans="1:11" x14ac:dyDescent="0.25">
      <c r="A264" s="40"/>
      <c r="B264" s="20" t="s">
        <v>313</v>
      </c>
      <c r="C264" s="13"/>
      <c r="D264" s="39">
        <v>1.956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39569</v>
      </c>
      <c r="B265" s="20" t="s">
        <v>314</v>
      </c>
      <c r="C265" s="13">
        <v>1.25</v>
      </c>
      <c r="D265" s="39">
        <v>3.7269999999999999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39600</v>
      </c>
      <c r="B266" s="20" t="s">
        <v>315</v>
      </c>
      <c r="C266" s="13">
        <v>1.25</v>
      </c>
      <c r="D266" s="39">
        <v>1.5169999999999999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39630</v>
      </c>
      <c r="B267" s="20" t="s">
        <v>316</v>
      </c>
      <c r="C267" s="13">
        <v>1.25</v>
      </c>
      <c r="D267" s="39">
        <v>4.2080000000000002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39661</v>
      </c>
      <c r="B268" s="20" t="s">
        <v>317</v>
      </c>
      <c r="C268" s="13">
        <v>1.25</v>
      </c>
      <c r="D268" s="39">
        <v>2.0150000000000001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3"/>
        <v>39692</v>
      </c>
      <c r="B269" s="20" t="s">
        <v>318</v>
      </c>
      <c r="C269" s="13">
        <v>1.25</v>
      </c>
      <c r="D269" s="39">
        <v>1.887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39722</v>
      </c>
      <c r="B270" s="20" t="s">
        <v>321</v>
      </c>
      <c r="C270" s="13">
        <v>1.25</v>
      </c>
      <c r="D270" s="39">
        <v>3.3519999999999999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39753</v>
      </c>
      <c r="B271" s="20" t="s">
        <v>322</v>
      </c>
      <c r="C271" s="13">
        <v>1.25</v>
      </c>
      <c r="D271" s="39">
        <v>3.74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39783</v>
      </c>
      <c r="B272" s="20" t="s">
        <v>323</v>
      </c>
      <c r="C272" s="13">
        <v>1.25</v>
      </c>
      <c r="D272" s="39">
        <v>2.3540000000000001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7" t="s">
        <v>266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25">
      <c r="A274" s="40">
        <f>EDATE(A272,1)</f>
        <v>39814</v>
      </c>
      <c r="B274" s="20" t="s">
        <v>47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212</v>
      </c>
    </row>
    <row r="275" spans="1:11" x14ac:dyDescent="0.25">
      <c r="A275" s="40"/>
      <c r="B275" s="20" t="s">
        <v>324</v>
      </c>
      <c r="C275" s="13"/>
      <c r="D275" s="39">
        <v>2.0169999999999999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39845</v>
      </c>
      <c r="B276" s="20" t="s">
        <v>325</v>
      </c>
      <c r="C276" s="13">
        <v>1.25</v>
      </c>
      <c r="D276" s="39">
        <v>1.5960000000000001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f>EDATE(A276,1)</f>
        <v>39873</v>
      </c>
      <c r="B277" s="20" t="s">
        <v>101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2</v>
      </c>
      <c r="I277" s="34"/>
      <c r="J277" s="11"/>
      <c r="K277" s="20" t="s">
        <v>336</v>
      </c>
    </row>
    <row r="278" spans="1:11" x14ac:dyDescent="0.25">
      <c r="A278" s="40"/>
      <c r="B278" s="20" t="s">
        <v>326</v>
      </c>
      <c r="C278" s="13">
        <v>1.25</v>
      </c>
      <c r="D278" s="39">
        <v>1.1399999999999999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EDATE(A277,1)</f>
        <v>39904</v>
      </c>
      <c r="B279" s="20" t="s">
        <v>327</v>
      </c>
      <c r="C279" s="13">
        <v>1.25</v>
      </c>
      <c r="D279" s="39">
        <v>2.1619999999999999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40">
        <f t="shared" si="3"/>
        <v>39934</v>
      </c>
      <c r="B280" s="20" t="s">
        <v>328</v>
      </c>
      <c r="C280" s="13">
        <v>1.25</v>
      </c>
      <c r="D280" s="39">
        <v>0.13700000000000001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3"/>
        <v>39965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4</v>
      </c>
      <c r="I281" s="34"/>
      <c r="J281" s="11"/>
      <c r="K281" s="20" t="s">
        <v>337</v>
      </c>
    </row>
    <row r="282" spans="1:11" x14ac:dyDescent="0.25">
      <c r="A282" s="40"/>
      <c r="B282" s="20" t="s">
        <v>329</v>
      </c>
      <c r="C282" s="13"/>
      <c r="D282" s="39">
        <v>1.7809999999999999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39995</v>
      </c>
      <c r="B283" s="20" t="s">
        <v>330</v>
      </c>
      <c r="C283" s="13">
        <v>1.25</v>
      </c>
      <c r="D283" s="39">
        <v>1.077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40026</v>
      </c>
      <c r="B284" s="20" t="s">
        <v>331</v>
      </c>
      <c r="C284" s="13">
        <v>1.25</v>
      </c>
      <c r="D284" s="39">
        <v>1.615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3"/>
        <v>40057</v>
      </c>
      <c r="B285" s="20" t="s">
        <v>332</v>
      </c>
      <c r="C285" s="13">
        <v>1.25</v>
      </c>
      <c r="D285" s="39">
        <v>1.7250000000000001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3"/>
        <v>40087</v>
      </c>
      <c r="B286" s="20" t="s">
        <v>333</v>
      </c>
      <c r="C286" s="13">
        <v>1.25</v>
      </c>
      <c r="D286" s="39">
        <v>1.885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EDATE(A286,1)</f>
        <v>40118</v>
      </c>
      <c r="B287" s="20" t="s">
        <v>52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4</v>
      </c>
      <c r="I287" s="34"/>
      <c r="J287" s="11"/>
      <c r="K287" s="20" t="s">
        <v>339</v>
      </c>
    </row>
    <row r="288" spans="1:11" x14ac:dyDescent="0.25">
      <c r="A288" s="40"/>
      <c r="B288" s="20" t="s">
        <v>334</v>
      </c>
      <c r="C288" s="13">
        <v>1.25</v>
      </c>
      <c r="D288" s="39">
        <v>0.57199999999999995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f>EDATE(A287,1)</f>
        <v>40148</v>
      </c>
      <c r="B289" s="20" t="s">
        <v>335</v>
      </c>
      <c r="C289" s="13">
        <v>1.25</v>
      </c>
      <c r="D289" s="39">
        <v>1.1539999999999999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267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f>EDATE(A289,1)</f>
        <v>40179</v>
      </c>
      <c r="B291" s="20" t="s">
        <v>338</v>
      </c>
      <c r="C291" s="13">
        <v>1.25</v>
      </c>
      <c r="D291" s="39">
        <v>4.069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40210</v>
      </c>
      <c r="B292" s="20" t="s">
        <v>340</v>
      </c>
      <c r="C292" s="13">
        <v>1.25</v>
      </c>
      <c r="D292" s="39">
        <v>1.8440000000000001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f t="shared" si="3"/>
        <v>40238</v>
      </c>
      <c r="B293" s="20" t="s">
        <v>86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351</v>
      </c>
    </row>
    <row r="294" spans="1:11" x14ac:dyDescent="0.25">
      <c r="A294" s="40"/>
      <c r="B294" s="20" t="s">
        <v>341</v>
      </c>
      <c r="C294" s="13"/>
      <c r="D294" s="39">
        <v>2.794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EDATE(A293,1)</f>
        <v>40269</v>
      </c>
      <c r="B295" s="20" t="s">
        <v>342</v>
      </c>
      <c r="C295" s="13">
        <v>1.25</v>
      </c>
      <c r="D295" s="39">
        <v>0.748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3"/>
        <v>40299</v>
      </c>
      <c r="B296" s="20" t="s">
        <v>343</v>
      </c>
      <c r="C296" s="13">
        <v>1.25</v>
      </c>
      <c r="D296" s="39">
        <v>0.248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3"/>
        <v>40330</v>
      </c>
      <c r="B297" s="20" t="s">
        <v>103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40215</v>
      </c>
    </row>
    <row r="298" spans="1:11" x14ac:dyDescent="0.25">
      <c r="A298" s="40"/>
      <c r="B298" s="20" t="s">
        <v>344</v>
      </c>
      <c r="C298" s="13"/>
      <c r="D298" s="39">
        <v>2.2869999999999999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f>EDATE(A297,1)</f>
        <v>40360</v>
      </c>
      <c r="B299" s="20" t="s">
        <v>103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20" t="s">
        <v>352</v>
      </c>
    </row>
    <row r="300" spans="1:11" x14ac:dyDescent="0.25">
      <c r="A300" s="40"/>
      <c r="B300" s="20" t="s">
        <v>345</v>
      </c>
      <c r="C300" s="13"/>
      <c r="D300" s="39">
        <v>2.452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>
        <f>EDATE(A299,1)</f>
        <v>40391</v>
      </c>
      <c r="B301" s="20" t="s">
        <v>346</v>
      </c>
      <c r="C301" s="13">
        <v>1.25</v>
      </c>
      <c r="D301" s="39">
        <v>0.90600000000000003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40422</v>
      </c>
      <c r="B302" s="20" t="s">
        <v>347</v>
      </c>
      <c r="C302" s="13">
        <v>1.25</v>
      </c>
      <c r="D302" s="39">
        <v>0.94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40452</v>
      </c>
      <c r="B303" s="20" t="s">
        <v>105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2.5</v>
      </c>
      <c r="I303" s="34"/>
      <c r="J303" s="11"/>
      <c r="K303" s="20" t="s">
        <v>353</v>
      </c>
    </row>
    <row r="304" spans="1:11" x14ac:dyDescent="0.25">
      <c r="A304" s="40"/>
      <c r="B304" s="20" t="s">
        <v>348</v>
      </c>
      <c r="C304" s="13"/>
      <c r="D304" s="39">
        <v>0.34200000000000003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/>
    </row>
    <row r="305" spans="1:11" x14ac:dyDescent="0.25">
      <c r="A305" s="40">
        <f>EDATE(A303,1)</f>
        <v>40483</v>
      </c>
      <c r="B305" s="20" t="s">
        <v>103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49">
        <v>40401</v>
      </c>
    </row>
    <row r="306" spans="1:11" x14ac:dyDescent="0.25">
      <c r="A306" s="40"/>
      <c r="B306" s="20" t="s">
        <v>349</v>
      </c>
      <c r="C306" s="13"/>
      <c r="D306" s="39">
        <v>0.46200000000000002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EDATE(A305,1)</f>
        <v>40513</v>
      </c>
      <c r="B307" s="20" t="s">
        <v>350</v>
      </c>
      <c r="C307" s="13">
        <v>1.25</v>
      </c>
      <c r="D307" s="39">
        <v>0.38500000000000001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7" t="s">
        <v>268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f>EDATE(A307,1)</f>
        <v>40544</v>
      </c>
      <c r="B309" s="20" t="s">
        <v>355</v>
      </c>
      <c r="C309" s="13">
        <v>1.25</v>
      </c>
      <c r="D309" s="39">
        <v>2.0960000000000001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f t="shared" si="3"/>
        <v>40575</v>
      </c>
      <c r="B310" s="20" t="s">
        <v>356</v>
      </c>
      <c r="C310" s="13">
        <v>1.25</v>
      </c>
      <c r="D310" s="39">
        <v>0.69799999999999995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40603</v>
      </c>
      <c r="B311" s="20" t="s">
        <v>357</v>
      </c>
      <c r="C311" s="13">
        <v>1.25</v>
      </c>
      <c r="D311" s="39">
        <v>0.36499999999999999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40634</v>
      </c>
      <c r="B312" s="20" t="s">
        <v>359</v>
      </c>
      <c r="C312" s="13">
        <v>1.25</v>
      </c>
      <c r="D312" s="39">
        <v>1.3919999999999999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3"/>
        <v>40664</v>
      </c>
      <c r="B313" s="20" t="s">
        <v>103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40792</v>
      </c>
    </row>
    <row r="314" spans="1:11" x14ac:dyDescent="0.25">
      <c r="A314" s="40"/>
      <c r="B314" s="20" t="s">
        <v>358</v>
      </c>
      <c r="C314" s="13"/>
      <c r="D314" s="39">
        <v>1.581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0">
        <f>EDATE(A313,1)</f>
        <v>40695</v>
      </c>
      <c r="B315" s="20" t="s">
        <v>101</v>
      </c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>
        <v>2</v>
      </c>
      <c r="I315" s="34"/>
      <c r="J315" s="11"/>
      <c r="K315" s="20" t="s">
        <v>360</v>
      </c>
    </row>
    <row r="316" spans="1:11" x14ac:dyDescent="0.25">
      <c r="A316" s="40"/>
      <c r="B316" s="20" t="s">
        <v>297</v>
      </c>
      <c r="C316" s="13"/>
      <c r="D316" s="39">
        <v>0.82299999999999995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EDATE(A315,1)</f>
        <v>40725</v>
      </c>
      <c r="B317" s="20" t="s">
        <v>59</v>
      </c>
      <c r="C317" s="13">
        <v>1.25</v>
      </c>
      <c r="D317" s="39">
        <v>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/>
      <c r="B318" s="20" t="s">
        <v>52</v>
      </c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>
        <v>4</v>
      </c>
      <c r="I318" s="34"/>
      <c r="J318" s="11"/>
      <c r="K318" s="20" t="s">
        <v>367</v>
      </c>
    </row>
    <row r="319" spans="1:11" x14ac:dyDescent="0.25">
      <c r="A319" s="40"/>
      <c r="B319" s="20" t="s">
        <v>361</v>
      </c>
      <c r="C319" s="13"/>
      <c r="D319" s="39">
        <v>0.40400000000000003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368</v>
      </c>
    </row>
    <row r="320" spans="1:11" x14ac:dyDescent="0.25">
      <c r="A320" s="40">
        <f>EDATE(A317,1)</f>
        <v>40756</v>
      </c>
      <c r="B320" s="20" t="s">
        <v>59</v>
      </c>
      <c r="C320" s="13">
        <v>1.25</v>
      </c>
      <c r="D320" s="39">
        <v>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/>
      <c r="B321" s="20" t="s">
        <v>362</v>
      </c>
      <c r="C321" s="13"/>
      <c r="D321" s="39">
        <v>1.677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EDATE(A320,1)</f>
        <v>40787</v>
      </c>
      <c r="B322" s="20" t="s">
        <v>364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5</v>
      </c>
      <c r="I322" s="34"/>
      <c r="J322" s="11"/>
      <c r="K322" s="20" t="s">
        <v>369</v>
      </c>
    </row>
    <row r="323" spans="1:11" x14ac:dyDescent="0.25">
      <c r="A323" s="40"/>
      <c r="B323" s="20" t="s">
        <v>363</v>
      </c>
      <c r="C323" s="13"/>
      <c r="D323" s="39">
        <v>1.35</v>
      </c>
      <c r="E323" s="34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f>EDATE(A322,1)</f>
        <v>40817</v>
      </c>
      <c r="B324" s="20" t="s">
        <v>103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>
        <v>1</v>
      </c>
      <c r="I324" s="34"/>
      <c r="J324" s="11"/>
      <c r="K324" s="20"/>
    </row>
    <row r="325" spans="1:11" x14ac:dyDescent="0.25">
      <c r="A325" s="40"/>
      <c r="B325" s="20" t="s">
        <v>366</v>
      </c>
      <c r="C325" s="13"/>
      <c r="D325" s="39">
        <v>0.71899999999999997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f>EDATE(A324,1)</f>
        <v>40848</v>
      </c>
      <c r="B326" s="20" t="s">
        <v>103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370</v>
      </c>
    </row>
    <row r="327" spans="1:11" x14ac:dyDescent="0.25">
      <c r="A327" s="40"/>
      <c r="B327" s="20" t="s">
        <v>365</v>
      </c>
      <c r="C327" s="13"/>
      <c r="D327" s="39">
        <v>0.95599999999999996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9">
        <v>40889</v>
      </c>
    </row>
    <row r="328" spans="1:11" x14ac:dyDescent="0.25">
      <c r="A328" s="40">
        <f>EDATE(A326,1)</f>
        <v>40878</v>
      </c>
      <c r="B328" s="20" t="s">
        <v>271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371</v>
      </c>
    </row>
    <row r="329" spans="1:11" x14ac:dyDescent="0.25">
      <c r="A329" s="40"/>
      <c r="B329" s="20" t="s">
        <v>125</v>
      </c>
      <c r="C329" s="13"/>
      <c r="D329" s="39">
        <v>0.56000000000000005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/>
      <c r="B330" s="20" t="s">
        <v>86</v>
      </c>
      <c r="C330" s="13"/>
      <c r="D330" s="39">
        <v>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7" t="s">
        <v>307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f>EDATE(A328,1)</f>
        <v>40909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0">
        <f t="shared" si="3"/>
        <v>40940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ref="A334:A413" si="4">EDATE(A333,1)</f>
        <v>40969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4"/>
        <v>41000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4"/>
        <v>41030</v>
      </c>
      <c r="B336" s="20" t="s">
        <v>103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1</v>
      </c>
      <c r="I336" s="34"/>
      <c r="J336" s="11"/>
      <c r="K336" s="20" t="s">
        <v>372</v>
      </c>
    </row>
    <row r="337" spans="1:11" x14ac:dyDescent="0.25">
      <c r="A337" s="40">
        <f t="shared" si="4"/>
        <v>41061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4"/>
        <v>41091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4"/>
        <v>41122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4"/>
        <v>41153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41183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f t="shared" si="4"/>
        <v>41214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40">
        <f t="shared" si="4"/>
        <v>41244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7" t="s">
        <v>308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f>EDATE(A343,1)</f>
        <v>41275</v>
      </c>
      <c r="B345" s="20" t="s">
        <v>271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 t="s">
        <v>212</v>
      </c>
    </row>
    <row r="346" spans="1:11" x14ac:dyDescent="0.25">
      <c r="A346" s="40"/>
      <c r="B346" s="20" t="s">
        <v>377</v>
      </c>
      <c r="C346" s="13"/>
      <c r="D346" s="39">
        <v>3.827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0">
        <f>EDATE(A345,1)</f>
        <v>41306</v>
      </c>
      <c r="B347" s="20" t="s">
        <v>52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4</v>
      </c>
      <c r="I347" s="34"/>
      <c r="J347" s="11"/>
      <c r="K347" s="20" t="s">
        <v>387</v>
      </c>
    </row>
    <row r="348" spans="1:11" x14ac:dyDescent="0.25">
      <c r="A348" s="40"/>
      <c r="B348" s="20" t="s">
        <v>302</v>
      </c>
      <c r="C348" s="13"/>
      <c r="D348" s="39">
        <v>0.51500000000000001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0">
        <f>EDATE(A347,1)</f>
        <v>41334</v>
      </c>
      <c r="B349" s="20" t="s">
        <v>378</v>
      </c>
      <c r="C349" s="13">
        <v>1.25</v>
      </c>
      <c r="D349" s="39">
        <v>2.3119999999999998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4"/>
        <v>41365</v>
      </c>
      <c r="B350" s="20" t="s">
        <v>52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>
        <v>4</v>
      </c>
      <c r="I350" s="34"/>
      <c r="J350" s="11"/>
      <c r="K350" s="20" t="s">
        <v>388</v>
      </c>
    </row>
    <row r="351" spans="1:11" x14ac:dyDescent="0.25">
      <c r="A351" s="40"/>
      <c r="B351" s="20" t="s">
        <v>379</v>
      </c>
      <c r="C351" s="13"/>
      <c r="D351" s="39">
        <v>0.435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41395</v>
      </c>
      <c r="B352" s="20" t="s">
        <v>364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5</v>
      </c>
      <c r="I352" s="34"/>
      <c r="J352" s="11"/>
      <c r="K352" s="20" t="s">
        <v>389</v>
      </c>
    </row>
    <row r="353" spans="1:11" x14ac:dyDescent="0.25">
      <c r="A353" s="40"/>
      <c r="B353" s="20" t="s">
        <v>380</v>
      </c>
      <c r="C353" s="13"/>
      <c r="D353" s="39">
        <v>3.54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41426</v>
      </c>
      <c r="B354" s="20" t="s">
        <v>381</v>
      </c>
      <c r="C354" s="13">
        <v>1.25</v>
      </c>
      <c r="D354" s="39">
        <v>3.9119999999999999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4"/>
        <v>41456</v>
      </c>
      <c r="B355" s="20" t="s">
        <v>52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4</v>
      </c>
      <c r="I355" s="34"/>
      <c r="J355" s="11"/>
      <c r="K355" s="20" t="s">
        <v>390</v>
      </c>
    </row>
    <row r="356" spans="1:11" x14ac:dyDescent="0.25">
      <c r="A356" s="40"/>
      <c r="B356" s="20" t="s">
        <v>385</v>
      </c>
      <c r="C356" s="13"/>
      <c r="D356" s="39">
        <v>1.952</v>
      </c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/>
    </row>
    <row r="357" spans="1:11" x14ac:dyDescent="0.25">
      <c r="A357" s="40">
        <f>EDATE(A355,1)</f>
        <v>41487</v>
      </c>
      <c r="B357" s="20" t="s">
        <v>386</v>
      </c>
      <c r="C357" s="13">
        <v>1.25</v>
      </c>
      <c r="D357" s="39">
        <v>3.8580000000000001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f t="shared" si="4"/>
        <v>41518</v>
      </c>
      <c r="B358" s="20" t="s">
        <v>364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5</v>
      </c>
      <c r="I358" s="34"/>
      <c r="J358" s="11"/>
      <c r="K358" s="20" t="s">
        <v>391</v>
      </c>
    </row>
    <row r="359" spans="1:11" x14ac:dyDescent="0.25">
      <c r="A359" s="40"/>
      <c r="B359" s="20" t="s">
        <v>382</v>
      </c>
      <c r="C359" s="13"/>
      <c r="D359" s="39">
        <v>1.1599999999999999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40">
        <f>EDATE(A358,1)</f>
        <v>41548</v>
      </c>
      <c r="B360" s="20" t="s">
        <v>383</v>
      </c>
      <c r="C360" s="13">
        <v>1.25</v>
      </c>
      <c r="D360" s="39">
        <v>2.11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f t="shared" si="4"/>
        <v>41579</v>
      </c>
      <c r="B361" s="20" t="s">
        <v>384</v>
      </c>
      <c r="C361" s="13">
        <v>1.25</v>
      </c>
      <c r="D361" s="39">
        <v>0.68500000000000005</v>
      </c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40">
        <f t="shared" si="4"/>
        <v>41609</v>
      </c>
      <c r="B362" s="20" t="s">
        <v>60</v>
      </c>
      <c r="C362" s="13">
        <v>1.25</v>
      </c>
      <c r="D362" s="39">
        <v>0.26700000000000002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/>
      <c r="B363" s="20" t="s">
        <v>90</v>
      </c>
      <c r="C363" s="13"/>
      <c r="D363" s="39">
        <v>5</v>
      </c>
      <c r="E363" s="34"/>
      <c r="F363" s="20"/>
      <c r="G363" s="13" t="str">
        <f>IF(ISBLANK(Table1[[#This Row],[EARNED]]),"",Table1[[#This Row],[EARNED]])</f>
        <v/>
      </c>
      <c r="H363" s="39"/>
      <c r="I363" s="34"/>
      <c r="J363" s="11"/>
      <c r="K363" s="20"/>
    </row>
    <row r="364" spans="1:11" x14ac:dyDescent="0.25">
      <c r="A364" s="47" t="s">
        <v>376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EDATE(A362,1)</f>
        <v>41640</v>
      </c>
      <c r="B365" s="20" t="s">
        <v>270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394</v>
      </c>
    </row>
    <row r="366" spans="1:11" x14ac:dyDescent="0.25">
      <c r="A366" s="40"/>
      <c r="B366" s="20" t="s">
        <v>392</v>
      </c>
      <c r="C366" s="13"/>
      <c r="D366" s="39">
        <v>1.194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49">
        <v>41699</v>
      </c>
    </row>
    <row r="367" spans="1:11" x14ac:dyDescent="0.25">
      <c r="A367" s="40">
        <f>EDATE(A365,1)</f>
        <v>41671</v>
      </c>
      <c r="B367" s="20" t="s">
        <v>393</v>
      </c>
      <c r="C367" s="13">
        <v>1.25</v>
      </c>
      <c r="D367" s="39">
        <v>1.26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 t="s">
        <v>395</v>
      </c>
    </row>
    <row r="368" spans="1:11" x14ac:dyDescent="0.25">
      <c r="A368" s="40">
        <f t="shared" si="4"/>
        <v>41699</v>
      </c>
      <c r="B368" s="20" t="s">
        <v>396</v>
      </c>
      <c r="C368" s="13">
        <v>1.25</v>
      </c>
      <c r="D368" s="39">
        <v>0.78100000000000003</v>
      </c>
      <c r="E368" s="34"/>
      <c r="F368" s="20"/>
      <c r="G368" s="13">
        <f>IF(ISBLANK(Table1[[#This Row],[EARNED]]),"",Table1[[#This Row],[EARNED]])</f>
        <v>1.25</v>
      </c>
      <c r="H368" s="39">
        <v>4</v>
      </c>
      <c r="I368" s="34"/>
      <c r="J368" s="11"/>
      <c r="K368" s="20" t="s">
        <v>405</v>
      </c>
    </row>
    <row r="369" spans="1:11" x14ac:dyDescent="0.25">
      <c r="A369" s="40">
        <f t="shared" si="4"/>
        <v>41730</v>
      </c>
      <c r="B369" s="20" t="s">
        <v>397</v>
      </c>
      <c r="C369" s="13">
        <v>1.25</v>
      </c>
      <c r="D369" s="39">
        <v>1.5369999999999999</v>
      </c>
      <c r="E369" s="34"/>
      <c r="F369" s="20"/>
      <c r="G369" s="13">
        <f>IF(ISBLANK(Table1[[#This Row],[EARNED]]),"",Table1[[#This Row],[EARNED]])</f>
        <v>1.25</v>
      </c>
      <c r="H369" s="39">
        <v>4</v>
      </c>
      <c r="I369" s="34"/>
      <c r="J369" s="11"/>
      <c r="K369" s="20" t="s">
        <v>406</v>
      </c>
    </row>
    <row r="370" spans="1:11" x14ac:dyDescent="0.25">
      <c r="A370" s="40">
        <f t="shared" si="4"/>
        <v>41760</v>
      </c>
      <c r="B370" s="20" t="s">
        <v>398</v>
      </c>
      <c r="C370" s="13">
        <v>1.25</v>
      </c>
      <c r="D370" s="39">
        <v>0.91200000000000003</v>
      </c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407</v>
      </c>
    </row>
    <row r="371" spans="1:11" x14ac:dyDescent="0.25">
      <c r="A371" s="40">
        <f t="shared" si="4"/>
        <v>41791</v>
      </c>
      <c r="B371" s="20" t="s">
        <v>399</v>
      </c>
      <c r="C371" s="13">
        <v>1.25</v>
      </c>
      <c r="D371" s="39">
        <v>1.54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49">
        <v>41796</v>
      </c>
    </row>
    <row r="372" spans="1:11" x14ac:dyDescent="0.25">
      <c r="A372" s="40">
        <f t="shared" si="4"/>
        <v>41821</v>
      </c>
      <c r="B372" s="20" t="s">
        <v>396</v>
      </c>
      <c r="C372" s="13">
        <v>1.25</v>
      </c>
      <c r="D372" s="39">
        <v>0.78100000000000003</v>
      </c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41858</v>
      </c>
    </row>
    <row r="373" spans="1:11" x14ac:dyDescent="0.25">
      <c r="A373" s="40">
        <f t="shared" si="4"/>
        <v>41852</v>
      </c>
      <c r="B373" s="20" t="s">
        <v>400</v>
      </c>
      <c r="C373" s="13">
        <v>1.25</v>
      </c>
      <c r="D373" s="39">
        <v>0.84399999999999997</v>
      </c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408</v>
      </c>
    </row>
    <row r="374" spans="1:11" x14ac:dyDescent="0.25">
      <c r="A374" s="40">
        <f t="shared" si="4"/>
        <v>41883</v>
      </c>
      <c r="B374" s="20" t="s">
        <v>401</v>
      </c>
      <c r="C374" s="13">
        <v>1.25</v>
      </c>
      <c r="D374" s="39">
        <v>1.2250000000000001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4"/>
        <v>41913</v>
      </c>
      <c r="B375" s="20" t="s">
        <v>155</v>
      </c>
      <c r="C375" s="13">
        <v>1.25</v>
      </c>
      <c r="D375" s="39">
        <v>4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409</v>
      </c>
    </row>
    <row r="376" spans="1:11" x14ac:dyDescent="0.25">
      <c r="A376" s="40"/>
      <c r="B376" s="20" t="s">
        <v>402</v>
      </c>
      <c r="C376" s="13"/>
      <c r="D376" s="39">
        <v>2.819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41944</v>
      </c>
      <c r="B377" s="20" t="s">
        <v>403</v>
      </c>
      <c r="C377" s="13">
        <v>1.25</v>
      </c>
      <c r="D377" s="39">
        <v>1.3440000000000001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41974</v>
      </c>
      <c r="B378" s="20" t="s">
        <v>404</v>
      </c>
      <c r="C378" s="13">
        <v>1.25</v>
      </c>
      <c r="D378" s="39">
        <v>1.365</v>
      </c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410</v>
      </c>
    </row>
    <row r="379" spans="1:11" x14ac:dyDescent="0.25">
      <c r="A379" s="40"/>
      <c r="B379" s="20" t="s">
        <v>86</v>
      </c>
      <c r="C379" s="13"/>
      <c r="D379" s="39">
        <v>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7" t="s">
        <v>375</v>
      </c>
      <c r="B380" s="20"/>
      <c r="C380" s="13"/>
      <c r="D380" s="39"/>
      <c r="E380" s="34" t="s">
        <v>32</v>
      </c>
      <c r="F380" s="20"/>
      <c r="G380" s="13" t="str">
        <f>IF(ISBLANK(Table1[[#This Row],[EARNED]]),"",Table1[[#This Row],[EARNED]])</f>
        <v/>
      </c>
      <c r="H380" s="39"/>
      <c r="I380" s="34" t="s">
        <v>32</v>
      </c>
      <c r="J380" s="11"/>
      <c r="K380" s="20"/>
    </row>
    <row r="381" spans="1:11" x14ac:dyDescent="0.25">
      <c r="A381" s="40">
        <f>EDATE(A378,1)</f>
        <v>42005</v>
      </c>
      <c r="B381" s="20" t="s">
        <v>411</v>
      </c>
      <c r="C381" s="13">
        <v>1.25</v>
      </c>
      <c r="D381" s="39">
        <v>3.5150000000000001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f t="shared" si="4"/>
        <v>42036</v>
      </c>
      <c r="B382" s="20" t="s">
        <v>412</v>
      </c>
      <c r="C382" s="13">
        <v>1.25</v>
      </c>
      <c r="D382" s="39">
        <v>1.373</v>
      </c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49">
        <v>42249</v>
      </c>
    </row>
    <row r="383" spans="1:11" x14ac:dyDescent="0.25">
      <c r="A383" s="40">
        <f t="shared" si="4"/>
        <v>42064</v>
      </c>
      <c r="B383" s="20" t="s">
        <v>413</v>
      </c>
      <c r="C383" s="13">
        <v>1.25</v>
      </c>
      <c r="D383" s="39">
        <v>2.1309999999999998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40">
        <f t="shared" si="4"/>
        <v>42095</v>
      </c>
      <c r="B384" s="20" t="s">
        <v>414</v>
      </c>
      <c r="C384" s="13">
        <v>1.25</v>
      </c>
      <c r="D384" s="39">
        <v>2.75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f t="shared" si="4"/>
        <v>42125</v>
      </c>
      <c r="B385" s="20" t="s">
        <v>416</v>
      </c>
      <c r="C385" s="13">
        <v>1.25</v>
      </c>
      <c r="D385" s="39">
        <v>1.9019999999999999</v>
      </c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417</v>
      </c>
    </row>
    <row r="386" spans="1:11" x14ac:dyDescent="0.25">
      <c r="A386" s="40">
        <f t="shared" si="4"/>
        <v>42156</v>
      </c>
      <c r="B386" s="20" t="s">
        <v>404</v>
      </c>
      <c r="C386" s="13">
        <v>1.25</v>
      </c>
      <c r="D386" s="39">
        <v>1.365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42186</v>
      </c>
      <c r="B387" s="20" t="s">
        <v>415</v>
      </c>
      <c r="C387" s="13">
        <v>1.25</v>
      </c>
      <c r="D387" s="39">
        <v>1.86</v>
      </c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418</v>
      </c>
    </row>
    <row r="388" spans="1:11" x14ac:dyDescent="0.25">
      <c r="A388" s="40">
        <f t="shared" si="4"/>
        <v>42217</v>
      </c>
      <c r="B388" s="20" t="s">
        <v>419</v>
      </c>
      <c r="C388" s="13">
        <v>1.25</v>
      </c>
      <c r="D388" s="39">
        <v>1.375</v>
      </c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424</v>
      </c>
    </row>
    <row r="389" spans="1:11" x14ac:dyDescent="0.25">
      <c r="A389" s="40">
        <f t="shared" si="4"/>
        <v>42248</v>
      </c>
      <c r="B389" s="20" t="s">
        <v>420</v>
      </c>
      <c r="C389" s="13">
        <v>1.25</v>
      </c>
      <c r="D389" s="39">
        <v>2.19</v>
      </c>
      <c r="E389" s="34"/>
      <c r="F389" s="20"/>
      <c r="G389" s="13">
        <f>IF(ISBLANK(Table1[[#This Row],[EARNED]]),"",Table1[[#This Row],[EARNED]])</f>
        <v>1.25</v>
      </c>
      <c r="H389" s="39">
        <v>1</v>
      </c>
      <c r="I389" s="34"/>
      <c r="J389" s="11"/>
      <c r="K389" s="49">
        <v>42194</v>
      </c>
    </row>
    <row r="390" spans="1:11" x14ac:dyDescent="0.25">
      <c r="A390" s="40">
        <f t="shared" si="4"/>
        <v>42278</v>
      </c>
      <c r="B390" s="20" t="s">
        <v>421</v>
      </c>
      <c r="C390" s="13">
        <v>1.25</v>
      </c>
      <c r="D390" s="39">
        <v>1.635</v>
      </c>
      <c r="E390" s="34"/>
      <c r="F390" s="20"/>
      <c r="G390" s="13">
        <f>IF(ISBLANK(Table1[[#This Row],[EARNED]]),"",Table1[[#This Row],[EARNED]])</f>
        <v>1.25</v>
      </c>
      <c r="H390" s="39">
        <v>3</v>
      </c>
      <c r="I390" s="34"/>
      <c r="J390" s="11"/>
      <c r="K390" s="20" t="s">
        <v>425</v>
      </c>
    </row>
    <row r="391" spans="1:11" x14ac:dyDescent="0.25">
      <c r="A391" s="40">
        <f t="shared" si="4"/>
        <v>42309</v>
      </c>
      <c r="B391" s="20" t="s">
        <v>422</v>
      </c>
      <c r="C391" s="13">
        <v>1.25</v>
      </c>
      <c r="D391" s="39">
        <v>1.9750000000000001</v>
      </c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42046</v>
      </c>
    </row>
    <row r="392" spans="1:11" x14ac:dyDescent="0.25">
      <c r="A392" s="40">
        <f t="shared" si="4"/>
        <v>42339</v>
      </c>
      <c r="B392" s="20" t="s">
        <v>423</v>
      </c>
      <c r="C392" s="13">
        <v>1.25</v>
      </c>
      <c r="D392" s="39">
        <v>1.385</v>
      </c>
      <c r="E392" s="34"/>
      <c r="F392" s="20"/>
      <c r="G392" s="13">
        <f>IF(ISBLANK(Table1[[#This Row],[EARNED]]),"",Table1[[#This Row],[EARNED]])</f>
        <v>1.25</v>
      </c>
      <c r="H392" s="39">
        <v>3</v>
      </c>
      <c r="I392" s="34"/>
      <c r="J392" s="11"/>
      <c r="K392" s="20" t="s">
        <v>426</v>
      </c>
    </row>
    <row r="393" spans="1:11" x14ac:dyDescent="0.25">
      <c r="A393" s="40"/>
      <c r="B393" s="20" t="s">
        <v>90</v>
      </c>
      <c r="C393" s="13"/>
      <c r="D393" s="39">
        <v>5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7" t="s">
        <v>374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EDATE(A392,1)</f>
        <v>42370</v>
      </c>
      <c r="B395" s="20" t="s">
        <v>427</v>
      </c>
      <c r="C395" s="13">
        <v>1.25</v>
      </c>
      <c r="D395" s="39">
        <v>2.3479999999999999</v>
      </c>
      <c r="E395" s="34"/>
      <c r="F395" s="20"/>
      <c r="G395" s="13">
        <f>IF(ISBLANK(Table1[[#This Row],[EARNED]]),"",Table1[[#This Row],[EARNED]])</f>
        <v>1.25</v>
      </c>
      <c r="H395" s="39">
        <v>2</v>
      </c>
      <c r="I395" s="34"/>
      <c r="J395" s="11"/>
      <c r="K395" s="20" t="s">
        <v>439</v>
      </c>
    </row>
    <row r="396" spans="1:11" x14ac:dyDescent="0.25">
      <c r="A396" s="40">
        <f t="shared" si="4"/>
        <v>42401</v>
      </c>
      <c r="B396" s="20" t="s">
        <v>428</v>
      </c>
      <c r="C396" s="13">
        <v>1.25</v>
      </c>
      <c r="D396" s="39">
        <v>2.6309999999999998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4"/>
        <v>42430</v>
      </c>
      <c r="B397" s="20" t="s">
        <v>429</v>
      </c>
      <c r="C397" s="13">
        <v>1.25</v>
      </c>
      <c r="D397" s="39">
        <v>2.2480000000000002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430</v>
      </c>
      <c r="C398" s="13">
        <v>1.25</v>
      </c>
      <c r="D398" s="39">
        <v>1.3520000000000001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4"/>
        <v>42491</v>
      </c>
      <c r="B399" s="20" t="s">
        <v>431</v>
      </c>
      <c r="C399" s="13">
        <v>1.25</v>
      </c>
      <c r="D399" s="39">
        <v>1.083</v>
      </c>
      <c r="E399" s="34"/>
      <c r="F399" s="20"/>
      <c r="G399" s="13">
        <f>IF(ISBLANK(Table1[[#This Row],[EARNED]]),"",Table1[[#This Row],[EARNED]])</f>
        <v>1.25</v>
      </c>
      <c r="H399" s="39">
        <v>4</v>
      </c>
      <c r="I399" s="34"/>
      <c r="J399" s="11"/>
      <c r="K399" s="20" t="s">
        <v>440</v>
      </c>
    </row>
    <row r="400" spans="1:11" x14ac:dyDescent="0.25">
      <c r="A400" s="40">
        <f t="shared" si="4"/>
        <v>42522</v>
      </c>
      <c r="B400" s="20" t="s">
        <v>432</v>
      </c>
      <c r="C400" s="13">
        <v>1.25</v>
      </c>
      <c r="D400" s="39">
        <v>3.6700000000000003E-2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4"/>
        <v>42552</v>
      </c>
      <c r="B401" s="20" t="s">
        <v>433</v>
      </c>
      <c r="C401" s="13">
        <v>1.25</v>
      </c>
      <c r="D401" s="39">
        <v>1.008</v>
      </c>
      <c r="E401" s="34"/>
      <c r="F401" s="20"/>
      <c r="G401" s="13">
        <f>IF(ISBLANK(Table1[[#This Row],[EARNED]]),"",Table1[[#This Row],[EARNED]])</f>
        <v>1.25</v>
      </c>
      <c r="H401" s="39">
        <v>4</v>
      </c>
      <c r="I401" s="34"/>
      <c r="J401" s="11"/>
      <c r="K401" s="20" t="s">
        <v>441</v>
      </c>
    </row>
    <row r="402" spans="1:11" x14ac:dyDescent="0.25">
      <c r="A402" s="40">
        <f t="shared" si="4"/>
        <v>42583</v>
      </c>
      <c r="B402" s="20" t="s">
        <v>434</v>
      </c>
      <c r="C402" s="13">
        <v>1.25</v>
      </c>
      <c r="D402" s="39">
        <v>1.931</v>
      </c>
      <c r="E402" s="34"/>
      <c r="F402" s="20"/>
      <c r="G402" s="13">
        <f>IF(ISBLANK(Table1[[#This Row],[EARNED]]),"",Table1[[#This Row],[EARNED]])</f>
        <v>1.25</v>
      </c>
      <c r="H402" s="39">
        <v>5</v>
      </c>
      <c r="I402" s="34"/>
      <c r="J402" s="11"/>
      <c r="K402" s="20" t="s">
        <v>442</v>
      </c>
    </row>
    <row r="403" spans="1:11" x14ac:dyDescent="0.25">
      <c r="A403" s="40">
        <f t="shared" si="4"/>
        <v>42614</v>
      </c>
      <c r="B403" s="20" t="s">
        <v>435</v>
      </c>
      <c r="C403" s="13">
        <v>1.25</v>
      </c>
      <c r="D403" s="39">
        <v>3.8620000000000001</v>
      </c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40">
        <f t="shared" si="4"/>
        <v>42644</v>
      </c>
      <c r="B404" s="20" t="s">
        <v>436</v>
      </c>
      <c r="C404" s="13">
        <v>1.25</v>
      </c>
      <c r="D404" s="39">
        <v>1.6579999999999999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0">
        <f t="shared" si="4"/>
        <v>42675</v>
      </c>
      <c r="B405" s="20" t="s">
        <v>437</v>
      </c>
      <c r="C405" s="13">
        <v>1.25</v>
      </c>
      <c r="D405" s="39">
        <v>0.83699999999999997</v>
      </c>
      <c r="E405" s="34"/>
      <c r="F405" s="20"/>
      <c r="G405" s="13">
        <f>IF(ISBLANK(Table1[[#This Row],[EARNED]]),"",Table1[[#This Row],[EARNED]])</f>
        <v>1.25</v>
      </c>
      <c r="H405" s="39">
        <v>3</v>
      </c>
      <c r="I405" s="34"/>
      <c r="J405" s="11"/>
      <c r="K405" s="20" t="s">
        <v>443</v>
      </c>
    </row>
    <row r="406" spans="1:11" x14ac:dyDescent="0.25">
      <c r="A406" s="40">
        <f t="shared" si="4"/>
        <v>42705</v>
      </c>
      <c r="B406" s="20" t="s">
        <v>438</v>
      </c>
      <c r="C406" s="13">
        <v>1.25</v>
      </c>
      <c r="D406" s="39">
        <v>1.3120000000000001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40"/>
      <c r="B407" s="20" t="s">
        <v>90</v>
      </c>
      <c r="C407" s="13"/>
      <c r="D407" s="39">
        <v>5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7" t="s">
        <v>373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f>EDATE(A406,1)</f>
        <v>42736</v>
      </c>
      <c r="B409" s="20" t="s">
        <v>444</v>
      </c>
      <c r="C409" s="13">
        <v>1.25</v>
      </c>
      <c r="D409" s="39">
        <v>3.2370000000000001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456</v>
      </c>
    </row>
    <row r="410" spans="1:11" x14ac:dyDescent="0.25">
      <c r="A410" s="40">
        <f t="shared" si="4"/>
        <v>42767</v>
      </c>
      <c r="B410" s="20" t="s">
        <v>445</v>
      </c>
      <c r="C410" s="13">
        <v>1.25</v>
      </c>
      <c r="D410" s="39">
        <v>2.3330000000000002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457</v>
      </c>
    </row>
    <row r="411" spans="1:11" x14ac:dyDescent="0.25">
      <c r="A411" s="40">
        <f t="shared" si="4"/>
        <v>42795</v>
      </c>
      <c r="B411" s="20" t="s">
        <v>446</v>
      </c>
      <c r="C411" s="13">
        <v>1.25</v>
      </c>
      <c r="D411" s="39">
        <v>1.7869999999999999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25">
      <c r="A412" s="40">
        <f t="shared" si="4"/>
        <v>42826</v>
      </c>
      <c r="B412" s="20" t="s">
        <v>447</v>
      </c>
      <c r="C412" s="13">
        <v>1.25</v>
      </c>
      <c r="D412" s="39">
        <v>1.4850000000000001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 t="s">
        <v>455</v>
      </c>
    </row>
    <row r="413" spans="1:11" x14ac:dyDescent="0.25">
      <c r="A413" s="40">
        <f t="shared" si="4"/>
        <v>42856</v>
      </c>
      <c r="B413" s="20" t="s">
        <v>448</v>
      </c>
      <c r="C413" s="13">
        <v>1.25</v>
      </c>
      <c r="D413" s="39">
        <v>1.0189999999999999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40">
        <f t="shared" ref="A414:A420" si="5">EDATE(A413,1)</f>
        <v>42887</v>
      </c>
      <c r="B414" s="20" t="s">
        <v>449</v>
      </c>
      <c r="C414" s="13">
        <v>1.25</v>
      </c>
      <c r="D414" s="39">
        <v>1.569</v>
      </c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40">
        <f t="shared" si="5"/>
        <v>42917</v>
      </c>
      <c r="B415" s="20" t="s">
        <v>450</v>
      </c>
      <c r="C415" s="13">
        <v>1.25</v>
      </c>
      <c r="D415" s="39">
        <v>1.2290000000000001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42948</v>
      </c>
      <c r="B416" s="20" t="s">
        <v>451</v>
      </c>
      <c r="C416" s="13">
        <v>1.25</v>
      </c>
      <c r="D416" s="39">
        <v>1.298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40">
        <f t="shared" si="5"/>
        <v>42979</v>
      </c>
      <c r="B417" s="20" t="s">
        <v>452</v>
      </c>
      <c r="C417" s="13">
        <v>1.25</v>
      </c>
      <c r="D417" s="39">
        <v>1.0940000000000001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40">
        <f t="shared" si="5"/>
        <v>43009</v>
      </c>
      <c r="B418" s="20" t="s">
        <v>453</v>
      </c>
      <c r="C418" s="13">
        <v>1.25</v>
      </c>
      <c r="D418" s="39">
        <v>0.43099999999999999</v>
      </c>
      <c r="E418" s="34"/>
      <c r="F418" s="20"/>
      <c r="G418" s="13">
        <f>IF(ISBLANK(Table1[[#This Row],[EARNED]]),"",Table1[[#This Row],[EARNED]])</f>
        <v>1.25</v>
      </c>
      <c r="H418" s="39">
        <v>2</v>
      </c>
      <c r="I418" s="34"/>
      <c r="J418" s="11"/>
      <c r="K418" s="20" t="s">
        <v>454</v>
      </c>
    </row>
    <row r="419" spans="1:11" x14ac:dyDescent="0.25">
      <c r="A419" s="40">
        <f t="shared" si="5"/>
        <v>43040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40">
        <f t="shared" si="5"/>
        <v>43070</v>
      </c>
      <c r="B420" s="20" t="s">
        <v>90</v>
      </c>
      <c r="C420" s="13">
        <v>1.25</v>
      </c>
      <c r="D420" s="39">
        <v>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47" t="s">
        <v>43</v>
      </c>
      <c r="B421" s="20"/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>
        <v>43101</v>
      </c>
      <c r="B422" s="20" t="s">
        <v>47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/>
      <c r="B423" s="20" t="s">
        <v>49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/>
    </row>
    <row r="424" spans="1:11" x14ac:dyDescent="0.25">
      <c r="A424" s="40"/>
      <c r="B424" s="20" t="s">
        <v>48</v>
      </c>
      <c r="C424" s="13"/>
      <c r="D424" s="39">
        <v>2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43132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43160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43191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43221</v>
      </c>
      <c r="B428" s="20" t="s">
        <v>50</v>
      </c>
      <c r="C428" s="13">
        <v>1.25</v>
      </c>
      <c r="D428" s="39">
        <v>0.19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43252</v>
      </c>
      <c r="B429" s="15"/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/>
      <c r="I429" s="9"/>
      <c r="J429" s="12"/>
      <c r="K429" s="15"/>
    </row>
    <row r="430" spans="1:11" x14ac:dyDescent="0.25">
      <c r="A430" s="40">
        <v>43282</v>
      </c>
      <c r="B430" s="20" t="s">
        <v>51</v>
      </c>
      <c r="C430" s="13">
        <v>1.25</v>
      </c>
      <c r="D430" s="39">
        <v>0.32100000000000001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43313</v>
      </c>
      <c r="B431" s="20" t="s">
        <v>52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4</v>
      </c>
      <c r="I431" s="9"/>
      <c r="J431" s="11"/>
      <c r="K431" s="20" t="s">
        <v>53</v>
      </c>
    </row>
    <row r="432" spans="1:11" x14ac:dyDescent="0.25">
      <c r="A432" s="40"/>
      <c r="B432" s="20" t="s">
        <v>54</v>
      </c>
      <c r="C432" s="13"/>
      <c r="D432" s="39">
        <v>0.05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43344</v>
      </c>
      <c r="B433" s="20" t="s">
        <v>55</v>
      </c>
      <c r="C433" s="13">
        <v>1.25</v>
      </c>
      <c r="D433" s="39">
        <v>0.5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58</v>
      </c>
    </row>
    <row r="434" spans="1:11" x14ac:dyDescent="0.25">
      <c r="A434" s="40">
        <v>43374</v>
      </c>
      <c r="B434" s="20" t="s">
        <v>56</v>
      </c>
      <c r="C434" s="13">
        <v>1.25</v>
      </c>
      <c r="D434" s="39">
        <v>0.19600000000000001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45243</v>
      </c>
    </row>
    <row r="435" spans="1:11" x14ac:dyDescent="0.25">
      <c r="A435" s="40">
        <v>43405</v>
      </c>
      <c r="B435" s="20" t="s">
        <v>57</v>
      </c>
      <c r="C435" s="13">
        <v>1.25</v>
      </c>
      <c r="D435" s="39">
        <v>0.30599999999999999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>
        <v>45287</v>
      </c>
    </row>
    <row r="436" spans="1:11" x14ac:dyDescent="0.25">
      <c r="A436" s="40">
        <v>43435</v>
      </c>
      <c r="B436" s="20" t="s">
        <v>59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/>
      <c r="B437" s="20" t="s">
        <v>60</v>
      </c>
      <c r="C437" s="13"/>
      <c r="D437" s="39">
        <v>0.26700000000000002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7" t="s">
        <v>44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43466</v>
      </c>
      <c r="B439" s="20" t="s">
        <v>47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64</v>
      </c>
    </row>
    <row r="440" spans="1:11" x14ac:dyDescent="0.25">
      <c r="A440" s="40"/>
      <c r="B440" s="20" t="s">
        <v>61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 t="s">
        <v>62</v>
      </c>
      <c r="C441" s="13"/>
      <c r="D441" s="39">
        <v>0.375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43497</v>
      </c>
      <c r="B442" s="20" t="s">
        <v>48</v>
      </c>
      <c r="C442" s="13">
        <v>1.25</v>
      </c>
      <c r="D442" s="39">
        <v>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65</v>
      </c>
    </row>
    <row r="443" spans="1:11" x14ac:dyDescent="0.25">
      <c r="A443" s="40"/>
      <c r="B443" s="20" t="s">
        <v>63</v>
      </c>
      <c r="C443" s="13"/>
      <c r="D443" s="39">
        <v>0.504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43525</v>
      </c>
      <c r="B444" s="20" t="s">
        <v>66</v>
      </c>
      <c r="C444" s="13">
        <v>1.25</v>
      </c>
      <c r="D444" s="39">
        <v>1.079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43556</v>
      </c>
      <c r="B445" s="20" t="s">
        <v>67</v>
      </c>
      <c r="C445" s="13">
        <v>1.25</v>
      </c>
      <c r="D445" s="39">
        <v>0.30199999999999999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43586</v>
      </c>
      <c r="B446" s="20" t="s">
        <v>61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8">
        <v>45055</v>
      </c>
    </row>
    <row r="447" spans="1:11" x14ac:dyDescent="0.25">
      <c r="A447" s="40"/>
      <c r="B447" s="20" t="s">
        <v>68</v>
      </c>
      <c r="C447" s="13"/>
      <c r="D447" s="39">
        <v>0.28699999999999998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8"/>
    </row>
    <row r="448" spans="1:11" x14ac:dyDescent="0.25">
      <c r="A448" s="40">
        <v>43617</v>
      </c>
      <c r="B448" s="20" t="s">
        <v>69</v>
      </c>
      <c r="C448" s="13">
        <v>1.25</v>
      </c>
      <c r="D448" s="39">
        <v>0.44800000000000001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43647</v>
      </c>
      <c r="B449" s="20" t="s">
        <v>70</v>
      </c>
      <c r="C449" s="13">
        <v>1.25</v>
      </c>
      <c r="D449" s="39">
        <v>0.28999999999999998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43678</v>
      </c>
      <c r="B450" s="20" t="s">
        <v>71</v>
      </c>
      <c r="C450" s="13">
        <v>1.25</v>
      </c>
      <c r="D450" s="39">
        <v>0.47699999999999998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43709</v>
      </c>
      <c r="B451" s="20" t="s">
        <v>72</v>
      </c>
      <c r="C451" s="13">
        <v>1.25</v>
      </c>
      <c r="D451" s="39">
        <v>0.39800000000000002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43739</v>
      </c>
      <c r="B452" s="20" t="s">
        <v>73</v>
      </c>
      <c r="C452" s="13">
        <v>1.25</v>
      </c>
      <c r="D452" s="39">
        <v>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75</v>
      </c>
    </row>
    <row r="453" spans="1:11" x14ac:dyDescent="0.25">
      <c r="A453" s="40"/>
      <c r="B453" s="20" t="s">
        <v>74</v>
      </c>
      <c r="C453" s="13"/>
      <c r="D453" s="39">
        <v>0.39200000000000002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43770</v>
      </c>
      <c r="B454" s="20" t="s">
        <v>76</v>
      </c>
      <c r="C454" s="13">
        <v>1.25</v>
      </c>
      <c r="D454" s="39">
        <v>0.221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43800</v>
      </c>
      <c r="B455" s="20" t="s">
        <v>77</v>
      </c>
      <c r="C455" s="13">
        <v>1.25</v>
      </c>
      <c r="D455" s="39">
        <v>0.21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45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43831</v>
      </c>
      <c r="B457" s="20" t="s">
        <v>78</v>
      </c>
      <c r="C457" s="13">
        <v>1.25</v>
      </c>
      <c r="D457" s="39">
        <v>0.58499999999999996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43862</v>
      </c>
      <c r="B458" s="20" t="s">
        <v>79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80</v>
      </c>
    </row>
    <row r="459" spans="1:11" x14ac:dyDescent="0.25">
      <c r="A459" s="40"/>
      <c r="B459" s="20" t="s">
        <v>81</v>
      </c>
      <c r="C459" s="13"/>
      <c r="D459" s="39">
        <v>0.28499999999999998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 t="s">
        <v>82</v>
      </c>
      <c r="C463" s="13">
        <v>1.25</v>
      </c>
      <c r="D463" s="39">
        <v>0.40799999999999997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 t="s">
        <v>83</v>
      </c>
      <c r="C464" s="13">
        <v>1.25</v>
      </c>
      <c r="D464" s="39">
        <v>0.308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 t="s">
        <v>84</v>
      </c>
      <c r="C465" s="13">
        <v>1.25</v>
      </c>
      <c r="D465" s="39">
        <v>0.58699999999999997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85</v>
      </c>
      <c r="C466" s="13">
        <v>1.25</v>
      </c>
      <c r="D466" s="39">
        <v>0.94799999999999995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86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46</v>
      </c>
      <c r="B470" s="20"/>
      <c r="C470" s="13"/>
      <c r="D470" s="39"/>
      <c r="E470" s="34" t="s">
        <v>32</v>
      </c>
      <c r="F470" s="20"/>
      <c r="G470" s="13" t="str">
        <f>IF(ISBLANK(Table1[[#This Row],[EARNED]]),"",Table1[[#This Row],[EARNED]])</f>
        <v/>
      </c>
      <c r="H470" s="39"/>
      <c r="I470" s="34" t="s">
        <v>32</v>
      </c>
      <c r="J470" s="11"/>
      <c r="K470" s="20"/>
    </row>
    <row r="471" spans="1:11" x14ac:dyDescent="0.25">
      <c r="A471" s="40">
        <v>44197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87</v>
      </c>
    </row>
    <row r="472" spans="1:11" x14ac:dyDescent="0.25">
      <c r="A472" s="40">
        <v>44228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44287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44317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44378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44409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44440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44470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44501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44531</v>
      </c>
      <c r="B482" s="20" t="s">
        <v>90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89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44593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44621</v>
      </c>
      <c r="B486" s="20" t="s">
        <v>479</v>
      </c>
      <c r="C486" s="13">
        <v>1.25</v>
      </c>
      <c r="D486" s="39">
        <v>3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480</v>
      </c>
    </row>
    <row r="487" spans="1:11" x14ac:dyDescent="0.25">
      <c r="A487" s="40"/>
      <c r="B487" s="20" t="s">
        <v>481</v>
      </c>
      <c r="C487" s="13"/>
      <c r="D487" s="39">
        <v>0.78500000000000003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44652</v>
      </c>
      <c r="B488" s="20" t="s">
        <v>464</v>
      </c>
      <c r="C488" s="13">
        <v>1.25</v>
      </c>
      <c r="D488" s="39">
        <v>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477</v>
      </c>
    </row>
    <row r="489" spans="1:11" x14ac:dyDescent="0.25">
      <c r="A489" s="40"/>
      <c r="B489" s="20" t="s">
        <v>478</v>
      </c>
      <c r="C489" s="13"/>
      <c r="D489" s="39">
        <v>0.79600000000000004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44682</v>
      </c>
      <c r="B490" s="20" t="s">
        <v>464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471</v>
      </c>
    </row>
    <row r="491" spans="1:11" x14ac:dyDescent="0.25">
      <c r="A491" s="40"/>
      <c r="B491" s="20" t="s">
        <v>476</v>
      </c>
      <c r="C491" s="13"/>
      <c r="D491" s="39">
        <v>1.1830000000000001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44713</v>
      </c>
      <c r="B492" s="20" t="s">
        <v>470</v>
      </c>
      <c r="C492" s="13">
        <v>1.25</v>
      </c>
      <c r="D492" s="39">
        <v>2.1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44743</v>
      </c>
      <c r="B493" s="20" t="s">
        <v>467</v>
      </c>
      <c r="C493" s="13">
        <v>1.25</v>
      </c>
      <c r="D493" s="39">
        <v>4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468</v>
      </c>
    </row>
    <row r="494" spans="1:11" x14ac:dyDescent="0.25">
      <c r="A494" s="40"/>
      <c r="B494" s="20" t="s">
        <v>469</v>
      </c>
      <c r="C494" s="13"/>
      <c r="D494" s="39">
        <v>0.65400000000000003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465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472</v>
      </c>
    </row>
    <row r="496" spans="1:11" x14ac:dyDescent="0.25">
      <c r="A496" s="40"/>
      <c r="B496" s="20" t="s">
        <v>57</v>
      </c>
      <c r="C496" s="13"/>
      <c r="D496" s="39">
        <v>0.30599999999999999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44805</v>
      </c>
      <c r="B497" s="20" t="s">
        <v>465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473</v>
      </c>
    </row>
    <row r="498" spans="1:11" x14ac:dyDescent="0.25">
      <c r="A498" s="40"/>
      <c r="B498" s="20" t="s">
        <v>466</v>
      </c>
      <c r="C498" s="13"/>
      <c r="D498" s="39">
        <v>0.35199999999999998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44835</v>
      </c>
      <c r="B499" s="20" t="s">
        <v>464</v>
      </c>
      <c r="C499" s="13">
        <v>1.25</v>
      </c>
      <c r="D499" s="39">
        <v>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474</v>
      </c>
    </row>
    <row r="500" spans="1:11" x14ac:dyDescent="0.25">
      <c r="A500" s="40"/>
      <c r="B500" s="20" t="s">
        <v>348</v>
      </c>
      <c r="C500" s="13"/>
      <c r="D500" s="39">
        <v>0.34199999999999997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44866</v>
      </c>
      <c r="B501" s="20" t="s">
        <v>462</v>
      </c>
      <c r="C501" s="13">
        <v>1.25</v>
      </c>
      <c r="D501" s="39">
        <v>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9">
        <v>44886</v>
      </c>
    </row>
    <row r="502" spans="1:11" x14ac:dyDescent="0.25">
      <c r="A502" s="40"/>
      <c r="B502" s="20" t="s">
        <v>463</v>
      </c>
      <c r="C502" s="13"/>
      <c r="D502" s="39">
        <v>0.66200000000000003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/>
    </row>
    <row r="503" spans="1:11" x14ac:dyDescent="0.25">
      <c r="A503" s="40">
        <v>44896</v>
      </c>
      <c r="B503" s="20" t="s">
        <v>73</v>
      </c>
      <c r="C503" s="13">
        <v>1.25</v>
      </c>
      <c r="D503" s="39">
        <v>3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0"/>
      <c r="B504" s="20" t="s">
        <v>462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9">
        <v>44907</v>
      </c>
    </row>
    <row r="505" spans="1:11" x14ac:dyDescent="0.25">
      <c r="A505" s="40"/>
      <c r="B505" s="20" t="s">
        <v>59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475</v>
      </c>
    </row>
    <row r="506" spans="1:11" x14ac:dyDescent="0.25">
      <c r="A506" s="40"/>
      <c r="B506" s="20" t="s">
        <v>461</v>
      </c>
      <c r="C506" s="13"/>
      <c r="D506" s="39">
        <v>0.54800000000000004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7" t="s">
        <v>88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44927</v>
      </c>
      <c r="B508" s="20" t="s">
        <v>47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44935</v>
      </c>
    </row>
    <row r="509" spans="1:11" x14ac:dyDescent="0.25">
      <c r="A509" s="40">
        <v>44958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44986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45017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45047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45078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45108</v>
      </c>
      <c r="B514" s="20" t="s">
        <v>73</v>
      </c>
      <c r="C514" s="13">
        <v>1.25</v>
      </c>
      <c r="D514" s="39">
        <v>3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458</v>
      </c>
    </row>
    <row r="515" spans="1:11" x14ac:dyDescent="0.25">
      <c r="A515" s="40"/>
      <c r="B515" s="20" t="s">
        <v>101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459</v>
      </c>
    </row>
    <row r="516" spans="1:11" x14ac:dyDescent="0.25">
      <c r="A516" s="40">
        <v>45139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45170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45200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45231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45261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45292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45352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45383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45444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45505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45536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45658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45689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45748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45778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45809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45839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45870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45901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45962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45992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46023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46054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46082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46113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46143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46174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46204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46235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46266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46296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46327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46357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46388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46419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46447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46478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46508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46539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46569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46600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46631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46661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46692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46722</v>
      </c>
      <c r="B568" s="15"/>
      <c r="C568" s="41"/>
      <c r="D568" s="42"/>
      <c r="E568" s="9"/>
      <c r="F568" s="15"/>
      <c r="G568" s="41" t="str">
        <f>IF(ISBLANK(Table1[[#This Row],[EARNED]]),"",Table1[[#This Row],[EARNED]])</f>
        <v/>
      </c>
      <c r="H568" s="42"/>
      <c r="I568" s="9"/>
      <c r="J568" s="12"/>
      <c r="K568" s="15"/>
    </row>
    <row r="569" spans="1:11" x14ac:dyDescent="0.25">
      <c r="A569" s="40">
        <v>46753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46784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46813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46844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46874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46905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46935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46966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46997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47027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47058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47088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47119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47150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47178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47209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47239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58.25</v>
      </c>
      <c r="B3" s="11">
        <v>42.75</v>
      </c>
      <c r="D3">
        <v>0</v>
      </c>
      <c r="E3">
        <v>6</v>
      </c>
      <c r="F3">
        <v>17</v>
      </c>
      <c r="G3" s="46">
        <f>SUMIFS(F7:F14,E7:E14,E3)+SUMIFS(D7:D66,C7:C66,F3)+D3</f>
        <v>0.78500000000000003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G10" t="s">
        <v>354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2023-09-18T03:08:58Z</dcterms:modified>
</cp:coreProperties>
</file>