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7" i="1" l="1"/>
  <c r="G626" i="1"/>
  <c r="G630" i="1" l="1"/>
  <c r="G633" i="1" l="1"/>
  <c r="G639" i="1" l="1"/>
  <c r="G644" i="1" l="1"/>
  <c r="G647" i="1" l="1"/>
  <c r="G650" i="1" l="1"/>
  <c r="G662" i="1" l="1"/>
  <c r="G659" i="1" l="1"/>
  <c r="G656" i="1" l="1"/>
  <c r="G655" i="1"/>
  <c r="G653" i="1"/>
  <c r="G654" i="1"/>
  <c r="G657" i="1"/>
  <c r="G658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642" i="1"/>
  <c r="G634" i="1"/>
  <c r="G635" i="1"/>
  <c r="G636" i="1"/>
  <c r="G637" i="1"/>
  <c r="G638" i="1"/>
  <c r="G640" i="1"/>
  <c r="G641" i="1"/>
  <c r="G643" i="1"/>
  <c r="G645" i="1"/>
  <c r="G646" i="1"/>
  <c r="G648" i="1"/>
  <c r="G649" i="1"/>
  <c r="G651" i="1"/>
  <c r="G652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8" i="1"/>
  <c r="G629" i="1"/>
  <c r="G631" i="1"/>
  <c r="G632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592" i="1"/>
  <c r="G593" i="1"/>
  <c r="G594" i="1"/>
  <c r="G595" i="1"/>
  <c r="G584" i="1"/>
  <c r="G585" i="1"/>
  <c r="G586" i="1"/>
  <c r="G587" i="1"/>
  <c r="G588" i="1"/>
  <c r="G589" i="1"/>
  <c r="G590" i="1"/>
  <c r="G591" i="1"/>
  <c r="G577" i="1"/>
  <c r="G578" i="1"/>
  <c r="G579" i="1"/>
  <c r="G580" i="1"/>
  <c r="G581" i="1"/>
  <c r="G582" i="1"/>
  <c r="G583" i="1"/>
  <c r="G568" i="1"/>
  <c r="G569" i="1"/>
  <c r="G570" i="1"/>
  <c r="G571" i="1"/>
  <c r="G572" i="1"/>
  <c r="G573" i="1"/>
  <c r="G574" i="1"/>
  <c r="G575" i="1"/>
  <c r="G576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35" i="1"/>
  <c r="G536" i="1"/>
  <c r="G537" i="1"/>
  <c r="G538" i="1"/>
  <c r="G539" i="1"/>
  <c r="G540" i="1"/>
  <c r="G541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485" i="1"/>
  <c r="G486" i="1"/>
  <c r="G487" i="1"/>
  <c r="G488" i="1"/>
  <c r="G48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5" i="1"/>
  <c r="G206" i="1"/>
  <c r="G207" i="1"/>
  <c r="G208" i="1"/>
  <c r="G209" i="1"/>
  <c r="G210" i="1"/>
  <c r="G211" i="1"/>
  <c r="G212" i="1"/>
  <c r="G213" i="1"/>
  <c r="G214" i="1"/>
  <c r="G215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<sst xmlns="http://schemas.openxmlformats.org/spreadsheetml/2006/main" count="947" uniqueCount="585">
  <si>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</si>
  <si>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</si>
  <si>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</si>
  <si>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</si>
  <si>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</si>
  <si>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</si>
  <si>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</si>
  <si>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</si>
  <si>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</si>
  <si>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</si>
  <si>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</si>
  <si>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</si>
  <si>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</si>
  <si>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</si>
  <si>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</si>
  <si>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</si>
  <si>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</si>
  <si>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</si>
  <si>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</si>
  <si>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</si>
  <si>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</si>
  <si>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</si>
  <si>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</si>
  <si>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</si>
  <si>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</si>
  <si>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</si>
  <si>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</si>
  <si>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</si>
  <si>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</si>
  <si>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</si>
  <si>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</si>
  <si>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</si>
  <si>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</si>
  <si>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</si>
  <si>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</si>
  <si>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</si>
  <si>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</si>
  <si>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</si>
  <si>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</si>
  <si>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</si>
  <si>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</si>
  <si>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</si>
  <si>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AMORA ,ELISA SUANYAN </t>
  </si>
  <si>
    <t>TICKET CHECKER</t>
  </si>
  <si>
    <t>PERMANENT</t>
  </si>
  <si>
    <t>1 - Married (and not separated)</t>
  </si>
  <si>
    <t>CTO</t>
  </si>
  <si>
    <t>1/16/1999</t>
  </si>
  <si>
    <t>1999</t>
  </si>
  <si>
    <t>SL(1-0-00)</t>
  </si>
  <si>
    <t>V(2-0-00)</t>
  </si>
  <si>
    <t>UT(0-1-21)</t>
  </si>
  <si>
    <t>VL(0-0-0)</t>
  </si>
  <si>
    <t>VL((0-4-0)</t>
  </si>
  <si>
    <t>UT(1-0-14)</t>
  </si>
  <si>
    <t>OCT/6/1999</t>
  </si>
  <si>
    <t>COT/22/26/1999</t>
  </si>
  <si>
    <t>11/18/1999</t>
  </si>
  <si>
    <t>11/109/1999</t>
  </si>
  <si>
    <t>11/29/1999</t>
  </si>
  <si>
    <t>SL(2-0-00)</t>
  </si>
  <si>
    <t>VL(2-0-00)</t>
  </si>
  <si>
    <t>UT(0-5-39)</t>
  </si>
  <si>
    <t>12/16/17/1999</t>
  </si>
  <si>
    <t>12/22/1999</t>
  </si>
  <si>
    <t>12/28/29/1999</t>
  </si>
  <si>
    <t>2000</t>
  </si>
  <si>
    <t>SL(7-0-00)</t>
  </si>
  <si>
    <t>SL(12-0-00)</t>
  </si>
  <si>
    <t>UT(0-0-14)</t>
  </si>
  <si>
    <t>DOMESTIC 4/10/2000</t>
  </si>
  <si>
    <t>01/26/03/2000</t>
  </si>
  <si>
    <t>01/12/24/2000</t>
  </si>
  <si>
    <t>01/3/7/10/11/2000</t>
  </si>
  <si>
    <t>4/18/2000</t>
  </si>
  <si>
    <t>UT(0-0-57)</t>
  </si>
  <si>
    <t>UT(0-4-52)</t>
  </si>
  <si>
    <t>5/15/2000</t>
  </si>
  <si>
    <t>5/20/2000</t>
  </si>
  <si>
    <t>UT(0-4-32)</t>
  </si>
  <si>
    <t>6/13/2000</t>
  </si>
  <si>
    <t>6/26/27/2000</t>
  </si>
  <si>
    <t>SL(0-4-0)</t>
  </si>
  <si>
    <t>UT(0-0-55)</t>
  </si>
  <si>
    <t>7/28/2000</t>
  </si>
  <si>
    <t>7/31/2000</t>
  </si>
  <si>
    <t>VL(1-0-0)</t>
  </si>
  <si>
    <t>UT(0-1-3)</t>
  </si>
  <si>
    <t>8/28/2000</t>
  </si>
  <si>
    <t>09/22/2000</t>
  </si>
  <si>
    <t>UT(0-0-33)</t>
  </si>
  <si>
    <t>VL(3-0-0)</t>
  </si>
  <si>
    <t>UT(0-0-39)</t>
  </si>
  <si>
    <t>9/3/4/2000</t>
  </si>
  <si>
    <t>9/23/24/25/2000</t>
  </si>
  <si>
    <t>9/12/13/2000</t>
  </si>
  <si>
    <t>VL(1-0-00)</t>
  </si>
  <si>
    <t>11/20/200</t>
  </si>
  <si>
    <t>11/23/24/200</t>
  </si>
  <si>
    <t>12/20/26/2000</t>
  </si>
  <si>
    <t>12/28/29/2000</t>
  </si>
  <si>
    <t>2001</t>
  </si>
  <si>
    <t>UT(0-2-12)</t>
  </si>
  <si>
    <t>1/15/2001</t>
  </si>
  <si>
    <t>SL(2-4-0)</t>
  </si>
  <si>
    <t>UT(0-1-1)</t>
  </si>
  <si>
    <t>PATERNITY 1/26/2001</t>
  </si>
  <si>
    <t>2/1,/2/2001</t>
  </si>
  <si>
    <t>2/19/20/21/2001</t>
  </si>
  <si>
    <t>VL(0-4-)</t>
  </si>
  <si>
    <t>VL(0-0-1)</t>
  </si>
  <si>
    <t>4/18/2001</t>
  </si>
  <si>
    <t>4/26/2001</t>
  </si>
  <si>
    <t>UT(0-3-19)</t>
  </si>
  <si>
    <t>SL(2-0-0)</t>
  </si>
  <si>
    <t>UT(0-0-42)</t>
  </si>
  <si>
    <t>5/9/10/2001</t>
  </si>
  <si>
    <t>9/30/31/2001</t>
  </si>
  <si>
    <t>5/25/2001</t>
  </si>
  <si>
    <t>SVL(1-0-00)</t>
  </si>
  <si>
    <t>UT(0-0-49)</t>
  </si>
  <si>
    <t>6/15/2001</t>
  </si>
  <si>
    <t>6/19/2001</t>
  </si>
  <si>
    <t>6/27/2001</t>
  </si>
  <si>
    <t>SL(1-0-0)</t>
  </si>
  <si>
    <t>SVL(2-0-00)</t>
  </si>
  <si>
    <t>UT(0-1-9)</t>
  </si>
  <si>
    <t>7/23/24/2001</t>
  </si>
  <si>
    <t>7/31/2001</t>
  </si>
  <si>
    <t>8/21/2001</t>
  </si>
  <si>
    <t>SL(1-4-0)</t>
  </si>
  <si>
    <t>SVL(1-0-0)</t>
  </si>
  <si>
    <t>9/17/2001</t>
  </si>
  <si>
    <t>9/10/4/11/2001</t>
  </si>
  <si>
    <t>9/14/2001</t>
  </si>
  <si>
    <t>9/18/19/20/2001</t>
  </si>
  <si>
    <t>SVL(2-4-0)</t>
  </si>
  <si>
    <t>9/27/2001</t>
  </si>
  <si>
    <t>SVL(0-4-0)</t>
  </si>
  <si>
    <t>UT(1-0-0)</t>
  </si>
  <si>
    <t>10/23/24/25/2001</t>
  </si>
  <si>
    <t>SVL(4-0-00)</t>
  </si>
  <si>
    <t>11/8/9/2001</t>
  </si>
  <si>
    <t>11/26/29/30/31/2001</t>
  </si>
  <si>
    <t>11/19/2001</t>
  </si>
  <si>
    <t>UT(0-5-44)</t>
  </si>
  <si>
    <r>
      <rPr>
        <b/>
        <sz val="11"/>
        <color theme="1"/>
        <rFont val="Calibri"/>
        <family val="2"/>
        <scheme val="minor"/>
      </rPr>
      <t>2002</t>
    </r>
  </si>
  <si>
    <t>UT(0-1-24)</t>
  </si>
  <si>
    <t>1/25/2002</t>
  </si>
  <si>
    <t>BDAY 3/22/2002</t>
  </si>
  <si>
    <t>UT(0-1-49)</t>
  </si>
  <si>
    <t>UT(0-0-34)</t>
  </si>
  <si>
    <t>UT(0-0-48)</t>
  </si>
  <si>
    <t>APR/9/2002</t>
  </si>
  <si>
    <t>APR/26/2002</t>
  </si>
  <si>
    <t>VL(0-4-0)</t>
  </si>
  <si>
    <t>SVL(3-0-00)</t>
  </si>
  <si>
    <t>UT(0-4-50)</t>
  </si>
  <si>
    <t>5/15/2002</t>
  </si>
  <si>
    <t>5/16/2002</t>
  </si>
  <si>
    <t>5/21/2002</t>
  </si>
  <si>
    <t>5/27/28/29/2002</t>
  </si>
  <si>
    <t>UT(0-0-1)</t>
  </si>
  <si>
    <t>DOMEESTIC 6/17/2002</t>
  </si>
  <si>
    <t>7/29/2002</t>
  </si>
  <si>
    <t>UT(0-4-59)</t>
  </si>
  <si>
    <t>8/20/2002</t>
  </si>
  <si>
    <t>UL(1-0-00)</t>
  </si>
  <si>
    <t>SEP.27/2002</t>
  </si>
  <si>
    <t>UL(3-0-00)</t>
  </si>
  <si>
    <t>12/23/24/25/2002</t>
  </si>
  <si>
    <t>10/14/2002</t>
  </si>
  <si>
    <t>11/25/26/2002</t>
  </si>
  <si>
    <t>UT(0-0-30)</t>
  </si>
  <si>
    <r>
      <rPr>
        <b/>
        <sz val="11"/>
        <color theme="1"/>
        <rFont val="Calibri"/>
        <family val="2"/>
        <scheme val="minor"/>
      </rPr>
      <t>2003</t>
    </r>
  </si>
  <si>
    <t>SL(1-00)</t>
  </si>
  <si>
    <t>UT(0-5-6)</t>
  </si>
  <si>
    <t>FUNERAL 1/24/2003</t>
  </si>
  <si>
    <t>1/21/2003</t>
  </si>
  <si>
    <t>UT(1-0-37)</t>
  </si>
  <si>
    <t>DOMESTIC 2/14/2003</t>
  </si>
  <si>
    <t>PARENTAL O 3/21/2003</t>
  </si>
  <si>
    <t>UT(0-2-8)</t>
  </si>
  <si>
    <t>5/15/2003</t>
  </si>
  <si>
    <t>5/23/2003</t>
  </si>
  <si>
    <t>6/18/2003</t>
  </si>
  <si>
    <t>UT(2-0-20)</t>
  </si>
  <si>
    <t>UT(2-0-56)</t>
  </si>
  <si>
    <t>8/25/2002</t>
  </si>
  <si>
    <t>8/29/2002</t>
  </si>
  <si>
    <t>SL(3-00)</t>
  </si>
  <si>
    <t>9/22/20032</t>
  </si>
  <si>
    <t>9/19/23/2003</t>
  </si>
  <si>
    <t>9/25/2003</t>
  </si>
  <si>
    <t>9/29/30/31/2003</t>
  </si>
  <si>
    <t>UT(0-0-47)</t>
  </si>
  <si>
    <t>10/22-24/2003</t>
  </si>
  <si>
    <t>10/13/2003</t>
  </si>
  <si>
    <t>10/22/2003</t>
  </si>
  <si>
    <t>UT(1-5-50)</t>
  </si>
  <si>
    <t>11/20/2003</t>
  </si>
  <si>
    <t>UL(2-00)</t>
  </si>
  <si>
    <t>UT(2-2-45)</t>
  </si>
  <si>
    <t>12/29/30/2003</t>
  </si>
  <si>
    <t>12/22/2003</t>
  </si>
  <si>
    <r>
      <rPr>
        <b/>
        <sz val="11"/>
        <color theme="1"/>
        <rFont val="Calibri"/>
        <family val="2"/>
        <scheme val="minor"/>
      </rPr>
      <t>2004</t>
    </r>
  </si>
  <si>
    <t>UT(0-2-24)</t>
  </si>
  <si>
    <t>11/16/2004</t>
  </si>
  <si>
    <t>2/2.3.6.7.8/2004</t>
  </si>
  <si>
    <t>UT(0-6-5)</t>
  </si>
  <si>
    <t>2/24/2004</t>
  </si>
  <si>
    <t>VL(1-00)</t>
  </si>
  <si>
    <t>UT(0-2-32)</t>
  </si>
  <si>
    <t>3/22/2004</t>
  </si>
  <si>
    <t>3/18/2004</t>
  </si>
  <si>
    <t>UT(0-1-43)</t>
  </si>
  <si>
    <t>3/23/2004</t>
  </si>
  <si>
    <t>4/28/2004</t>
  </si>
  <si>
    <t>4/29/2004</t>
  </si>
  <si>
    <t>UT(0-0-51)</t>
  </si>
  <si>
    <t>6/15/2002</t>
  </si>
  <si>
    <t>UT(0-4-300</t>
  </si>
  <si>
    <t>6/16/2004</t>
  </si>
  <si>
    <t>6/25/2004</t>
  </si>
  <si>
    <t>UT(0-0-40)</t>
  </si>
  <si>
    <t>76/2004</t>
  </si>
  <si>
    <t>7/19/20/2004</t>
  </si>
  <si>
    <t>UT(0-5-5-15)</t>
  </si>
  <si>
    <t>UT(1-0-40)</t>
  </si>
  <si>
    <t>9/3/6/7/2004</t>
  </si>
  <si>
    <t>VL(3-0-00)</t>
  </si>
  <si>
    <t>10/19.22.25/2004</t>
  </si>
  <si>
    <t>UT(1--4-57)</t>
  </si>
  <si>
    <t>11/18/19/2004</t>
  </si>
  <si>
    <t>UT(1-6-29)</t>
  </si>
  <si>
    <r>
      <rPr>
        <b/>
        <sz val="11"/>
        <color theme="1"/>
        <rFont val="Calibri"/>
        <family val="2"/>
        <scheme val="minor"/>
      </rPr>
      <t>2005</t>
    </r>
  </si>
  <si>
    <t>SP(1-0-00)</t>
  </si>
  <si>
    <t>UT(0-7-35)</t>
  </si>
  <si>
    <t>DOMESTIC 1/28/2005</t>
  </si>
  <si>
    <t>1/26/2005</t>
  </si>
  <si>
    <t>SLP(1-0-00)</t>
  </si>
  <si>
    <t>UT(0-2-48)</t>
  </si>
  <si>
    <t>BDAY 3/22/2005</t>
  </si>
  <si>
    <t>GRAD.3/28/2005</t>
  </si>
  <si>
    <t>UT(1-3-49)</t>
  </si>
  <si>
    <t>UT(0-6-24)</t>
  </si>
  <si>
    <t>FL(1-0-00)</t>
  </si>
  <si>
    <t>UT(0-5-12)</t>
  </si>
  <si>
    <t>7/185/2005</t>
  </si>
  <si>
    <t>7/15/2005</t>
  </si>
  <si>
    <t>7/29/2005</t>
  </si>
  <si>
    <t>UT(0-6-31)</t>
  </si>
  <si>
    <t>UT(0-3-51)</t>
  </si>
  <si>
    <t>9/27/2005</t>
  </si>
  <si>
    <t>UT90-3-41)</t>
  </si>
  <si>
    <t>10/2.24/2005</t>
  </si>
  <si>
    <t>10/25/28/2005</t>
  </si>
  <si>
    <t>11/8/89/10/2005</t>
  </si>
  <si>
    <t>11/2.3.7/2005</t>
  </si>
  <si>
    <t>118/11/19-1/92006</t>
  </si>
  <si>
    <r>
      <rPr>
        <b/>
        <sz val="11"/>
        <color theme="1"/>
        <rFont val="Calibri"/>
        <family val="2"/>
        <scheme val="minor"/>
      </rPr>
      <t>2006</t>
    </r>
  </si>
  <si>
    <t>UT(0-2-33)</t>
  </si>
  <si>
    <t>11/16/2006</t>
  </si>
  <si>
    <t>2/21/2006</t>
  </si>
  <si>
    <t>UT(1-2-49)</t>
  </si>
  <si>
    <t>BDAY 3/21/2006</t>
  </si>
  <si>
    <t>3/13/2006</t>
  </si>
  <si>
    <t>GRAD 3/29/2006</t>
  </si>
  <si>
    <t>UT(1-1-29)</t>
  </si>
  <si>
    <t>UT(1-0-8)</t>
  </si>
  <si>
    <t>4/24/2006</t>
  </si>
  <si>
    <t>UT(1-7-11)</t>
  </si>
  <si>
    <t>5/30/2006</t>
  </si>
  <si>
    <t>UT(0-4-0)</t>
  </si>
  <si>
    <t>6/20/2006</t>
  </si>
  <si>
    <t>6/26/2006</t>
  </si>
  <si>
    <t>UT(1-0-29)</t>
  </si>
  <si>
    <t>7/14/2006</t>
  </si>
  <si>
    <t>UT(0-6-47)</t>
  </si>
  <si>
    <t>UT(0-3-31)</t>
  </si>
  <si>
    <t>9/25/2006</t>
  </si>
  <si>
    <t xml:space="preserve"> SL(1-0-00)</t>
  </si>
  <si>
    <t>UT(0-3-35)</t>
  </si>
  <si>
    <t>10/23/24/2006</t>
  </si>
  <si>
    <t>10/31/2006</t>
  </si>
  <si>
    <t>UT(0-6-35)</t>
  </si>
  <si>
    <t>11/20/2006</t>
  </si>
  <si>
    <t>12/18/19</t>
  </si>
  <si>
    <t>UT(2-1-25)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</si>
  <si>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</si>
  <si>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</si>
  <si>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UT(0-6-45)</t>
  </si>
  <si>
    <t>1/26/2007</t>
  </si>
  <si>
    <t>UT(1-7-1)</t>
  </si>
  <si>
    <t>UT(1-0-7)</t>
  </si>
  <si>
    <t>BDAY3/23/2007</t>
  </si>
  <si>
    <t>3/29/2007</t>
  </si>
  <si>
    <t>UT(1-0-32)</t>
  </si>
  <si>
    <t>4/13/2007</t>
  </si>
  <si>
    <t>SVL(1-00)</t>
  </si>
  <si>
    <t>UT(0-7-41)</t>
  </si>
  <si>
    <t>5/21/2007</t>
  </si>
  <si>
    <t>5/30/2007</t>
  </si>
  <si>
    <t>UT(0-2-4)</t>
  </si>
  <si>
    <t>SLP(4-0-00)</t>
  </si>
  <si>
    <t>SVL(0-4-00)</t>
  </si>
  <si>
    <t>UT(0-1-29)</t>
  </si>
  <si>
    <t>7/28/2007</t>
  </si>
  <si>
    <t>UT(0-3-29)</t>
  </si>
  <si>
    <t>UT(1-1-46)</t>
  </si>
  <si>
    <t>FL(2-0-00)</t>
  </si>
  <si>
    <t>10/25/26/2007</t>
  </si>
  <si>
    <t>UT(0-6-28)</t>
  </si>
  <si>
    <t>UT(91-2-5)</t>
  </si>
  <si>
    <t>12/28/2007</t>
  </si>
  <si>
    <t>UT(2-2-59)</t>
  </si>
  <si>
    <r>
      <rPr>
        <b/>
        <sz val="11"/>
        <color theme="1"/>
        <rFont val="Calibri"/>
        <family val="2"/>
        <scheme val="minor"/>
      </rPr>
      <t>2008</t>
    </r>
  </si>
  <si>
    <t>12/17/2007</t>
  </si>
  <si>
    <t>12/21/2007</t>
  </si>
  <si>
    <t>UT(2-2-44)</t>
  </si>
  <si>
    <t>1/25/22/2008</t>
  </si>
  <si>
    <t>PARENTAL 1/24/2008</t>
  </si>
  <si>
    <t>UT(2-2-42</t>
  </si>
  <si>
    <t>2/27/2008</t>
  </si>
  <si>
    <t>GRAD.3/17/2008</t>
  </si>
  <si>
    <t>UT(2-1-10)</t>
  </si>
  <si>
    <t>UT(0-1-20)</t>
  </si>
  <si>
    <t>UT(0-5-52)</t>
  </si>
  <si>
    <t>UT(0-5-521)</t>
  </si>
  <si>
    <t>3/13/2008</t>
  </si>
  <si>
    <t>UT(1-3-9)</t>
  </si>
  <si>
    <t>UT(0-5-9)</t>
  </si>
  <si>
    <t>UT(0-4-41)</t>
  </si>
  <si>
    <t>UT(0-1-44)</t>
  </si>
  <si>
    <t>10/22/2008</t>
  </si>
  <si>
    <t>FILIAL 10/24/2008</t>
  </si>
  <si>
    <t>UT(0-1-39)</t>
  </si>
  <si>
    <t>UT(0-3-47)</t>
  </si>
  <si>
    <t>12/18/19/2008</t>
  </si>
  <si>
    <r>
      <rPr>
        <b/>
        <sz val="11"/>
        <color theme="1"/>
        <rFont val="Calibri"/>
        <family val="2"/>
        <scheme val="minor"/>
      </rPr>
      <t>2009</t>
    </r>
  </si>
  <si>
    <t>PARENTAL 1/28/2009</t>
  </si>
  <si>
    <t>1/26/2009</t>
  </si>
  <si>
    <t>6/15/2009</t>
  </si>
  <si>
    <t>10/22/23/2009</t>
  </si>
  <si>
    <t>12/285/29/2009</t>
  </si>
  <si>
    <t>12/18/2009</t>
  </si>
  <si>
    <t xml:space="preserve">1/29/2009 </t>
  </si>
  <si>
    <r>
      <rPr>
        <b/>
        <sz val="11"/>
        <color theme="1"/>
        <rFont val="Calibri"/>
        <family val="2"/>
        <scheme val="minor"/>
      </rPr>
      <t>2010</t>
    </r>
  </si>
  <si>
    <t>UT(0-5-261</t>
  </si>
  <si>
    <t>1/29/2010</t>
  </si>
  <si>
    <t>PARENTAL 3/26/2010</t>
  </si>
  <si>
    <t>UT(1-4-3)</t>
  </si>
  <si>
    <t>UT(0-2-18)</t>
  </si>
  <si>
    <t>DOMESTIC 4/30/2010</t>
  </si>
  <si>
    <t>UT(0-7-14)</t>
  </si>
  <si>
    <t>5/24/2010</t>
  </si>
  <si>
    <t>ANNIV,6/15/2010</t>
  </si>
  <si>
    <t>UT(1-5-27)</t>
  </si>
  <si>
    <t>6/18/2010</t>
  </si>
  <si>
    <t>6/20/2010</t>
  </si>
  <si>
    <t>UT(0-2-16)</t>
  </si>
  <si>
    <t>7/17/2010</t>
  </si>
  <si>
    <t>7/30/2010</t>
  </si>
  <si>
    <t>UT(0-5-26)</t>
  </si>
  <si>
    <t>8/31/2010</t>
  </si>
  <si>
    <t>UT(0-1-8)</t>
  </si>
  <si>
    <t>9/20/21/2010</t>
  </si>
  <si>
    <t>10/22/2010</t>
  </si>
  <si>
    <t>10/15/2010</t>
  </si>
  <si>
    <t>UT(0-4-290</t>
  </si>
  <si>
    <t>FL(3-0-00)</t>
  </si>
  <si>
    <t>UT(0-1-32)</t>
  </si>
  <si>
    <t>11/2.3/2010</t>
  </si>
  <si>
    <t>12/27/29/20210</t>
  </si>
  <si>
    <t>12/15/2010</t>
  </si>
  <si>
    <t>UT(0-5-30)</t>
  </si>
  <si>
    <t>2011</t>
  </si>
  <si>
    <t>UT(0-0-23)</t>
  </si>
  <si>
    <t>2/8-10/2011</t>
  </si>
  <si>
    <t>2/22/2011</t>
  </si>
  <si>
    <t>ANNIV.3/23/2011</t>
  </si>
  <si>
    <t>FILIAL 2/11/2011</t>
  </si>
  <si>
    <t>UT(0-4-20)</t>
  </si>
  <si>
    <t>3/14/2011</t>
  </si>
  <si>
    <t>3/30/2011</t>
  </si>
  <si>
    <t>UT(0-0-44)</t>
  </si>
  <si>
    <t>UT(0-2-54)</t>
  </si>
  <si>
    <t>UT(0-2-47)</t>
  </si>
  <si>
    <t>UT(0-4-51)</t>
  </si>
  <si>
    <t>UT(1-5-22)</t>
  </si>
  <si>
    <t>8/16/2011</t>
  </si>
  <si>
    <t>8/30/2011</t>
  </si>
  <si>
    <t>UT(0-5-22)</t>
  </si>
  <si>
    <t>9/23/2011</t>
  </si>
  <si>
    <t>UT(0-4-42)</t>
  </si>
  <si>
    <t>DOMESTIC 10/25/2011</t>
  </si>
  <si>
    <t>10/24/2011</t>
  </si>
  <si>
    <t>10/26/2011</t>
  </si>
  <si>
    <t>12/27-29/2011</t>
  </si>
  <si>
    <t>11/25/28.29/2011</t>
  </si>
  <si>
    <t>12/20/2011</t>
  </si>
  <si>
    <r>
      <rPr>
        <b/>
        <sz val="11"/>
        <color theme="1"/>
        <rFont val="Calibri"/>
        <family val="2"/>
        <scheme val="minor"/>
      </rPr>
      <t>2012</t>
    </r>
  </si>
  <si>
    <t>UT(0-2-57)</t>
  </si>
  <si>
    <t>UT(3-1-45)</t>
  </si>
  <si>
    <t>2/23/2012</t>
  </si>
  <si>
    <t>UT(0-5-46)</t>
  </si>
  <si>
    <t>GRAD.3/28/2012</t>
  </si>
  <si>
    <t>3/29/2012</t>
  </si>
  <si>
    <t>3/16/2012</t>
  </si>
  <si>
    <t>3/23/2012</t>
  </si>
  <si>
    <t>UT(0-5-47)</t>
  </si>
  <si>
    <t>4/16/2012</t>
  </si>
  <si>
    <t>4/24/25/2012</t>
  </si>
  <si>
    <t>UT(1-2-00)</t>
  </si>
  <si>
    <t>5/14/2012</t>
  </si>
  <si>
    <t>5/25/28/2012</t>
  </si>
  <si>
    <t>UT(1-0-58)</t>
  </si>
  <si>
    <t>6/27/2012</t>
  </si>
  <si>
    <t>UT(1-1-2)</t>
  </si>
  <si>
    <t>UT(0-5-18)</t>
  </si>
  <si>
    <t>UT(2-1-58)</t>
  </si>
  <si>
    <t>101.2/2012</t>
  </si>
  <si>
    <t>10/23/24/2012</t>
  </si>
  <si>
    <t>10/25/2012</t>
  </si>
  <si>
    <t>UT(1-2-27)</t>
  </si>
  <si>
    <t>11/13/2012</t>
  </si>
  <si>
    <t>11/22/2012</t>
  </si>
  <si>
    <t>12/26.27/2012</t>
  </si>
  <si>
    <t>UT(2-3-52)</t>
  </si>
  <si>
    <r>
      <rPr>
        <b/>
        <sz val="11"/>
        <color theme="1"/>
        <rFont val="Calibri"/>
        <family val="2"/>
        <scheme val="minor"/>
      </rPr>
      <t>2013</t>
    </r>
  </si>
  <si>
    <t>UT(2-5-36)</t>
  </si>
  <si>
    <t>SL(3-0-00)</t>
  </si>
  <si>
    <t>2/27/2013</t>
  </si>
  <si>
    <t>2/19-21/2013</t>
  </si>
  <si>
    <t>SP(2-0-00)</t>
  </si>
  <si>
    <t>UT(0-6-19)</t>
  </si>
  <si>
    <t>3/11.21/2013</t>
  </si>
  <si>
    <t>3/15/2013</t>
  </si>
  <si>
    <t>UT(1-1-20)</t>
  </si>
  <si>
    <t>UT(0-3-34)</t>
  </si>
  <si>
    <t>5/24/2013</t>
  </si>
  <si>
    <t>4/10/11/2013</t>
  </si>
  <si>
    <t>UT(0-0-4)</t>
  </si>
  <si>
    <t>UT(1-6-58)</t>
  </si>
  <si>
    <t>5/20/21/2013</t>
  </si>
  <si>
    <t>UT(1-2-36)</t>
  </si>
  <si>
    <t>7/23/2013</t>
  </si>
  <si>
    <t>7/24/2013</t>
  </si>
  <si>
    <t>08/20/2013</t>
  </si>
  <si>
    <t>SCL(1-0-00)</t>
  </si>
  <si>
    <t>9/22.3010/1/2013</t>
  </si>
  <si>
    <t>UT(0-0-56)</t>
  </si>
  <si>
    <t>UT(1-3-19)</t>
  </si>
  <si>
    <t>10/23.24/2013</t>
  </si>
  <si>
    <t>10/172013</t>
  </si>
  <si>
    <t>10/25/2013</t>
  </si>
  <si>
    <t>UT(0-2-25)</t>
  </si>
  <si>
    <t>11/29/2013</t>
  </si>
  <si>
    <t>UT(0-7-34)</t>
  </si>
  <si>
    <t>12/26/27/2013</t>
  </si>
  <si>
    <r>
      <rPr>
        <b/>
        <sz val="11"/>
        <color theme="1"/>
        <rFont val="Calibri"/>
        <family val="2"/>
        <scheme val="minor"/>
      </rPr>
      <t>2014</t>
    </r>
  </si>
  <si>
    <t>UT(0-5-3)</t>
  </si>
  <si>
    <t>UT(0-6-58)</t>
  </si>
  <si>
    <t>UT(1-0-17)</t>
  </si>
  <si>
    <t>PARENTAL 3/28/2014</t>
  </si>
  <si>
    <t>DOMESTIC 3/31/2014</t>
  </si>
  <si>
    <t>UT(1-0-47)</t>
  </si>
  <si>
    <t>UT(2-5-32)</t>
  </si>
  <si>
    <t>5/16/2014</t>
  </si>
  <si>
    <t>UT(1-1-7)</t>
  </si>
  <si>
    <t>UT(0-1-4)</t>
  </si>
  <si>
    <t>FILIAL 10/3/2014</t>
  </si>
  <si>
    <t>10/22-24/2014</t>
  </si>
  <si>
    <t>12/29/2014</t>
  </si>
  <si>
    <t>2015</t>
  </si>
  <si>
    <t>UT(0-7-25)</t>
  </si>
  <si>
    <t>BDAY 3/23/2015</t>
  </si>
  <si>
    <t>UT(1-7-14)</t>
  </si>
  <si>
    <t>7/20/2015</t>
  </si>
  <si>
    <t>UT(0-5-24)</t>
  </si>
  <si>
    <t>8/4/11/13/2015</t>
  </si>
  <si>
    <t>9/23/2015</t>
  </si>
  <si>
    <t>9/30/2015</t>
  </si>
  <si>
    <t>SL(4-0-000</t>
  </si>
  <si>
    <t>10/6373.8.9/2015</t>
  </si>
  <si>
    <t>10/22/23/2015</t>
  </si>
  <si>
    <t>UT(2-2-55)</t>
  </si>
  <si>
    <t>11/18/2015</t>
  </si>
  <si>
    <t>DOMESTIC 12/18/2015</t>
  </si>
  <si>
    <t>FL(4-0-00)</t>
  </si>
  <si>
    <t>SL(4-0-00)</t>
  </si>
  <si>
    <t>12/21/23/2015</t>
  </si>
  <si>
    <t>12/1-18/2015</t>
  </si>
  <si>
    <r>
      <rPr>
        <b/>
        <sz val="11"/>
        <color theme="1"/>
        <rFont val="Calibri"/>
        <family val="2"/>
        <scheme val="minor"/>
      </rPr>
      <t>2016</t>
    </r>
  </si>
  <si>
    <t>UT(0-7-46)</t>
  </si>
  <si>
    <t>FILIAL 1/29</t>
  </si>
  <si>
    <t>UT(1-3-24)</t>
  </si>
  <si>
    <t>UT(0-7-16)</t>
  </si>
  <si>
    <t>DOMESTIC 3/30/2016</t>
  </si>
  <si>
    <t>3/8/BDAY 3/23/2016</t>
  </si>
  <si>
    <t>UT(1-6-13)</t>
  </si>
  <si>
    <t>UT(3-0-3)</t>
  </si>
  <si>
    <t>5/23/2016</t>
  </si>
  <si>
    <t>4/22/2016</t>
  </si>
  <si>
    <t>UT(0-6-50)</t>
  </si>
  <si>
    <t>6/24/2016</t>
  </si>
  <si>
    <t>UT(1-6-48)</t>
  </si>
  <si>
    <t>UT(0-5-15)</t>
  </si>
  <si>
    <t>8/19/2016</t>
  </si>
  <si>
    <t>UT(1-1-6)</t>
  </si>
  <si>
    <t>9/20/21/2016</t>
  </si>
  <si>
    <t>UT(0-4-48)</t>
  </si>
  <si>
    <t>10/24/25/2016</t>
  </si>
  <si>
    <t>UT(2-2-48)</t>
  </si>
  <si>
    <t>12/27/29/2016</t>
  </si>
  <si>
    <t>UT(3-1-53)</t>
  </si>
  <si>
    <t>12/8/16/2016</t>
  </si>
  <si>
    <r>
      <rPr>
        <b/>
        <sz val="11"/>
        <color theme="1"/>
        <rFont val="Calibri"/>
        <family val="2"/>
        <scheme val="minor"/>
      </rPr>
      <t>2017</t>
    </r>
  </si>
  <si>
    <t>2/16/17/2017</t>
  </si>
  <si>
    <t>2/23/2017</t>
  </si>
  <si>
    <t>4/24/2017</t>
  </si>
  <si>
    <t>5/30/2017</t>
  </si>
  <si>
    <t>6/19/2017</t>
  </si>
  <si>
    <t>7/14/2017</t>
  </si>
  <si>
    <t>8/11,12/2017</t>
  </si>
  <si>
    <t>9/23/24/2017</t>
  </si>
  <si>
    <t>9/29/2017</t>
  </si>
  <si>
    <t>12/27//28/29/2017</t>
  </si>
  <si>
    <r>
      <rPr>
        <b/>
        <sz val="11"/>
        <color theme="1"/>
        <rFont val="Calibri"/>
        <family val="2"/>
        <scheme val="minor"/>
      </rPr>
      <t>2018</t>
    </r>
  </si>
  <si>
    <t>DOMESTIC 1/25/26/2018</t>
  </si>
  <si>
    <t>1/29/30/2018</t>
  </si>
  <si>
    <t>DOMESTIC 3/27/2018</t>
  </si>
  <si>
    <t>4/12/13/2018</t>
  </si>
  <si>
    <t>5/18/2018</t>
  </si>
  <si>
    <t>6/28/2018</t>
  </si>
  <si>
    <t>7/16/2018</t>
  </si>
  <si>
    <t>8/16/2018</t>
  </si>
  <si>
    <t>10/23-25//2018</t>
  </si>
  <si>
    <t>10/14/2018</t>
  </si>
  <si>
    <t>10/26/2018</t>
  </si>
  <si>
    <t>12/28/29/2018</t>
  </si>
  <si>
    <t>11/28/2018</t>
  </si>
  <si>
    <t>2019</t>
  </si>
  <si>
    <t>BDAY 3/21/2019</t>
  </si>
  <si>
    <t>DOMESTUIC 6/10/11/2019</t>
  </si>
  <si>
    <t>8/23/2019</t>
  </si>
  <si>
    <t>10/14/16/18/2019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</si>
  <si>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</si>
  <si>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</si>
  <si>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CALAMITY LOAN 1/2/3/13/2020</t>
  </si>
  <si>
    <t>UL(2-0-00)</t>
  </si>
  <si>
    <t>DOMESTIC 9/16/2020</t>
  </si>
  <si>
    <t>DOMESTIC 10/6/2020</t>
  </si>
  <si>
    <t>10/23,/6/2020</t>
  </si>
  <si>
    <r>
      <rPr>
        <b/>
        <sz val="11"/>
        <color theme="1"/>
        <rFont val="Calibri"/>
        <family val="2"/>
        <scheme val="minor"/>
      </rPr>
      <t>2021</t>
    </r>
  </si>
  <si>
    <t>QL(9-0-00)</t>
  </si>
  <si>
    <t>8/18-31/2021</t>
  </si>
  <si>
    <t>10/27/2021</t>
  </si>
  <si>
    <t>12/21,31/2021</t>
  </si>
  <si>
    <t>12/21/31/2021</t>
  </si>
  <si>
    <t>12/28/29/2021</t>
  </si>
  <si>
    <r>
      <rPr>
        <b/>
        <sz val="11"/>
        <color theme="1"/>
        <rFont val="Calibri"/>
        <family val="2"/>
        <scheme val="minor"/>
      </rPr>
      <t>2022</t>
    </r>
  </si>
  <si>
    <t>BDAY 3/23/2022</t>
  </si>
  <si>
    <t>4/21/2022</t>
  </si>
  <si>
    <t>4/22/20222</t>
  </si>
  <si>
    <t>DOMESTIC 6/2/15/2022</t>
  </si>
  <si>
    <t>7/22/2022</t>
  </si>
  <si>
    <t>7/29/2022</t>
  </si>
  <si>
    <t>10/24,25/2022</t>
  </si>
  <si>
    <t>9/28-30/2022</t>
  </si>
  <si>
    <t>12/27-29/2022</t>
  </si>
  <si>
    <t>2023</t>
  </si>
  <si>
    <t>VL(2-0-0)</t>
  </si>
  <si>
    <t>5/22,23/2023</t>
  </si>
  <si>
    <t>SP(1-0-0)</t>
  </si>
  <si>
    <t>FILIAL O. 5/30/2023</t>
  </si>
  <si>
    <t>UT(0-0-20)</t>
  </si>
  <si>
    <t>UT(0-2-14)</t>
  </si>
  <si>
    <t>UT(0-0-21)</t>
  </si>
  <si>
    <t>UT(0-0-35)</t>
  </si>
  <si>
    <t>A(1-0-0)</t>
  </si>
  <si>
    <t>8/3,4/2023</t>
  </si>
  <si>
    <t>UT(0-1-19)</t>
  </si>
  <si>
    <t>UT(0-0-7)</t>
  </si>
  <si>
    <t>UT(0-0-19)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</si>
</sst>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28"/>
  <sheetViews>
    <sheetView tabSelected="1" zoomScale="120" zoomScaleNormal="120" workbookViewId="0">
      <pane ySplit="4425" topLeftCell="A661" activePane="bottomLeft"/>
      <selection pane="bottomLeft" activeCell="J666" sqref="A9:K8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47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60.231999999999971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47.791999999999973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36434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 t="s">
        <v>55</v>
      </c>
    </row>
    <row r="12" spans="1:11" x14ac:dyDescent="0.25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25">
      <c r="A13" s="40"/>
      <c r="B13" s="20" t="s">
        <v>51</v>
      </c>
      <c r="C13" s="13">
        <v>1.25</v>
      </c>
      <c r="D13" s="39">
        <v>0.16900000000000001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36465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36291</v>
      </c>
    </row>
    <row r="15" spans="1:11" x14ac:dyDescent="0.25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58</v>
      </c>
    </row>
    <row r="16" spans="1:11" x14ac:dyDescent="0.25">
      <c r="A16" s="41"/>
      <c r="B16" s="15" t="s">
        <v>53</v>
      </c>
      <c r="C16" s="42"/>
      <c r="D16" s="43">
        <v>0.5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59</v>
      </c>
    </row>
    <row r="18" spans="1:11" x14ac:dyDescent="0.25">
      <c r="A18" s="40"/>
      <c r="B18" s="20" t="s">
        <v>54</v>
      </c>
      <c r="C18" s="13"/>
      <c r="D18" s="39">
        <v>2.9000000000000001E-2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36495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36353</v>
      </c>
    </row>
    <row r="20" spans="1:11" x14ac:dyDescent="0.25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63</v>
      </c>
    </row>
    <row r="21" spans="1:11" x14ac:dyDescent="0.25">
      <c r="A21" s="40"/>
      <c r="B21" s="20" t="s">
        <v>49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64</v>
      </c>
    </row>
    <row r="22" spans="1:11" x14ac:dyDescent="0.25">
      <c r="A22" s="40"/>
      <c r="B22" s="20" t="s">
        <v>61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25">
      <c r="A23" s="40"/>
      <c r="B23" s="20" t="s">
        <v>62</v>
      </c>
      <c r="C23" s="13"/>
      <c r="D23" s="39">
        <v>0.70599999999999996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36526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/>
      <c r="K25" s="20" t="s">
        <v>73</v>
      </c>
    </row>
    <row r="26" spans="1:11" x14ac:dyDescent="0.25">
      <c r="A26" s="40"/>
      <c r="B26" s="20" t="s">
        <v>68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12</v>
      </c>
      <c r="I26" s="9"/>
      <c r="J26" s="11"/>
      <c r="K26" s="20" t="s">
        <v>72</v>
      </c>
    </row>
    <row r="27" spans="1:11" x14ac:dyDescent="0.25">
      <c r="A27" s="40"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25">
      <c r="A28" s="40">
        <v>36586</v>
      </c>
      <c r="B28" s="20" t="s">
        <v>69</v>
      </c>
      <c r="C28" s="13">
        <v>1.25</v>
      </c>
      <c r="D28" s="39">
        <v>0.11899999999999999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36617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70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74</v>
      </c>
    </row>
    <row r="31" spans="1:11" x14ac:dyDescent="0.25">
      <c r="A31" s="40"/>
      <c r="B31" s="20" t="s">
        <v>75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36647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77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78</v>
      </c>
    </row>
    <row r="34" spans="1:11" x14ac:dyDescent="0.25">
      <c r="A34" s="40"/>
      <c r="B34" s="20" t="s">
        <v>76</v>
      </c>
      <c r="C34" s="13">
        <v>1.25</v>
      </c>
      <c r="D34" s="39">
        <v>0.60799999999999998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36678</v>
      </c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80</v>
      </c>
    </row>
    <row r="36" spans="1:11" x14ac:dyDescent="0.25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81</v>
      </c>
    </row>
    <row r="37" spans="1:11" x14ac:dyDescent="0.25">
      <c r="A37" s="40"/>
      <c r="B37" s="20" t="s">
        <v>79</v>
      </c>
      <c r="C37" s="13">
        <v>1.25</v>
      </c>
      <c r="D37" s="39">
        <v>0.56699999999999995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36708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36745</v>
      </c>
    </row>
    <row r="39" spans="1:11" x14ac:dyDescent="0.25">
      <c r="A39" s="40"/>
      <c r="B39" s="20" t="s">
        <v>82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0.5</v>
      </c>
      <c r="I39" s="9"/>
      <c r="J39" s="11"/>
      <c r="K39" s="20" t="s">
        <v>84</v>
      </c>
    </row>
    <row r="40" spans="1:11" x14ac:dyDescent="0.25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25">
      <c r="A41" s="40"/>
      <c r="B41" s="20" t="s">
        <v>83</v>
      </c>
      <c r="C41" s="13">
        <v>1.25</v>
      </c>
      <c r="D41" s="39">
        <v>0.115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36739</v>
      </c>
      <c r="B42" s="20" t="s">
        <v>52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36533</v>
      </c>
    </row>
    <row r="43" spans="1:11" x14ac:dyDescent="0.25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36593</v>
      </c>
    </row>
    <row r="44" spans="1:11" x14ac:dyDescent="0.25">
      <c r="A44" s="40"/>
      <c r="B44" s="20" t="s">
        <v>86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88</v>
      </c>
    </row>
    <row r="45" spans="1:11" x14ac:dyDescent="0.25">
      <c r="A45" s="40"/>
      <c r="B45" s="20" t="s">
        <v>87</v>
      </c>
      <c r="C45" s="13">
        <v>1.25</v>
      </c>
      <c r="D45" s="39">
        <v>0.13100000000000001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36770</v>
      </c>
      <c r="B46" s="20" t="s">
        <v>86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36869</v>
      </c>
    </row>
    <row r="47" spans="1:11" x14ac:dyDescent="0.25">
      <c r="A47" s="40"/>
      <c r="B47" s="20" t="s">
        <v>49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89</v>
      </c>
    </row>
    <row r="48" spans="1:11" x14ac:dyDescent="0.25">
      <c r="A48" s="40"/>
      <c r="B48" s="20" t="s">
        <v>82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0.5</v>
      </c>
      <c r="I48" s="9"/>
      <c r="J48" s="11"/>
      <c r="K48" s="20" t="s">
        <v>89</v>
      </c>
    </row>
    <row r="49" spans="1:11" x14ac:dyDescent="0.25">
      <c r="A49" s="40"/>
      <c r="B49" s="20" t="s">
        <v>90</v>
      </c>
      <c r="C49" s="13">
        <v>1.25</v>
      </c>
      <c r="D49" s="39">
        <v>6.9000000000000006E-2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93</v>
      </c>
    </row>
    <row r="50" spans="1:11" x14ac:dyDescent="0.25">
      <c r="A50" s="40">
        <v>36800</v>
      </c>
      <c r="B50" s="20" t="s">
        <v>49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1.5</v>
      </c>
      <c r="I50" s="9"/>
      <c r="J50" s="11"/>
      <c r="K50" s="20" t="s">
        <v>94</v>
      </c>
    </row>
    <row r="51" spans="1:11" x14ac:dyDescent="0.25">
      <c r="A51" s="40"/>
      <c r="B51" s="20" t="s">
        <v>91</v>
      </c>
      <c r="C51" s="13">
        <v>3</v>
      </c>
      <c r="D51" s="39"/>
      <c r="E51" s="9"/>
      <c r="F51" s="20"/>
      <c r="G51" s="13">
        <f>IF(ISBLANK(Table1[[#This Row],[EARNED]]),"",Table1[[#This Row],[EARNED]])</f>
        <v>3</v>
      </c>
      <c r="H51" s="39"/>
      <c r="I51" s="9"/>
      <c r="J51" s="11"/>
      <c r="K51" s="20" t="s">
        <v>95</v>
      </c>
    </row>
    <row r="52" spans="1:11" x14ac:dyDescent="0.25">
      <c r="A52" s="40"/>
      <c r="B52" s="20" t="s">
        <v>60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/>
    </row>
    <row r="53" spans="1:11" x14ac:dyDescent="0.25">
      <c r="A53" s="40"/>
      <c r="B53" s="20" t="s">
        <v>92</v>
      </c>
      <c r="C53" s="13">
        <v>1.25</v>
      </c>
      <c r="D53" s="39">
        <v>8.1000000000000003E-2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36831</v>
      </c>
      <c r="B54" s="20" t="s">
        <v>96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97</v>
      </c>
    </row>
    <row r="55" spans="1:11" x14ac:dyDescent="0.25">
      <c r="A55" s="40"/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98</v>
      </c>
    </row>
    <row r="56" spans="1:11" x14ac:dyDescent="0.25">
      <c r="A56" s="40"/>
      <c r="B56" s="20" t="s">
        <v>92</v>
      </c>
      <c r="C56" s="13">
        <v>1.25</v>
      </c>
      <c r="D56" s="39">
        <v>8.1000000000000003E-2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36861</v>
      </c>
      <c r="B57" s="20" t="s">
        <v>60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36872</v>
      </c>
    </row>
    <row r="58" spans="1:11" x14ac:dyDescent="0.25">
      <c r="A58" s="40"/>
      <c r="B58" s="20" t="s">
        <v>60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99</v>
      </c>
    </row>
    <row r="59" spans="1:11" x14ac:dyDescent="0.25">
      <c r="A59" s="40"/>
      <c r="B59" s="20" t="s">
        <v>60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100</v>
      </c>
    </row>
    <row r="60" spans="1:11" x14ac:dyDescent="0.25">
      <c r="A60" s="40"/>
      <c r="B60" s="20" t="s">
        <v>51</v>
      </c>
      <c r="C60" s="13">
        <v>1.25</v>
      </c>
      <c r="D60" s="39">
        <v>0.15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 t="s">
        <v>82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0.5</v>
      </c>
      <c r="I62" s="9"/>
      <c r="J62" s="11"/>
      <c r="K62" s="20" t="s">
        <v>103</v>
      </c>
    </row>
    <row r="63" spans="1:11" x14ac:dyDescent="0.25">
      <c r="A63" s="40"/>
      <c r="B63" s="20" t="s">
        <v>102</v>
      </c>
      <c r="C63" s="13">
        <v>1.25</v>
      </c>
      <c r="D63" s="39">
        <v>0.27500000000000002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106</v>
      </c>
    </row>
    <row r="64" spans="1:11" x14ac:dyDescent="0.25">
      <c r="A64" s="40">
        <v>36923</v>
      </c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107</v>
      </c>
    </row>
    <row r="65" spans="1:11" x14ac:dyDescent="0.25">
      <c r="A65" s="40"/>
      <c r="B65" s="20" t="s">
        <v>104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108</v>
      </c>
    </row>
    <row r="66" spans="1:11" x14ac:dyDescent="0.25">
      <c r="A66" s="40"/>
      <c r="B66" s="20" t="s">
        <v>105</v>
      </c>
      <c r="C66" s="13">
        <v>1.25</v>
      </c>
      <c r="D66" s="39">
        <v>0.127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36951</v>
      </c>
      <c r="B67" s="20" t="s">
        <v>109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37137</v>
      </c>
    </row>
    <row r="68" spans="1:11" x14ac:dyDescent="0.25">
      <c r="A68" s="40">
        <v>36982</v>
      </c>
      <c r="B68" s="20" t="s">
        <v>49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111</v>
      </c>
    </row>
    <row r="69" spans="1:11" x14ac:dyDescent="0.25">
      <c r="A69" s="40"/>
      <c r="B69" s="20" t="s">
        <v>49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112</v>
      </c>
    </row>
    <row r="70" spans="1:11" x14ac:dyDescent="0.25">
      <c r="A70" s="40"/>
      <c r="B70" s="20" t="s">
        <v>110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37016</v>
      </c>
    </row>
    <row r="71" spans="1:11" x14ac:dyDescent="0.25">
      <c r="A71" s="40"/>
      <c r="B71" s="20" t="s">
        <v>113</v>
      </c>
      <c r="C71" s="13"/>
      <c r="D71" s="39">
        <v>0.16500000000000001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36927</v>
      </c>
    </row>
    <row r="72" spans="1:11" x14ac:dyDescent="0.25">
      <c r="A72" s="40">
        <v>37012</v>
      </c>
      <c r="B72" s="20" t="s">
        <v>114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 t="s">
        <v>116</v>
      </c>
    </row>
    <row r="73" spans="1:11" x14ac:dyDescent="0.25">
      <c r="A73" s="40"/>
      <c r="B73" s="20" t="s">
        <v>91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117</v>
      </c>
    </row>
    <row r="74" spans="1:11" x14ac:dyDescent="0.25">
      <c r="A74" s="40"/>
      <c r="B74" s="20" t="s">
        <v>82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25">
      <c r="A75" s="40"/>
      <c r="B75" s="20" t="s">
        <v>115</v>
      </c>
      <c r="C75" s="13">
        <v>1.25</v>
      </c>
      <c r="D75" s="39">
        <v>8.6999999999999994E-2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37043</v>
      </c>
      <c r="B76" s="20" t="s">
        <v>49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37109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121</v>
      </c>
    </row>
    <row r="78" spans="1:11" x14ac:dyDescent="0.25">
      <c r="A78" s="40"/>
      <c r="B78" s="20" t="s">
        <v>119</v>
      </c>
      <c r="C78" s="13"/>
      <c r="D78" s="39">
        <v>0.375</v>
      </c>
      <c r="E78" s="9"/>
      <c r="F78" s="20"/>
      <c r="G78" s="13" t="str">
        <f>IF(ISBLANK(Table1[[#This Row],[EARNED]]),"",Table1[[#This Row],[EARNED]])</f>
        <v/>
      </c>
      <c r="H78" s="39">
        <v>0.625</v>
      </c>
      <c r="I78" s="9"/>
      <c r="J78" s="11"/>
      <c r="K78" s="20" t="s">
        <v>122</v>
      </c>
    </row>
    <row r="79" spans="1:11" x14ac:dyDescent="0.25">
      <c r="A79" s="40"/>
      <c r="B79" s="20" t="s">
        <v>119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123</v>
      </c>
    </row>
    <row r="80" spans="1:11" x14ac:dyDescent="0.25">
      <c r="A80" s="40"/>
      <c r="B80" s="20" t="s">
        <v>120</v>
      </c>
      <c r="C80" s="13">
        <v>1.25</v>
      </c>
      <c r="D80" s="39">
        <v>0.10199999999999999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37073</v>
      </c>
      <c r="B81" s="20" t="s">
        <v>124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40581</v>
      </c>
    </row>
    <row r="82" spans="1:11" x14ac:dyDescent="0.25">
      <c r="A82" s="40"/>
      <c r="B82" s="20" t="s">
        <v>119</v>
      </c>
      <c r="C82" s="13"/>
      <c r="D82" s="39">
        <v>0.75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37232</v>
      </c>
    </row>
    <row r="83" spans="1:11" x14ac:dyDescent="0.25">
      <c r="A83" s="40"/>
      <c r="B83" s="20" t="s">
        <v>125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127</v>
      </c>
    </row>
    <row r="84" spans="1:11" x14ac:dyDescent="0.25">
      <c r="A84" s="40"/>
      <c r="B84" s="20" t="s">
        <v>119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128</v>
      </c>
    </row>
    <row r="85" spans="1:11" x14ac:dyDescent="0.25">
      <c r="A85" s="40"/>
      <c r="B85" s="20" t="s">
        <v>126</v>
      </c>
      <c r="C85" s="13">
        <v>1.25</v>
      </c>
      <c r="D85" s="39">
        <v>0.14599999999999999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37104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0.5</v>
      </c>
      <c r="I86" s="9"/>
      <c r="J86" s="11"/>
      <c r="K86" s="20" t="s">
        <v>129</v>
      </c>
    </row>
    <row r="87" spans="1:11" x14ac:dyDescent="0.25">
      <c r="A87" s="40">
        <v>37135</v>
      </c>
      <c r="B87" s="20" t="s">
        <v>96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132</v>
      </c>
    </row>
    <row r="88" spans="1:11" x14ac:dyDescent="0.25">
      <c r="A88" s="40"/>
      <c r="B88" s="20" t="s">
        <v>130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1.5</v>
      </c>
      <c r="I88" s="9"/>
      <c r="J88" s="11"/>
      <c r="K88" s="20" t="s">
        <v>133</v>
      </c>
    </row>
    <row r="89" spans="1:11" x14ac:dyDescent="0.25">
      <c r="A89" s="40"/>
      <c r="B89" s="20" t="s">
        <v>104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0.5</v>
      </c>
      <c r="I89" s="9"/>
      <c r="J89" s="11"/>
      <c r="K89" s="20" t="s">
        <v>134</v>
      </c>
    </row>
    <row r="90" spans="1:11" x14ac:dyDescent="0.25">
      <c r="A90" s="40"/>
      <c r="B90" s="20" t="s">
        <v>131</v>
      </c>
      <c r="C90" s="13"/>
      <c r="D90" s="39">
        <v>2.5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135</v>
      </c>
    </row>
    <row r="91" spans="1:11" x14ac:dyDescent="0.25">
      <c r="A91" s="40"/>
      <c r="B91" s="20" t="s">
        <v>136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137</v>
      </c>
    </row>
    <row r="92" spans="1:11" x14ac:dyDescent="0.25">
      <c r="A92" s="40">
        <v>37165</v>
      </c>
      <c r="B92" s="20" t="s">
        <v>124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 t="s">
        <v>138</v>
      </c>
      <c r="C93" s="13"/>
      <c r="D93" s="39">
        <v>0.25</v>
      </c>
      <c r="E93" s="9"/>
      <c r="F93" s="20"/>
      <c r="G93" s="13" t="str">
        <f>IF(ISBLANK(Table1[[#This Row],[EARNED]]),"",Table1[[#This Row],[EARNED]])</f>
        <v/>
      </c>
      <c r="H93" s="39">
        <v>0.25</v>
      </c>
      <c r="I93" s="9"/>
      <c r="J93" s="11"/>
      <c r="K93" s="49">
        <v>36901</v>
      </c>
    </row>
    <row r="94" spans="1:11" x14ac:dyDescent="0.25">
      <c r="A94" s="40"/>
      <c r="B94" s="20" t="s">
        <v>131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36960</v>
      </c>
    </row>
    <row r="95" spans="1:11" x14ac:dyDescent="0.25">
      <c r="A95" s="40"/>
      <c r="B95" s="20" t="s">
        <v>91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37235</v>
      </c>
    </row>
    <row r="96" spans="1:11" x14ac:dyDescent="0.25">
      <c r="A96" s="40"/>
      <c r="B96" s="20" t="s">
        <v>139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140</v>
      </c>
    </row>
    <row r="97" spans="1:11" x14ac:dyDescent="0.25">
      <c r="A97" s="40">
        <v>37196</v>
      </c>
      <c r="B97" s="20" t="s">
        <v>61</v>
      </c>
      <c r="C97" s="13"/>
      <c r="D97" s="39">
        <v>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142</v>
      </c>
    </row>
    <row r="98" spans="1:11" x14ac:dyDescent="0.25">
      <c r="A98" s="40"/>
      <c r="B98" s="20" t="s">
        <v>141</v>
      </c>
      <c r="C98" s="13"/>
      <c r="D98" s="39">
        <v>2.75</v>
      </c>
      <c r="E98" s="9"/>
      <c r="F98" s="20"/>
      <c r="G98" s="13">
        <v>1.25</v>
      </c>
      <c r="H98" s="39"/>
      <c r="I98" s="9"/>
      <c r="J98" s="11"/>
      <c r="K98" s="20" t="s">
        <v>143</v>
      </c>
    </row>
    <row r="99" spans="1:11" x14ac:dyDescent="0.25">
      <c r="A99" s="40"/>
      <c r="B99" s="20" t="s">
        <v>119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144</v>
      </c>
    </row>
    <row r="100" spans="1:11" x14ac:dyDescent="0.25">
      <c r="A100" s="40"/>
      <c r="B100" s="20" t="s">
        <v>90</v>
      </c>
      <c r="C100" s="13">
        <v>1.25</v>
      </c>
      <c r="D100" s="39">
        <v>6.9000000000000006E-2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37226</v>
      </c>
      <c r="B101" s="20" t="s">
        <v>49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0.25</v>
      </c>
      <c r="I101" s="9"/>
      <c r="J101" s="11"/>
      <c r="K101" s="49">
        <v>37084</v>
      </c>
    </row>
    <row r="102" spans="1:11" x14ac:dyDescent="0.25">
      <c r="A102" s="40"/>
      <c r="B102" s="20" t="s">
        <v>145</v>
      </c>
      <c r="C102" s="13">
        <v>1.25</v>
      </c>
      <c r="D102" s="39">
        <v>0.71699999999999997</v>
      </c>
      <c r="E102" s="9"/>
      <c r="F102" s="20"/>
      <c r="G102" s="13">
        <f>IF(ISBLANK(Table1[[#This Row],[EARNED]]),"",Table1[[#This Row],[EARNED]])</f>
        <v>1.25</v>
      </c>
      <c r="H102" s="39">
        <v>1.5</v>
      </c>
      <c r="I102" s="9"/>
      <c r="J102" s="11"/>
      <c r="K102" s="20"/>
    </row>
    <row r="103" spans="1:11" x14ac:dyDescent="0.25">
      <c r="A103" s="23" t="s">
        <v>146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37257</v>
      </c>
      <c r="B104" s="20" t="s">
        <v>49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0.5</v>
      </c>
      <c r="I104" s="9"/>
      <c r="J104" s="11"/>
      <c r="K104" s="20" t="s">
        <v>148</v>
      </c>
    </row>
    <row r="105" spans="1:11" x14ac:dyDescent="0.25">
      <c r="A105" s="40"/>
      <c r="B105" s="20" t="s">
        <v>147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149</v>
      </c>
    </row>
    <row r="106" spans="1:11" x14ac:dyDescent="0.25">
      <c r="A106" s="40">
        <v>37288</v>
      </c>
      <c r="B106" s="20" t="s">
        <v>150</v>
      </c>
      <c r="C106" s="13">
        <v>1.25</v>
      </c>
      <c r="D106" s="39">
        <v>0.22700000000000001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37316</v>
      </c>
      <c r="B107" s="20" t="s">
        <v>151</v>
      </c>
      <c r="C107" s="13">
        <v>1.25</v>
      </c>
      <c r="D107" s="39">
        <v>7.0999999999999994E-2</v>
      </c>
      <c r="E107" s="9"/>
      <c r="F107" s="20"/>
      <c r="G107" s="13">
        <f>IF(ISBLANK(Table1[[#This Row],[EARNED]]),"",Table1[[#This Row],[EARNED]])</f>
        <v>1.25</v>
      </c>
      <c r="H107" s="39">
        <v>4.25</v>
      </c>
      <c r="I107" s="9"/>
      <c r="J107" s="11"/>
      <c r="K107" s="20"/>
    </row>
    <row r="108" spans="1:11" x14ac:dyDescent="0.25">
      <c r="A108" s="40">
        <v>37347</v>
      </c>
      <c r="B108" s="20" t="s">
        <v>49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1" t="s">
        <v>153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52" t="s">
        <v>154</v>
      </c>
    </row>
    <row r="110" spans="1:11" x14ac:dyDescent="0.25">
      <c r="A110" s="40"/>
      <c r="B110" s="20" t="s">
        <v>152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37377</v>
      </c>
      <c r="B111" s="20" t="s">
        <v>155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158</v>
      </c>
    </row>
    <row r="112" spans="1:11" x14ac:dyDescent="0.25">
      <c r="A112" s="40"/>
      <c r="B112" s="20" t="s">
        <v>82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159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160</v>
      </c>
    </row>
    <row r="114" spans="1:11" x14ac:dyDescent="0.25">
      <c r="A114" s="40"/>
      <c r="B114" s="20" t="s">
        <v>156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161</v>
      </c>
    </row>
    <row r="115" spans="1:11" x14ac:dyDescent="0.25">
      <c r="A115" s="40"/>
      <c r="B115" s="20" t="s">
        <v>157</v>
      </c>
      <c r="C115" s="13">
        <v>1.25</v>
      </c>
      <c r="D115" s="39">
        <v>0.60399999999999998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37408</v>
      </c>
      <c r="B116" s="20" t="s">
        <v>162</v>
      </c>
      <c r="C116" s="13">
        <v>1.25</v>
      </c>
      <c r="D116" s="39">
        <v>3.5000000000000003E-2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163</v>
      </c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37321</v>
      </c>
    </row>
    <row r="118" spans="1:11" x14ac:dyDescent="0.25">
      <c r="A118" s="40">
        <v>37438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52" t="s">
        <v>164</v>
      </c>
    </row>
    <row r="119" spans="1:11" x14ac:dyDescent="0.25">
      <c r="A119" s="40">
        <v>37469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37384</v>
      </c>
    </row>
    <row r="120" spans="1:11" x14ac:dyDescent="0.25">
      <c r="A120" s="40"/>
      <c r="B120" s="20" t="s">
        <v>119</v>
      </c>
      <c r="C120" s="13"/>
      <c r="D120" s="39">
        <v>0.25</v>
      </c>
      <c r="E120" s="9"/>
      <c r="F120" s="20"/>
      <c r="G120" s="13" t="str">
        <f>IF(ISBLANK(Table1[[#This Row],[EARNED]]),"",Table1[[#This Row],[EARNED]])</f>
        <v/>
      </c>
      <c r="H120" s="39"/>
      <c r="I120" s="9">
        <v>0.75</v>
      </c>
      <c r="J120" s="11"/>
      <c r="K120" s="20" t="s">
        <v>166</v>
      </c>
    </row>
    <row r="121" spans="1:11" x14ac:dyDescent="0.25">
      <c r="A121" s="40"/>
      <c r="B121" s="20" t="s">
        <v>165</v>
      </c>
      <c r="C121" s="13"/>
      <c r="D121" s="39">
        <v>0.62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37500</v>
      </c>
      <c r="B122" s="20" t="s">
        <v>167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2" t="s">
        <v>168</v>
      </c>
    </row>
    <row r="123" spans="1:11" x14ac:dyDescent="0.25">
      <c r="A123" s="40">
        <v>37530</v>
      </c>
      <c r="B123" s="20" t="s">
        <v>169</v>
      </c>
      <c r="C123" s="13"/>
      <c r="D123" s="39">
        <v>3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170</v>
      </c>
    </row>
    <row r="124" spans="1:11" x14ac:dyDescent="0.25">
      <c r="A124" s="40"/>
      <c r="B124" s="20" t="s">
        <v>49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20" t="s">
        <v>171</v>
      </c>
    </row>
    <row r="125" spans="1:11" x14ac:dyDescent="0.25">
      <c r="A125" s="40">
        <v>37561</v>
      </c>
      <c r="B125" s="20" t="s">
        <v>114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172</v>
      </c>
    </row>
    <row r="126" spans="1:11" x14ac:dyDescent="0.25">
      <c r="A126" s="40"/>
      <c r="B126" s="20" t="s">
        <v>173</v>
      </c>
      <c r="C126" s="13">
        <v>1.25</v>
      </c>
      <c r="D126" s="39">
        <v>6.2E-2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37591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23" t="s">
        <v>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178</v>
      </c>
    </row>
    <row r="130" spans="1:11" x14ac:dyDescent="0.25">
      <c r="A130" s="41"/>
      <c r="B130" s="15" t="s">
        <v>175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 t="s">
        <v>177</v>
      </c>
    </row>
    <row r="131" spans="1:11" x14ac:dyDescent="0.25">
      <c r="A131" s="40"/>
      <c r="B131" s="20" t="s">
        <v>176</v>
      </c>
      <c r="C131" s="13"/>
      <c r="D131" s="39">
        <v>0.63700000000000001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9">
        <v>37682</v>
      </c>
    </row>
    <row r="132" spans="1:11" x14ac:dyDescent="0.25">
      <c r="A132" s="40">
        <v>37288</v>
      </c>
      <c r="B132" s="20" t="s">
        <v>179</v>
      </c>
      <c r="C132" s="13">
        <v>1.25</v>
      </c>
      <c r="D132" s="39">
        <v>1.077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180</v>
      </c>
    </row>
    <row r="133" spans="1:11" x14ac:dyDescent="0.25">
      <c r="A133" s="40">
        <v>37681</v>
      </c>
      <c r="B133" s="20" t="s">
        <v>179</v>
      </c>
      <c r="C133" s="13">
        <v>1.25</v>
      </c>
      <c r="D133" s="39">
        <v>1.077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181</v>
      </c>
    </row>
    <row r="134" spans="1:11" x14ac:dyDescent="0.25">
      <c r="A134" s="40">
        <v>37712</v>
      </c>
      <c r="B134" s="20" t="s">
        <v>182</v>
      </c>
      <c r="C134" s="13">
        <v>1.25</v>
      </c>
      <c r="D134" s="39">
        <v>0.26700000000000002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37742</v>
      </c>
      <c r="B135" s="20" t="s">
        <v>49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20" t="s">
        <v>183</v>
      </c>
    </row>
    <row r="136" spans="1:11" x14ac:dyDescent="0.25">
      <c r="A136" s="40"/>
      <c r="B136" s="20" t="s">
        <v>49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20" t="s">
        <v>184</v>
      </c>
    </row>
    <row r="137" spans="1:11" x14ac:dyDescent="0.25">
      <c r="A137" s="40"/>
      <c r="B137" s="20" t="s">
        <v>167</v>
      </c>
      <c r="C137" s="13">
        <v>1.25</v>
      </c>
      <c r="D137" s="39">
        <v>4.2000000000000003E-2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37773</v>
      </c>
      <c r="B138" s="20" t="s">
        <v>49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20" t="s">
        <v>185</v>
      </c>
    </row>
    <row r="139" spans="1:11" x14ac:dyDescent="0.25">
      <c r="A139" s="40">
        <v>37803</v>
      </c>
      <c r="B139" s="20" t="s">
        <v>49</v>
      </c>
      <c r="C139" s="13">
        <v>1.25</v>
      </c>
      <c r="D139" s="39">
        <v>8.0000000000000002E-3</v>
      </c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9">
        <v>37809</v>
      </c>
    </row>
    <row r="140" spans="1:11" x14ac:dyDescent="0.25">
      <c r="A140" s="40">
        <v>37834</v>
      </c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37384</v>
      </c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188</v>
      </c>
    </row>
    <row r="142" spans="1:11" x14ac:dyDescent="0.25">
      <c r="A142" s="40"/>
      <c r="B142" s="20" t="s">
        <v>49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 t="s">
        <v>189</v>
      </c>
    </row>
    <row r="143" spans="1:11" x14ac:dyDescent="0.25">
      <c r="A143" s="40"/>
      <c r="B143" s="20" t="s">
        <v>187</v>
      </c>
      <c r="C143" s="13">
        <v>1.25</v>
      </c>
      <c r="D143" s="39">
        <v>0.56999999999999995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37865</v>
      </c>
      <c r="B144" s="20" t="s">
        <v>167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191</v>
      </c>
    </row>
    <row r="145" spans="1:11" x14ac:dyDescent="0.25">
      <c r="A145" s="40"/>
      <c r="B145" s="20" t="s">
        <v>190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192</v>
      </c>
    </row>
    <row r="146" spans="1:11" x14ac:dyDescent="0.25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193</v>
      </c>
    </row>
    <row r="147" spans="1:11" x14ac:dyDescent="0.25">
      <c r="A147" s="40"/>
      <c r="B147" s="20" t="s">
        <v>186</v>
      </c>
      <c r="C147" s="13">
        <v>1.25</v>
      </c>
      <c r="D147" s="39">
        <v>2.0419999999999998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194</v>
      </c>
    </row>
    <row r="148" spans="1:11" x14ac:dyDescent="0.25">
      <c r="A148" s="40">
        <v>37895</v>
      </c>
      <c r="B148" s="20" t="s">
        <v>169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196</v>
      </c>
    </row>
    <row r="149" spans="1:11" x14ac:dyDescent="0.25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197</v>
      </c>
    </row>
    <row r="150" spans="1:11" x14ac:dyDescent="0.25">
      <c r="A150" s="40"/>
      <c r="B150" s="20" t="s">
        <v>49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 t="s">
        <v>198</v>
      </c>
    </row>
    <row r="151" spans="1:11" x14ac:dyDescent="0.25">
      <c r="A151" s="40"/>
      <c r="B151" s="20" t="s">
        <v>195</v>
      </c>
      <c r="C151" s="13">
        <v>1.25</v>
      </c>
      <c r="D151" s="39">
        <v>9.8000000000000004E-2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37926</v>
      </c>
      <c r="B152" s="20" t="s">
        <v>49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37966</v>
      </c>
    </row>
    <row r="153" spans="1:11" x14ac:dyDescent="0.25">
      <c r="A153" s="40"/>
      <c r="B153" s="20" t="s">
        <v>199</v>
      </c>
      <c r="C153" s="13">
        <v>1.25</v>
      </c>
      <c r="D153" s="39">
        <v>1.7230000000000001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200</v>
      </c>
    </row>
    <row r="154" spans="1:11" x14ac:dyDescent="0.25">
      <c r="A154" s="40">
        <v>37956</v>
      </c>
      <c r="B154" s="20" t="s">
        <v>49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49">
        <v>37664</v>
      </c>
    </row>
    <row r="155" spans="1:11" x14ac:dyDescent="0.25">
      <c r="A155" s="41"/>
      <c r="B155" s="15" t="s">
        <v>49</v>
      </c>
      <c r="C155" s="42"/>
      <c r="D155" s="43">
        <v>2</v>
      </c>
      <c r="E155" s="50"/>
      <c r="F155" s="15"/>
      <c r="G155" s="42" t="str">
        <f>IF(ISBLANK(Table1[[#This Row],[EARNED]]),"",Table1[[#This Row],[EARNED]])</f>
        <v/>
      </c>
      <c r="H155" s="43">
        <v>1</v>
      </c>
      <c r="I155" s="50"/>
      <c r="J155" s="12"/>
      <c r="K155" s="53">
        <v>37845</v>
      </c>
    </row>
    <row r="156" spans="1:11" x14ac:dyDescent="0.25">
      <c r="A156" s="40"/>
      <c r="B156" s="20" t="s">
        <v>201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203</v>
      </c>
    </row>
    <row r="157" spans="1:11" x14ac:dyDescent="0.25">
      <c r="A157" s="40"/>
      <c r="B157" s="20" t="s">
        <v>202</v>
      </c>
      <c r="C157" s="13">
        <v>1.25</v>
      </c>
      <c r="D157" s="39">
        <v>2.34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204</v>
      </c>
    </row>
    <row r="158" spans="1:11" x14ac:dyDescent="0.25">
      <c r="A158" s="23" t="s">
        <v>205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37987</v>
      </c>
      <c r="B159" s="20" t="s">
        <v>124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9">
        <v>38019</v>
      </c>
    </row>
    <row r="160" spans="1:11" x14ac:dyDescent="0.25">
      <c r="A160" s="40"/>
      <c r="B160" s="20" t="s">
        <v>206</v>
      </c>
      <c r="C160" s="13">
        <v>1.25</v>
      </c>
      <c r="D160" s="39">
        <v>0.183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207</v>
      </c>
    </row>
    <row r="161" spans="1:11" x14ac:dyDescent="0.25">
      <c r="A161" s="40">
        <v>38018</v>
      </c>
      <c r="B161" s="20"/>
      <c r="C161" s="13"/>
      <c r="D161" s="39">
        <v>0.5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208</v>
      </c>
    </row>
    <row r="162" spans="1:11" x14ac:dyDescent="0.25">
      <c r="A162" s="40"/>
      <c r="B162" s="20" t="s">
        <v>49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210</v>
      </c>
    </row>
    <row r="163" spans="1:11" x14ac:dyDescent="0.25">
      <c r="A163" s="40"/>
      <c r="B163" s="20" t="s">
        <v>209</v>
      </c>
      <c r="C163" s="13">
        <v>1.25</v>
      </c>
      <c r="D163" s="39">
        <v>0.76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38047</v>
      </c>
      <c r="B164" s="20" t="s">
        <v>49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38049</v>
      </c>
    </row>
    <row r="165" spans="1:11" x14ac:dyDescent="0.25">
      <c r="A165" s="40"/>
      <c r="B165" s="20" t="s">
        <v>211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213</v>
      </c>
    </row>
    <row r="166" spans="1:11" x14ac:dyDescent="0.25">
      <c r="A166" s="40"/>
      <c r="B166" s="20" t="s">
        <v>212</v>
      </c>
      <c r="C166" s="13">
        <v>1.25</v>
      </c>
      <c r="D166" s="39">
        <v>0.317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214</v>
      </c>
    </row>
    <row r="167" spans="1:11" x14ac:dyDescent="0.25">
      <c r="A167" s="40">
        <v>38078</v>
      </c>
      <c r="B167" s="20" t="s">
        <v>96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216</v>
      </c>
    </row>
    <row r="168" spans="1:11" x14ac:dyDescent="0.25">
      <c r="A168" s="40"/>
      <c r="B168" s="20" t="s">
        <v>96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217</v>
      </c>
    </row>
    <row r="169" spans="1:11" x14ac:dyDescent="0.25">
      <c r="A169" s="40"/>
      <c r="B169" s="20" t="s">
        <v>215</v>
      </c>
      <c r="C169" s="13">
        <v>1.25</v>
      </c>
      <c r="D169" s="39">
        <v>0.215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218</v>
      </c>
    </row>
    <row r="170" spans="1:11" x14ac:dyDescent="0.25">
      <c r="A170" s="40">
        <v>38108</v>
      </c>
      <c r="B170" s="20" t="s">
        <v>49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38296</v>
      </c>
    </row>
    <row r="171" spans="1:11" x14ac:dyDescent="0.25">
      <c r="A171" s="40"/>
      <c r="B171" s="20" t="s">
        <v>49</v>
      </c>
      <c r="C171" s="13"/>
      <c r="D171" s="39">
        <v>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220</v>
      </c>
    </row>
    <row r="172" spans="1:11" x14ac:dyDescent="0.25">
      <c r="A172" s="40"/>
      <c r="B172" s="20" t="s">
        <v>219</v>
      </c>
      <c r="C172" s="13">
        <v>1.25</v>
      </c>
      <c r="D172" s="39">
        <v>0.106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38139</v>
      </c>
      <c r="B173" s="20" t="s">
        <v>49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38144</v>
      </c>
    </row>
    <row r="174" spans="1:11" x14ac:dyDescent="0.25">
      <c r="A174" s="41"/>
      <c r="B174" s="15" t="s">
        <v>49</v>
      </c>
      <c r="C174" s="42"/>
      <c r="D174" s="43"/>
      <c r="E174" s="50"/>
      <c r="F174" s="15"/>
      <c r="G174" s="42" t="str">
        <f>IF(ISBLANK(Table1[[#This Row],[EARNED]]),"",Table1[[#This Row],[EARNED]])</f>
        <v/>
      </c>
      <c r="H174" s="43">
        <v>1</v>
      </c>
      <c r="I174" s="50"/>
      <c r="J174" s="12"/>
      <c r="K174" s="15" t="s">
        <v>222</v>
      </c>
    </row>
    <row r="175" spans="1:11" x14ac:dyDescent="0.25">
      <c r="A175" s="40"/>
      <c r="B175" s="20" t="s">
        <v>119</v>
      </c>
      <c r="C175" s="13"/>
      <c r="D175" s="39">
        <v>0.5</v>
      </c>
      <c r="E175" s="9"/>
      <c r="F175" s="20"/>
      <c r="G175" s="13" t="str">
        <f>IF(ISBLANK(Table1[[#This Row],[EARNED]]),"",Table1[[#This Row],[EARNED]])</f>
        <v/>
      </c>
      <c r="H175" s="39">
        <v>1.5</v>
      </c>
      <c r="I175" s="9"/>
      <c r="J175" s="11"/>
      <c r="K175" s="20" t="s">
        <v>223</v>
      </c>
    </row>
    <row r="176" spans="1:11" x14ac:dyDescent="0.25">
      <c r="A176" s="40"/>
      <c r="B176" s="20" t="s">
        <v>221</v>
      </c>
      <c r="C176" s="13">
        <v>1.25</v>
      </c>
      <c r="D176" s="39">
        <v>0.56200000000000006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38169</v>
      </c>
      <c r="B177" s="20" t="s">
        <v>49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/>
    </row>
    <row r="178" spans="1:11" x14ac:dyDescent="0.25">
      <c r="A178" s="40"/>
      <c r="B178" s="20" t="s">
        <v>125</v>
      </c>
      <c r="C178" s="13"/>
      <c r="D178" s="39">
        <v>1.25</v>
      </c>
      <c r="E178" s="9"/>
      <c r="F178" s="20"/>
      <c r="G178" s="13" t="str">
        <f>IF(ISBLANK(Table1[[#This Row],[EARNED]]),"",Table1[[#This Row],[EARNED]])</f>
        <v/>
      </c>
      <c r="H178" s="39">
        <v>0.25</v>
      </c>
      <c r="I178" s="9"/>
      <c r="J178" s="11"/>
      <c r="K178" s="20" t="s">
        <v>225</v>
      </c>
    </row>
    <row r="179" spans="1:11" x14ac:dyDescent="0.25">
      <c r="A179" s="40"/>
      <c r="B179" s="20" t="s">
        <v>119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226</v>
      </c>
    </row>
    <row r="180" spans="1:11" x14ac:dyDescent="0.25">
      <c r="A180" s="40"/>
      <c r="B180" s="20" t="s">
        <v>224</v>
      </c>
      <c r="C180" s="13">
        <v>1.25</v>
      </c>
      <c r="D180" s="39">
        <v>0.83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38025</v>
      </c>
    </row>
    <row r="181" spans="1:11" x14ac:dyDescent="0.25">
      <c r="A181" s="40">
        <v>38200</v>
      </c>
      <c r="B181" s="20" t="s">
        <v>227</v>
      </c>
      <c r="C181" s="13">
        <v>1.25</v>
      </c>
      <c r="D181" s="39">
        <v>0.65600000000000003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38231</v>
      </c>
      <c r="B182" s="20" t="s">
        <v>156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2.5</v>
      </c>
      <c r="I182" s="9"/>
      <c r="J182" s="11"/>
      <c r="K182" s="20" t="s">
        <v>229</v>
      </c>
    </row>
    <row r="183" spans="1:11" x14ac:dyDescent="0.25">
      <c r="A183" s="40"/>
      <c r="B183" s="20" t="s">
        <v>228</v>
      </c>
      <c r="C183" s="13">
        <v>1.25</v>
      </c>
      <c r="D183" s="39">
        <v>1.0900000000000001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38261</v>
      </c>
      <c r="B184" s="20" t="s">
        <v>230</v>
      </c>
      <c r="C184" s="13"/>
      <c r="D184" s="39">
        <v>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231</v>
      </c>
    </row>
    <row r="185" spans="1:11" x14ac:dyDescent="0.25">
      <c r="A185" s="40"/>
      <c r="B185" s="20" t="s">
        <v>227</v>
      </c>
      <c r="C185" s="13">
        <v>1.25</v>
      </c>
      <c r="D185" s="39">
        <v>0.63500000000000001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/>
      <c r="B186" s="20" t="s">
        <v>49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38117</v>
      </c>
    </row>
    <row r="187" spans="1:11" x14ac:dyDescent="0.25">
      <c r="A187" s="40">
        <v>38292</v>
      </c>
      <c r="B187" s="20" t="s">
        <v>119</v>
      </c>
      <c r="C187" s="13"/>
      <c r="D187" s="39">
        <v>1.125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 t="s">
        <v>232</v>
      </c>
      <c r="C188" s="13">
        <v>1.25</v>
      </c>
      <c r="D188" s="39">
        <v>1.619</v>
      </c>
      <c r="E188" s="9"/>
      <c r="F188" s="20"/>
      <c r="G188" s="13">
        <f>IF(ISBLANK(Table1[[#This Row],[EARNED]]),"",Table1[[#This Row],[EARNED]])</f>
        <v>1.25</v>
      </c>
      <c r="H188" s="39">
        <v>0.875</v>
      </c>
      <c r="I188" s="9"/>
      <c r="J188" s="11"/>
      <c r="K188" s="20" t="s">
        <v>233</v>
      </c>
    </row>
    <row r="189" spans="1:11" x14ac:dyDescent="0.25">
      <c r="A189" s="41">
        <v>38322</v>
      </c>
      <c r="B189" s="15" t="s">
        <v>234</v>
      </c>
      <c r="C189" s="42">
        <v>1.25</v>
      </c>
      <c r="D189" s="43">
        <v>1.81</v>
      </c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25">
      <c r="A190" s="23" t="s">
        <v>235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38353</v>
      </c>
      <c r="B191" s="20" t="s">
        <v>236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238</v>
      </c>
    </row>
    <row r="193" spans="1:11" x14ac:dyDescent="0.25">
      <c r="A193" s="40"/>
      <c r="B193" s="20" t="s">
        <v>237</v>
      </c>
      <c r="C193" s="13">
        <v>1.25</v>
      </c>
      <c r="D193" s="39">
        <v>0.94799999999999995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239</v>
      </c>
    </row>
    <row r="194" spans="1:11" x14ac:dyDescent="0.25">
      <c r="A194" s="40">
        <v>38384</v>
      </c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9">
        <v>38535</v>
      </c>
    </row>
    <row r="195" spans="1:11" x14ac:dyDescent="0.25">
      <c r="A195" s="40"/>
      <c r="B195" s="20" t="s">
        <v>240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242</v>
      </c>
    </row>
    <row r="196" spans="1:11" x14ac:dyDescent="0.25">
      <c r="A196" s="40"/>
      <c r="B196" s="20" t="s">
        <v>241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38412</v>
      </c>
      <c r="B197" s="20" t="s">
        <v>49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9">
        <v>38445</v>
      </c>
    </row>
    <row r="198" spans="1:11" x14ac:dyDescent="0.25">
      <c r="A198" s="40"/>
      <c r="B198" s="20" t="s">
        <v>145</v>
      </c>
      <c r="C198" s="13">
        <v>1.25</v>
      </c>
      <c r="D198" s="39">
        <v>0.71699999999999997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243</v>
      </c>
    </row>
    <row r="199" spans="1:11" x14ac:dyDescent="0.25">
      <c r="A199" s="40">
        <v>38443</v>
      </c>
      <c r="B199" s="20" t="s">
        <v>49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38568</v>
      </c>
    </row>
    <row r="200" spans="1:11" x14ac:dyDescent="0.25">
      <c r="A200" s="40"/>
      <c r="B200" s="20" t="s">
        <v>49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49">
        <v>38476</v>
      </c>
    </row>
    <row r="201" spans="1:11" x14ac:dyDescent="0.25">
      <c r="A201" s="40"/>
      <c r="B201" s="20" t="s">
        <v>244</v>
      </c>
      <c r="C201" s="13">
        <v>1.25</v>
      </c>
      <c r="D201" s="39">
        <v>1.3520000000000001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38473</v>
      </c>
      <c r="B202" s="20" t="s">
        <v>96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>
        <v>38448</v>
      </c>
    </row>
    <row r="203" spans="1:11" x14ac:dyDescent="0.25">
      <c r="A203" s="40"/>
      <c r="B203" s="20" t="s">
        <v>245</v>
      </c>
      <c r="C203" s="13">
        <v>1.25</v>
      </c>
      <c r="D203" s="39">
        <v>0.8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9">
        <v>38509</v>
      </c>
    </row>
    <row r="204" spans="1:11" x14ac:dyDescent="0.25">
      <c r="A204" s="41">
        <v>38504</v>
      </c>
      <c r="B204" s="15" t="s">
        <v>246</v>
      </c>
      <c r="C204" s="42"/>
      <c r="D204" s="43">
        <v>1</v>
      </c>
      <c r="E204" s="50"/>
      <c r="F204" s="15"/>
      <c r="G204" s="42" t="str">
        <f>IF(ISBLANK(Table1[[#This Row],[EARNED]]),"",Table1[[#This Row],[EARNED]])</f>
        <v/>
      </c>
      <c r="H204" s="43"/>
      <c r="I204" s="50"/>
      <c r="J204" s="12"/>
      <c r="K204" s="15" t="s">
        <v>248</v>
      </c>
    </row>
    <row r="205" spans="1:11" x14ac:dyDescent="0.25">
      <c r="A205" s="40"/>
      <c r="B205" s="20" t="s">
        <v>247</v>
      </c>
      <c r="C205" s="13">
        <v>1.25</v>
      </c>
      <c r="D205" s="39">
        <v>0.65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38534</v>
      </c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249</v>
      </c>
    </row>
    <row r="207" spans="1:11" x14ac:dyDescent="0.25">
      <c r="A207" s="40"/>
      <c r="B207" s="20" t="s">
        <v>49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250</v>
      </c>
    </row>
    <row r="208" spans="1:11" x14ac:dyDescent="0.25">
      <c r="A208" s="40"/>
      <c r="B208" s="20" t="s">
        <v>251</v>
      </c>
      <c r="C208" s="13">
        <v>1.25</v>
      </c>
      <c r="D208" s="39">
        <v>0.14199999999999999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38565</v>
      </c>
      <c r="B209" s="20" t="s">
        <v>251</v>
      </c>
      <c r="C209" s="13">
        <v>1.25</v>
      </c>
      <c r="D209" s="39">
        <v>0.81499999999999995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38596</v>
      </c>
      <c r="B210" s="20" t="s">
        <v>49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38481</v>
      </c>
    </row>
    <row r="211" spans="1:11" x14ac:dyDescent="0.25">
      <c r="A211" s="40"/>
      <c r="B211" s="20" t="s">
        <v>246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253</v>
      </c>
    </row>
    <row r="212" spans="1:11" x14ac:dyDescent="0.25">
      <c r="A212" s="40"/>
      <c r="B212" s="20" t="s">
        <v>252</v>
      </c>
      <c r="C212" s="13">
        <v>1.25</v>
      </c>
      <c r="D212" s="39">
        <v>0.48099999999999998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38626</v>
      </c>
      <c r="B213" s="20" t="s">
        <v>60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255</v>
      </c>
    </row>
    <row r="214" spans="1:11" x14ac:dyDescent="0.25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256</v>
      </c>
    </row>
    <row r="215" spans="1:11" x14ac:dyDescent="0.25">
      <c r="A215" s="41"/>
      <c r="B215" s="15" t="s">
        <v>254</v>
      </c>
      <c r="C215" s="42">
        <v>1.25</v>
      </c>
      <c r="D215" s="43">
        <v>0.46</v>
      </c>
      <c r="E215" s="50"/>
      <c r="F215" s="15"/>
      <c r="G215" s="42">
        <f>IF(ISBLANK(Table1[[#This Row],[EARNED]]),"",Table1[[#This Row],[EARNED]])</f>
        <v>1.25</v>
      </c>
      <c r="H215" s="43"/>
      <c r="I215" s="50"/>
      <c r="J215" s="12"/>
      <c r="K215" s="15"/>
    </row>
    <row r="216" spans="1:11" x14ac:dyDescent="0.25">
      <c r="A216" s="40">
        <v>38657</v>
      </c>
      <c r="B216" s="20" t="s">
        <v>156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258</v>
      </c>
    </row>
    <row r="217" spans="1:11" x14ac:dyDescent="0.25">
      <c r="A217" s="40"/>
      <c r="B217" s="20" t="s">
        <v>156</v>
      </c>
      <c r="C217" s="13">
        <v>1.25</v>
      </c>
      <c r="D217" s="39">
        <v>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257</v>
      </c>
    </row>
    <row r="218" spans="1:11" x14ac:dyDescent="0.25">
      <c r="A218" s="40">
        <v>38687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259</v>
      </c>
    </row>
    <row r="219" spans="1:11" x14ac:dyDescent="0.25">
      <c r="A219" s="23" t="s">
        <v>260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38718</v>
      </c>
      <c r="B220" s="20" t="s">
        <v>49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39022</v>
      </c>
    </row>
    <row r="221" spans="1:11" x14ac:dyDescent="0.25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262</v>
      </c>
    </row>
    <row r="222" spans="1:11" x14ac:dyDescent="0.25">
      <c r="A222" s="40"/>
      <c r="B222" s="20" t="s">
        <v>246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49">
        <v>38750</v>
      </c>
    </row>
    <row r="223" spans="1:11" x14ac:dyDescent="0.25">
      <c r="A223" s="40"/>
      <c r="B223" s="20" t="s">
        <v>261</v>
      </c>
      <c r="C223" s="13">
        <v>1.25</v>
      </c>
      <c r="D223" s="39">
        <v>6.9000000000000006E-2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38749</v>
      </c>
      <c r="B224" s="20" t="s">
        <v>49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38719</v>
      </c>
    </row>
    <row r="225" spans="1:11" x14ac:dyDescent="0.25">
      <c r="A225" s="40"/>
      <c r="B225" s="20" t="s">
        <v>49</v>
      </c>
      <c r="C225" s="13"/>
      <c r="D225" s="39">
        <v>0.75</v>
      </c>
      <c r="E225" s="9"/>
      <c r="F225" s="20"/>
      <c r="G225" s="13" t="str">
        <f>IF(ISBLANK(Table1[[#This Row],[EARNED]]),"",Table1[[#This Row],[EARNED]])</f>
        <v/>
      </c>
      <c r="H225" s="39">
        <v>0.25</v>
      </c>
      <c r="I225" s="9"/>
      <c r="J225" s="11"/>
      <c r="K225" s="20" t="s">
        <v>263</v>
      </c>
    </row>
    <row r="226" spans="1:11" x14ac:dyDescent="0.25">
      <c r="A226" s="40"/>
      <c r="B226" s="20" t="s">
        <v>264</v>
      </c>
      <c r="C226" s="13">
        <v>1.25</v>
      </c>
      <c r="D226" s="39">
        <v>1.3520000000000001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1">
        <v>38777</v>
      </c>
      <c r="B227" s="15" t="s">
        <v>49</v>
      </c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>
        <v>1</v>
      </c>
      <c r="I227" s="50"/>
      <c r="J227" s="12"/>
      <c r="K227" s="53">
        <v>38779</v>
      </c>
    </row>
    <row r="228" spans="1:11" x14ac:dyDescent="0.25">
      <c r="A228" s="40"/>
      <c r="B228" s="20" t="s">
        <v>236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15" t="s">
        <v>265</v>
      </c>
    </row>
    <row r="229" spans="1:11" x14ac:dyDescent="0.25">
      <c r="A229" s="40"/>
      <c r="B229" s="20" t="s">
        <v>119</v>
      </c>
      <c r="C229" s="13"/>
      <c r="D229" s="39">
        <v>0.75</v>
      </c>
      <c r="E229" s="9"/>
      <c r="F229" s="20"/>
      <c r="G229" s="13" t="str">
        <f>IF(ISBLANK(Table1[[#This Row],[EARNED]]),"",Table1[[#This Row],[EARNED]])</f>
        <v/>
      </c>
      <c r="H229" s="39">
        <v>0.25</v>
      </c>
      <c r="I229" s="9"/>
      <c r="J229" s="11"/>
      <c r="K229" s="15" t="s">
        <v>266</v>
      </c>
    </row>
    <row r="230" spans="1:11" x14ac:dyDescent="0.25">
      <c r="A230" s="40"/>
      <c r="B230" s="20" t="s">
        <v>236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15" t="s">
        <v>267</v>
      </c>
    </row>
    <row r="231" spans="1:11" x14ac:dyDescent="0.25">
      <c r="A231" s="40"/>
      <c r="B231" s="20" t="s">
        <v>268</v>
      </c>
      <c r="C231" s="13">
        <v>1.25</v>
      </c>
      <c r="D231" s="39">
        <v>1.1850000000000001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15"/>
    </row>
    <row r="232" spans="1:11" x14ac:dyDescent="0.25">
      <c r="A232" s="40">
        <v>38808</v>
      </c>
      <c r="B232" s="20" t="s">
        <v>49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15" t="s">
        <v>270</v>
      </c>
    </row>
    <row r="233" spans="1:11" x14ac:dyDescent="0.25">
      <c r="A233" s="40"/>
      <c r="B233" s="20" t="s">
        <v>269</v>
      </c>
      <c r="C233" s="13">
        <v>1.25</v>
      </c>
      <c r="D233" s="39">
        <v>1.0169999999999999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15"/>
    </row>
    <row r="234" spans="1:11" x14ac:dyDescent="0.25">
      <c r="A234" s="40">
        <v>38838</v>
      </c>
      <c r="B234" s="20" t="s">
        <v>49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3">
        <v>38781</v>
      </c>
    </row>
    <row r="235" spans="1:11" x14ac:dyDescent="0.25">
      <c r="A235" s="40"/>
      <c r="B235" s="20" t="s">
        <v>49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53">
        <v>39026</v>
      </c>
    </row>
    <row r="236" spans="1:11" x14ac:dyDescent="0.25">
      <c r="A236" s="40"/>
      <c r="B236" s="20" t="s">
        <v>119</v>
      </c>
      <c r="C236" s="13"/>
      <c r="D236" s="39">
        <v>0.25</v>
      </c>
      <c r="E236" s="9"/>
      <c r="F236" s="20"/>
      <c r="G236" s="13" t="str">
        <f>IF(ISBLANK(Table1[[#This Row],[EARNED]]),"",Table1[[#This Row],[EARNED]])</f>
        <v/>
      </c>
      <c r="H236" s="39">
        <v>0.75</v>
      </c>
      <c r="I236" s="9"/>
      <c r="J236" s="11"/>
      <c r="K236" s="15" t="s">
        <v>272</v>
      </c>
    </row>
    <row r="237" spans="1:11" x14ac:dyDescent="0.25">
      <c r="A237" s="40"/>
      <c r="B237" s="20" t="s">
        <v>271</v>
      </c>
      <c r="C237" s="13">
        <v>1.25</v>
      </c>
      <c r="D237" s="39">
        <v>1.8979999999999999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15"/>
    </row>
    <row r="238" spans="1:11" x14ac:dyDescent="0.25">
      <c r="A238" s="40">
        <v>38869</v>
      </c>
      <c r="B238" s="20" t="s">
        <v>236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3">
        <v>38935</v>
      </c>
    </row>
    <row r="239" spans="1:11" x14ac:dyDescent="0.25">
      <c r="A239" s="40"/>
      <c r="B239" s="20" t="s">
        <v>49</v>
      </c>
      <c r="C239" s="13"/>
      <c r="D239" s="39">
        <v>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3">
        <v>38966</v>
      </c>
    </row>
    <row r="240" spans="1:11" x14ac:dyDescent="0.25">
      <c r="A240" s="40"/>
      <c r="B240" s="20" t="s">
        <v>119</v>
      </c>
      <c r="C240" s="13"/>
      <c r="D240" s="39">
        <v>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15" t="s">
        <v>274</v>
      </c>
    </row>
    <row r="241" spans="1:11" x14ac:dyDescent="0.25">
      <c r="A241" s="40"/>
      <c r="B241" s="20" t="s">
        <v>119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15" t="s">
        <v>275</v>
      </c>
    </row>
    <row r="242" spans="1:11" x14ac:dyDescent="0.25">
      <c r="A242" s="40"/>
      <c r="B242" s="20" t="s">
        <v>273</v>
      </c>
      <c r="C242" s="13">
        <v>1.25</v>
      </c>
      <c r="D242" s="39">
        <v>0.5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15"/>
    </row>
    <row r="243" spans="1:11" x14ac:dyDescent="0.25">
      <c r="A243" s="40">
        <v>38899</v>
      </c>
      <c r="B243" s="20" t="s">
        <v>246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15" t="s">
        <v>277</v>
      </c>
    </row>
    <row r="244" spans="1:11" x14ac:dyDescent="0.25">
      <c r="A244" s="40"/>
      <c r="B244" s="20" t="s">
        <v>276</v>
      </c>
      <c r="C244" s="13">
        <v>1.25</v>
      </c>
      <c r="D244" s="39">
        <v>1.06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15"/>
    </row>
    <row r="245" spans="1:11" x14ac:dyDescent="0.25">
      <c r="A245" s="40">
        <v>38930</v>
      </c>
      <c r="B245" s="20" t="s">
        <v>49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3">
        <v>38937</v>
      </c>
    </row>
    <row r="246" spans="1:11" x14ac:dyDescent="0.25">
      <c r="A246" s="40"/>
      <c r="B246" s="20" t="s">
        <v>49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3">
        <v>39059</v>
      </c>
    </row>
    <row r="247" spans="1:11" x14ac:dyDescent="0.25">
      <c r="A247" s="40"/>
      <c r="B247" s="20" t="s">
        <v>278</v>
      </c>
      <c r="C247" s="13">
        <v>1.25</v>
      </c>
      <c r="D247" s="39">
        <v>0.84799999999999998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15"/>
    </row>
    <row r="248" spans="1:11" x14ac:dyDescent="0.25">
      <c r="A248" s="40">
        <v>38961</v>
      </c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3">
        <v>38816</v>
      </c>
    </row>
    <row r="249" spans="1:11" x14ac:dyDescent="0.25">
      <c r="A249" s="40"/>
      <c r="B249" s="20" t="s">
        <v>119</v>
      </c>
      <c r="C249" s="13"/>
      <c r="D249" s="39">
        <v>0.25</v>
      </c>
      <c r="E249" s="9"/>
      <c r="F249" s="20"/>
      <c r="G249" s="13" t="str">
        <f>IF(ISBLANK(Table1[[#This Row],[EARNED]]),"",Table1[[#This Row],[EARNED]])</f>
        <v/>
      </c>
      <c r="H249" s="39">
        <v>0.75</v>
      </c>
      <c r="I249" s="9"/>
      <c r="J249" s="11"/>
      <c r="K249" s="15" t="s">
        <v>280</v>
      </c>
    </row>
    <row r="250" spans="1:11" x14ac:dyDescent="0.25">
      <c r="A250" s="40"/>
      <c r="B250" s="20" t="s">
        <v>279</v>
      </c>
      <c r="C250" s="13">
        <v>1.25</v>
      </c>
      <c r="D250" s="39">
        <v>0.377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15"/>
    </row>
    <row r="251" spans="1:11" x14ac:dyDescent="0.25">
      <c r="A251" s="40">
        <v>38991</v>
      </c>
      <c r="B251" s="20" t="s">
        <v>246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15" t="s">
        <v>283</v>
      </c>
    </row>
    <row r="252" spans="1:11" x14ac:dyDescent="0.25">
      <c r="A252" s="40"/>
      <c r="B252" s="20" t="s">
        <v>281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15" t="s">
        <v>284</v>
      </c>
    </row>
    <row r="253" spans="1:11" x14ac:dyDescent="0.25">
      <c r="A253" s="40"/>
      <c r="B253" s="20" t="s">
        <v>282</v>
      </c>
      <c r="C253" s="13">
        <v>1.25</v>
      </c>
      <c r="D253" s="39">
        <v>0.44800000000000001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15"/>
    </row>
    <row r="254" spans="1:11" x14ac:dyDescent="0.25">
      <c r="A254" s="40">
        <v>39022</v>
      </c>
      <c r="B254" s="20" t="s">
        <v>175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15" t="s">
        <v>286</v>
      </c>
    </row>
    <row r="255" spans="1:11" x14ac:dyDescent="0.25">
      <c r="A255" s="40"/>
      <c r="B255" s="20" t="s">
        <v>246</v>
      </c>
      <c r="C255" s="13"/>
      <c r="D255" s="39">
        <v>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3">
        <v>38819</v>
      </c>
    </row>
    <row r="256" spans="1:11" x14ac:dyDescent="0.25">
      <c r="A256" s="40"/>
      <c r="B256" s="20" t="s">
        <v>125</v>
      </c>
      <c r="C256" s="13"/>
      <c r="D256" s="39">
        <v>1.5</v>
      </c>
      <c r="E256" s="9"/>
      <c r="F256" s="20"/>
      <c r="G256" s="13" t="str">
        <f>IF(ISBLANK(Table1[[#This Row],[EARNED]]),"",Table1[[#This Row],[EARNED]])</f>
        <v/>
      </c>
      <c r="H256" s="39">
        <v>0.5</v>
      </c>
      <c r="I256" s="9"/>
      <c r="J256" s="11"/>
      <c r="K256" s="15" t="s">
        <v>287</v>
      </c>
    </row>
    <row r="257" spans="1:11" x14ac:dyDescent="0.25">
      <c r="A257" s="40"/>
      <c r="B257" s="20" t="s">
        <v>285</v>
      </c>
      <c r="C257" s="13">
        <v>1.25</v>
      </c>
      <c r="D257" s="39">
        <v>0.82299999999999995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15"/>
    </row>
    <row r="258" spans="1:11" x14ac:dyDescent="0.25">
      <c r="A258" s="40">
        <v>39052</v>
      </c>
      <c r="B258" s="20" t="s">
        <v>288</v>
      </c>
      <c r="C258" s="13">
        <v>1.25</v>
      </c>
      <c r="D258" s="39">
        <v>2.177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23" t="s">
        <v>289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39083</v>
      </c>
      <c r="B260" s="20" t="s">
        <v>175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39203</v>
      </c>
    </row>
    <row r="261" spans="1:11" x14ac:dyDescent="0.25">
      <c r="A261" s="40"/>
      <c r="B261" s="20" t="s">
        <v>290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39417</v>
      </c>
    </row>
    <row r="262" spans="1:11" x14ac:dyDescent="0.25">
      <c r="A262" s="40"/>
      <c r="B262" s="20" t="s">
        <v>175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292</v>
      </c>
    </row>
    <row r="263" spans="1:11" x14ac:dyDescent="0.25">
      <c r="A263" s="40"/>
      <c r="B263" s="20" t="s">
        <v>291</v>
      </c>
      <c r="C263" s="13">
        <v>1.25</v>
      </c>
      <c r="D263" s="39">
        <v>0.84399999999999997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39114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9">
        <v>39084</v>
      </c>
    </row>
    <row r="266" spans="1:11" x14ac:dyDescent="0.25">
      <c r="A266" s="40"/>
      <c r="B266" s="20" t="s">
        <v>293</v>
      </c>
      <c r="C266" s="13">
        <v>1.25</v>
      </c>
      <c r="D266" s="39">
        <v>1.877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49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39328</v>
      </c>
    </row>
    <row r="268" spans="1:11" x14ac:dyDescent="0.25">
      <c r="A268" s="40"/>
      <c r="B268" s="20" t="s">
        <v>290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295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296</v>
      </c>
    </row>
    <row r="270" spans="1:11" x14ac:dyDescent="0.25">
      <c r="A270" s="40"/>
      <c r="B270" s="15" t="s">
        <v>294</v>
      </c>
      <c r="C270" s="13">
        <v>1.25</v>
      </c>
      <c r="D270" s="39">
        <v>1.0149999999999999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39173</v>
      </c>
      <c r="B271" s="20" t="s">
        <v>49</v>
      </c>
      <c r="C271" s="42"/>
      <c r="D271" s="43"/>
      <c r="E271" s="50"/>
      <c r="F271" s="15"/>
      <c r="G271" s="42" t="str">
        <f>IF(ISBLANK(Table1[[#This Row],[EARNED]]),"",Table1[[#This Row],[EARNED]])</f>
        <v/>
      </c>
      <c r="H271" s="43">
        <v>1</v>
      </c>
      <c r="I271" s="50"/>
      <c r="J271" s="12"/>
      <c r="K271" s="15" t="s">
        <v>298</v>
      </c>
    </row>
    <row r="272" spans="1:11" x14ac:dyDescent="0.25">
      <c r="A272" s="40"/>
      <c r="B272" s="20" t="s">
        <v>297</v>
      </c>
      <c r="C272" s="13">
        <v>1.25</v>
      </c>
      <c r="D272" s="39">
        <v>1.0669999999999999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39203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39268</v>
      </c>
    </row>
    <row r="274" spans="1:11" x14ac:dyDescent="0.25">
      <c r="A274" s="40"/>
      <c r="B274" s="20" t="s">
        <v>299</v>
      </c>
      <c r="C274" s="13"/>
      <c r="D274" s="39">
        <v>0.5</v>
      </c>
      <c r="E274" s="9"/>
      <c r="F274" s="20"/>
      <c r="G274" s="13" t="str">
        <f>IF(ISBLANK(Table1[[#This Row],[EARNED]]),"",Table1[[#This Row],[EARNED]])</f>
        <v/>
      </c>
      <c r="H274" s="39">
        <v>0.5</v>
      </c>
      <c r="I274" s="9"/>
      <c r="J274" s="11"/>
      <c r="K274" s="20" t="s">
        <v>301</v>
      </c>
    </row>
    <row r="275" spans="1:11" x14ac:dyDescent="0.25">
      <c r="A275" s="40"/>
      <c r="B275" s="20" t="s">
        <v>246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>
        <v>39178</v>
      </c>
    </row>
    <row r="276" spans="1:11" x14ac:dyDescent="0.25">
      <c r="A276" s="40"/>
      <c r="B276" s="20" t="s">
        <v>299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302</v>
      </c>
    </row>
    <row r="277" spans="1:11" x14ac:dyDescent="0.25">
      <c r="A277" s="40"/>
      <c r="B277" s="20" t="s">
        <v>300</v>
      </c>
      <c r="C277" s="13">
        <v>1.25</v>
      </c>
      <c r="D277" s="39">
        <v>0.96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39234</v>
      </c>
      <c r="B278" s="20" t="s">
        <v>303</v>
      </c>
      <c r="C278" s="13">
        <v>1.25</v>
      </c>
      <c r="D278" s="39">
        <v>0.25800000000000001</v>
      </c>
      <c r="E278" s="9"/>
      <c r="F278" s="20"/>
      <c r="G278" s="13">
        <f>IF(ISBLANK(Table1[[#This Row],[EARNED]]),"",Table1[[#This Row],[EARNED]])</f>
        <v>1.25</v>
      </c>
      <c r="H278" s="39">
        <v>1.5</v>
      </c>
      <c r="I278" s="9"/>
      <c r="J278" s="11"/>
      <c r="K278" s="49"/>
    </row>
    <row r="279" spans="1:11" x14ac:dyDescent="0.25">
      <c r="A279" s="40">
        <v>39264</v>
      </c>
      <c r="B279" s="20" t="s">
        <v>175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39362</v>
      </c>
    </row>
    <row r="280" spans="1:11" x14ac:dyDescent="0.25">
      <c r="A280" s="40"/>
      <c r="B280" s="20" t="s">
        <v>49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9">
        <v>39362</v>
      </c>
    </row>
    <row r="281" spans="1:11" x14ac:dyDescent="0.25">
      <c r="A281" s="40"/>
      <c r="B281" s="20" t="s">
        <v>304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307</v>
      </c>
    </row>
    <row r="282" spans="1:11" x14ac:dyDescent="0.25">
      <c r="A282" s="40"/>
      <c r="B282" s="20" t="s">
        <v>305</v>
      </c>
      <c r="C282" s="13"/>
      <c r="D282" s="39">
        <v>0.5</v>
      </c>
      <c r="E282" s="9"/>
      <c r="F282" s="20"/>
      <c r="G282" s="13" t="str">
        <f>IF(ISBLANK(Table1[[#This Row],[EARNED]]),"",Table1[[#This Row],[EARNED]])</f>
        <v/>
      </c>
      <c r="H282" s="39">
        <v>0.5</v>
      </c>
      <c r="I282" s="9"/>
      <c r="J282" s="11"/>
      <c r="K282" s="20"/>
    </row>
    <row r="283" spans="1:11" x14ac:dyDescent="0.25">
      <c r="A283" s="40"/>
      <c r="B283" s="20" t="s">
        <v>306</v>
      </c>
      <c r="C283" s="13">
        <v>1.25</v>
      </c>
      <c r="D283" s="39">
        <v>0.185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39295</v>
      </c>
      <c r="B284" s="20" t="s">
        <v>308</v>
      </c>
      <c r="C284" s="13">
        <v>1.25</v>
      </c>
      <c r="D284" s="39">
        <v>0.435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39326</v>
      </c>
      <c r="B285" s="20" t="s">
        <v>309</v>
      </c>
      <c r="C285" s="13">
        <v>1.25</v>
      </c>
      <c r="D285" s="39">
        <v>1.2210000000000001</v>
      </c>
      <c r="E285" s="9"/>
      <c r="F285" s="20"/>
      <c r="G285" s="13">
        <f>IF(ISBLANK(Table1[[#This Row],[EARNED]]),"",Table1[[#This Row],[EARNED]])</f>
        <v>1.25</v>
      </c>
      <c r="H285" s="39">
        <v>3.75</v>
      </c>
      <c r="I285" s="9"/>
      <c r="J285" s="11"/>
      <c r="K285" s="20"/>
    </row>
    <row r="286" spans="1:11" x14ac:dyDescent="0.25">
      <c r="A286" s="40">
        <v>39356</v>
      </c>
      <c r="B286" s="20" t="s">
        <v>310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311</v>
      </c>
    </row>
    <row r="287" spans="1:11" x14ac:dyDescent="0.25">
      <c r="A287" s="40"/>
      <c r="B287" s="20" t="s">
        <v>312</v>
      </c>
      <c r="C287" s="13">
        <v>1.25</v>
      </c>
      <c r="D287" s="39">
        <v>0.80800000000000005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39387</v>
      </c>
      <c r="B288" s="20" t="s">
        <v>246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314</v>
      </c>
    </row>
    <row r="289" spans="1:11" x14ac:dyDescent="0.25">
      <c r="A289" s="40"/>
      <c r="B289" s="20" t="s">
        <v>313</v>
      </c>
      <c r="C289" s="13">
        <v>1.25</v>
      </c>
      <c r="D289" s="39">
        <v>1.26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1">
        <v>39417</v>
      </c>
      <c r="B290" s="15" t="s">
        <v>246</v>
      </c>
      <c r="C290" s="42"/>
      <c r="D290" s="43">
        <v>1</v>
      </c>
      <c r="E290" s="50"/>
      <c r="F290" s="15"/>
      <c r="G290" s="42" t="str">
        <f>IF(ISBLANK(Table1[[#This Row],[EARNED]]),"",Table1[[#This Row],[EARNED]])</f>
        <v/>
      </c>
      <c r="H290" s="43"/>
      <c r="I290" s="50"/>
      <c r="J290" s="12"/>
      <c r="K290" s="15" t="s">
        <v>317</v>
      </c>
    </row>
    <row r="291" spans="1:11" x14ac:dyDescent="0.25">
      <c r="A291" s="40"/>
      <c r="B291" s="20" t="s">
        <v>49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318</v>
      </c>
    </row>
    <row r="292" spans="1:11" x14ac:dyDescent="0.25">
      <c r="A292" s="40"/>
      <c r="B292" s="20" t="s">
        <v>315</v>
      </c>
      <c r="C292" s="13">
        <v>1.25</v>
      </c>
      <c r="D292" s="39">
        <v>2.3330000000000002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23" t="s">
        <v>316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39448</v>
      </c>
      <c r="B294" s="20" t="s">
        <v>236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321</v>
      </c>
    </row>
    <row r="295" spans="1:11" x14ac:dyDescent="0.25">
      <c r="A295" s="40"/>
      <c r="B295" s="20" t="s">
        <v>310</v>
      </c>
      <c r="C295" s="13"/>
      <c r="D295" s="39">
        <v>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320</v>
      </c>
    </row>
    <row r="296" spans="1:11" x14ac:dyDescent="0.25">
      <c r="A296" s="40"/>
      <c r="B296" s="20" t="s">
        <v>319</v>
      </c>
      <c r="C296" s="13">
        <v>1.25</v>
      </c>
      <c r="D296" s="39">
        <v>2.3420000000000001</v>
      </c>
      <c r="E296" s="9"/>
      <c r="F296" s="20">
        <v>0.95599999999999996</v>
      </c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39479</v>
      </c>
      <c r="B297" s="20" t="s">
        <v>49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>
        <v>39754</v>
      </c>
    </row>
    <row r="298" spans="1:11" x14ac:dyDescent="0.25">
      <c r="A298" s="40"/>
      <c r="B298" s="20" t="s">
        <v>175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323</v>
      </c>
    </row>
    <row r="299" spans="1:11" x14ac:dyDescent="0.25">
      <c r="A299" s="40"/>
      <c r="B299" s="20" t="s">
        <v>236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324</v>
      </c>
    </row>
    <row r="300" spans="1:11" x14ac:dyDescent="0.25">
      <c r="A300" s="40"/>
      <c r="B300" s="20" t="s">
        <v>322</v>
      </c>
      <c r="C300" s="13">
        <v>1.25</v>
      </c>
      <c r="D300" s="39">
        <v>2.3370000000000002</v>
      </c>
      <c r="E300" s="9"/>
      <c r="F300" s="20">
        <v>1.087</v>
      </c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39508</v>
      </c>
      <c r="B301" s="20" t="s">
        <v>49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9">
        <v>39602</v>
      </c>
    </row>
    <row r="302" spans="1:11" x14ac:dyDescent="0.25">
      <c r="A302" s="40"/>
      <c r="B302" s="20" t="s">
        <v>325</v>
      </c>
      <c r="C302" s="13">
        <v>1.25</v>
      </c>
      <c r="D302" s="39">
        <v>2.1459999999999999</v>
      </c>
      <c r="E302" s="9"/>
      <c r="F302" s="20">
        <v>0.89600000000000002</v>
      </c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39539</v>
      </c>
      <c r="B303" s="20" t="s">
        <v>326</v>
      </c>
      <c r="C303" s="13">
        <v>1.25</v>
      </c>
      <c r="D303" s="39">
        <v>0.16700000000000001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39569</v>
      </c>
      <c r="B304" s="20" t="s">
        <v>327</v>
      </c>
      <c r="C304" s="13">
        <v>1.25</v>
      </c>
      <c r="D304" s="39">
        <v>2.9390000000000001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>
        <v>0.439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39600</v>
      </c>
      <c r="B306" s="20" t="s">
        <v>124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20" t="s">
        <v>329</v>
      </c>
    </row>
    <row r="307" spans="1:11" x14ac:dyDescent="0.25">
      <c r="A307" s="40"/>
      <c r="B307" s="20" t="s">
        <v>328</v>
      </c>
      <c r="C307" s="13">
        <v>1.25</v>
      </c>
      <c r="D307" s="39">
        <v>0.73299999999999998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39630</v>
      </c>
      <c r="B308" s="20" t="s">
        <v>330</v>
      </c>
      <c r="C308" s="13">
        <v>1.2</v>
      </c>
      <c r="D308" s="39">
        <v>0.20599999999999999</v>
      </c>
      <c r="E308" s="9"/>
      <c r="F308" s="20"/>
      <c r="G308" s="13">
        <f>IF(ISBLANK(Table1[[#This Row],[EARNED]]),"",Table1[[#This Row],[EARNED]])</f>
        <v>1.2</v>
      </c>
      <c r="H308" s="39"/>
      <c r="I308" s="9"/>
      <c r="J308" s="11"/>
      <c r="K308" s="20"/>
    </row>
    <row r="309" spans="1:11" x14ac:dyDescent="0.25">
      <c r="A309" s="40">
        <v>39661</v>
      </c>
      <c r="B309" s="20" t="s">
        <v>331</v>
      </c>
      <c r="C309" s="13">
        <v>1.25</v>
      </c>
      <c r="D309" s="39">
        <v>0.64400000000000002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39692</v>
      </c>
      <c r="B310" s="20" t="s">
        <v>332</v>
      </c>
      <c r="C310" s="13">
        <v>1.25</v>
      </c>
      <c r="D310" s="39">
        <v>0.58499999999999996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39722</v>
      </c>
      <c r="B311" s="20" t="s">
        <v>236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335</v>
      </c>
    </row>
    <row r="312" spans="1:11" x14ac:dyDescent="0.25">
      <c r="A312" s="40"/>
      <c r="B312" s="20" t="s">
        <v>49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334</v>
      </c>
    </row>
    <row r="313" spans="1:11" x14ac:dyDescent="0.25">
      <c r="A313" s="41"/>
      <c r="B313" s="15" t="s">
        <v>333</v>
      </c>
      <c r="C313" s="42">
        <v>1.25</v>
      </c>
      <c r="D313" s="43">
        <v>0.217</v>
      </c>
      <c r="E313" s="50"/>
      <c r="F313" s="15"/>
      <c r="G313" s="42">
        <f>IF(ISBLANK(Table1[[#This Row],[EARNED]]),"",Table1[[#This Row],[EARNED]])</f>
        <v>1.25</v>
      </c>
      <c r="H313" s="43"/>
      <c r="I313" s="50"/>
      <c r="J313" s="12"/>
      <c r="K313" s="15"/>
    </row>
    <row r="314" spans="1:11" x14ac:dyDescent="0.25">
      <c r="A314" s="40">
        <v>39753</v>
      </c>
      <c r="B314" s="20" t="s">
        <v>336</v>
      </c>
      <c r="C314" s="13">
        <v>1.25</v>
      </c>
      <c r="D314" s="39">
        <v>0.20599999999999999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39783</v>
      </c>
      <c r="B315" s="20" t="s">
        <v>49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338</v>
      </c>
    </row>
    <row r="316" spans="1:11" x14ac:dyDescent="0.25">
      <c r="A316" s="40"/>
      <c r="B316" s="20" t="s">
        <v>337</v>
      </c>
      <c r="C316" s="13">
        <v>1.25</v>
      </c>
      <c r="D316" s="39">
        <v>0.47299999999999998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23" t="s">
        <v>339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236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340</v>
      </c>
    </row>
    <row r="319" spans="1:11" x14ac:dyDescent="0.25">
      <c r="A319" s="40"/>
      <c r="B319" s="20" t="s">
        <v>49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341</v>
      </c>
    </row>
    <row r="320" spans="1:11" x14ac:dyDescent="0.25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39874</v>
      </c>
    </row>
    <row r="321" spans="1:11" x14ac:dyDescent="0.25">
      <c r="A321" s="40">
        <v>39845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39873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39904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39934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39965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342</v>
      </c>
    </row>
    <row r="326" spans="1:11" x14ac:dyDescent="0.25">
      <c r="A326" s="41">
        <v>39995</v>
      </c>
      <c r="B326" s="15"/>
      <c r="C326" s="42">
        <v>1.25</v>
      </c>
      <c r="D326" s="43"/>
      <c r="E326" s="50"/>
      <c r="F326" s="15"/>
      <c r="G326" s="42">
        <f>IF(ISBLANK(Table1[[#This Row],[EARNED]]),"",Table1[[#This Row],[EARNED]])</f>
        <v>1.25</v>
      </c>
      <c r="H326" s="43"/>
      <c r="I326" s="50"/>
      <c r="J326" s="12"/>
      <c r="K326" s="15"/>
    </row>
    <row r="327" spans="1:11" x14ac:dyDescent="0.25">
      <c r="A327" s="40">
        <v>40026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40057</v>
      </c>
      <c r="B328" s="20" t="s">
        <v>49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/>
    </row>
    <row r="329" spans="1:11" x14ac:dyDescent="0.25">
      <c r="A329" s="40">
        <v>40087</v>
      </c>
      <c r="B329" s="20" t="s">
        <v>310</v>
      </c>
      <c r="C329" s="13">
        <v>1.25</v>
      </c>
      <c r="D329" s="39">
        <v>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343</v>
      </c>
    </row>
    <row r="330" spans="1:11" x14ac:dyDescent="0.25">
      <c r="A330" s="40">
        <v>40118</v>
      </c>
      <c r="B330" s="20" t="s">
        <v>246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344</v>
      </c>
    </row>
    <row r="331" spans="1:11" x14ac:dyDescent="0.25">
      <c r="A331" s="40"/>
      <c r="B331" s="20" t="s">
        <v>236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345</v>
      </c>
    </row>
    <row r="332" spans="1:11" x14ac:dyDescent="0.25">
      <c r="A332" s="40">
        <v>40148</v>
      </c>
      <c r="B332" s="20" t="s">
        <v>246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346</v>
      </c>
    </row>
    <row r="333" spans="1:11" x14ac:dyDescent="0.25">
      <c r="A333" s="40"/>
      <c r="B333" s="20" t="s">
        <v>236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>
        <v>39915</v>
      </c>
    </row>
    <row r="334" spans="1:11" x14ac:dyDescent="0.25">
      <c r="A334" s="23" t="s">
        <v>347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40179</v>
      </c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349</v>
      </c>
    </row>
    <row r="336" spans="1:11" x14ac:dyDescent="0.25">
      <c r="A336" s="40"/>
      <c r="B336" s="20" t="s">
        <v>49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40239</v>
      </c>
    </row>
    <row r="337" spans="1:11" x14ac:dyDescent="0.25">
      <c r="A337" s="40"/>
      <c r="B337" s="20" t="s">
        <v>348</v>
      </c>
      <c r="C337" s="13">
        <v>1.25</v>
      </c>
      <c r="D337" s="39">
        <v>0.67900000000000005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40210</v>
      </c>
      <c r="B338" s="20" t="s">
        <v>297</v>
      </c>
      <c r="C338" s="13">
        <v>1.25</v>
      </c>
      <c r="D338" s="39">
        <v>1.0669999999999999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40238</v>
      </c>
      <c r="B339" s="15" t="s">
        <v>60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>
        <v>2</v>
      </c>
      <c r="I339" s="50"/>
      <c r="J339" s="12"/>
      <c r="K339" s="53">
        <v>40515</v>
      </c>
    </row>
    <row r="340" spans="1:11" x14ac:dyDescent="0.25">
      <c r="A340" s="40"/>
      <c r="B340" s="20" t="s">
        <v>236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350</v>
      </c>
    </row>
    <row r="341" spans="1:11" x14ac:dyDescent="0.25">
      <c r="A341" s="40"/>
      <c r="B341" s="20" t="s">
        <v>351</v>
      </c>
      <c r="C341" s="13">
        <v>1.25</v>
      </c>
      <c r="D341" s="39">
        <v>1.506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40269</v>
      </c>
      <c r="B342" s="20" t="s">
        <v>236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353</v>
      </c>
    </row>
    <row r="343" spans="1:11" x14ac:dyDescent="0.25">
      <c r="A343" s="40"/>
      <c r="B343" s="20" t="s">
        <v>352</v>
      </c>
      <c r="C343" s="13">
        <v>1.25</v>
      </c>
      <c r="D343" s="39">
        <v>0.28699999999999998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40299</v>
      </c>
      <c r="B344" s="20" t="s">
        <v>49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9">
        <v>40273</v>
      </c>
    </row>
    <row r="345" spans="1:11" x14ac:dyDescent="0.25">
      <c r="A345" s="40"/>
      <c r="B345" s="20" t="s">
        <v>49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355</v>
      </c>
    </row>
    <row r="346" spans="1:11" x14ac:dyDescent="0.25">
      <c r="A346" s="40"/>
      <c r="B346" s="20" t="s">
        <v>236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356</v>
      </c>
    </row>
    <row r="347" spans="1:11" x14ac:dyDescent="0.25">
      <c r="A347" s="40"/>
      <c r="B347" s="20" t="s">
        <v>354</v>
      </c>
      <c r="C347" s="13">
        <v>1.25</v>
      </c>
      <c r="D347" s="39">
        <v>0.90400000000000003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40330</v>
      </c>
      <c r="B348" s="20" t="s">
        <v>49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358</v>
      </c>
    </row>
    <row r="349" spans="1:11" x14ac:dyDescent="0.25">
      <c r="A349" s="40"/>
      <c r="B349" s="20" t="s">
        <v>49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359</v>
      </c>
    </row>
    <row r="350" spans="1:11" x14ac:dyDescent="0.25">
      <c r="A350" s="40"/>
      <c r="B350" s="20" t="s">
        <v>357</v>
      </c>
      <c r="C350" s="13">
        <v>1.25</v>
      </c>
      <c r="D350" s="39">
        <v>1.681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40360</v>
      </c>
      <c r="B351" s="20" t="s">
        <v>49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361</v>
      </c>
    </row>
    <row r="352" spans="1:11" x14ac:dyDescent="0.25">
      <c r="A352" s="40"/>
      <c r="B352" s="20" t="s">
        <v>49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362</v>
      </c>
    </row>
    <row r="353" spans="1:11" x14ac:dyDescent="0.25">
      <c r="A353" s="40"/>
      <c r="B353" s="20" t="s">
        <v>360</v>
      </c>
      <c r="C353" s="13">
        <v>1.25</v>
      </c>
      <c r="D353" s="39">
        <v>0.28299999999999997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40391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40520</v>
      </c>
    </row>
    <row r="356" spans="1:11" x14ac:dyDescent="0.25">
      <c r="A356" s="40"/>
      <c r="B356" s="20" t="s">
        <v>49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364</v>
      </c>
    </row>
    <row r="357" spans="1:11" x14ac:dyDescent="0.25">
      <c r="A357" s="41"/>
      <c r="B357" s="15" t="s">
        <v>363</v>
      </c>
      <c r="C357" s="42">
        <v>1.25</v>
      </c>
      <c r="D357" s="43">
        <v>0.67900000000000005</v>
      </c>
      <c r="E357" s="50"/>
      <c r="F357" s="15"/>
      <c r="G357" s="42">
        <f>IF(ISBLANK(Table1[[#This Row],[EARNED]]),"",Table1[[#This Row],[EARNED]])</f>
        <v>1.25</v>
      </c>
      <c r="H357" s="43"/>
      <c r="I357" s="50"/>
      <c r="J357" s="12"/>
      <c r="K357" s="15"/>
    </row>
    <row r="358" spans="1:11" x14ac:dyDescent="0.25">
      <c r="A358" s="40">
        <v>40422</v>
      </c>
      <c r="B358" s="20" t="s">
        <v>310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366</v>
      </c>
    </row>
    <row r="359" spans="1:11" x14ac:dyDescent="0.25">
      <c r="A359" s="40"/>
      <c r="B359" s="20" t="s">
        <v>365</v>
      </c>
      <c r="C359" s="13">
        <v>1.25</v>
      </c>
      <c r="D359" s="39">
        <v>0.14199999999999999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40452</v>
      </c>
      <c r="B360" s="20" t="s">
        <v>246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367</v>
      </c>
    </row>
    <row r="361" spans="1:11" x14ac:dyDescent="0.25">
      <c r="A361" s="40"/>
      <c r="B361" s="20" t="s">
        <v>49</v>
      </c>
      <c r="C361" s="13"/>
      <c r="D361" s="39"/>
      <c r="E361" s="9"/>
      <c r="F361" s="20"/>
      <c r="G361" s="13">
        <v>1</v>
      </c>
      <c r="H361" s="39"/>
      <c r="I361" s="9"/>
      <c r="J361" s="11"/>
      <c r="K361" s="20" t="s">
        <v>368</v>
      </c>
    </row>
    <row r="362" spans="1:11" x14ac:dyDescent="0.25">
      <c r="A362" s="40"/>
      <c r="B362" s="20" t="s">
        <v>369</v>
      </c>
      <c r="C362" s="13">
        <v>1.25</v>
      </c>
      <c r="D362" s="39">
        <v>0.56000000000000005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40483</v>
      </c>
      <c r="B363" s="20" t="s">
        <v>60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372</v>
      </c>
    </row>
    <row r="364" spans="1:11" x14ac:dyDescent="0.25">
      <c r="A364" s="40"/>
      <c r="B364" s="20" t="s">
        <v>370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373</v>
      </c>
    </row>
    <row r="365" spans="1:11" x14ac:dyDescent="0.25">
      <c r="A365" s="40"/>
      <c r="B365" s="20" t="s">
        <v>246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374</v>
      </c>
    </row>
    <row r="366" spans="1:11" x14ac:dyDescent="0.25">
      <c r="A366" s="40"/>
      <c r="B366" s="20" t="s">
        <v>371</v>
      </c>
      <c r="C366" s="13">
        <v>1.25</v>
      </c>
      <c r="D366" s="39">
        <v>0.192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40513</v>
      </c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>
        <v>40249</v>
      </c>
    </row>
    <row r="368" spans="1:11" x14ac:dyDescent="0.25">
      <c r="A368" s="40"/>
      <c r="B368" s="20" t="s">
        <v>375</v>
      </c>
      <c r="C368" s="13">
        <v>1.25</v>
      </c>
      <c r="D368" s="39">
        <v>0.63100000000000001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376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40544</v>
      </c>
      <c r="B370" s="20" t="s">
        <v>377</v>
      </c>
      <c r="C370" s="13">
        <v>1.25</v>
      </c>
      <c r="D370" s="39">
        <v>4.8000000000000001E-2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40575</v>
      </c>
      <c r="B371" s="20" t="s">
        <v>236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381</v>
      </c>
    </row>
    <row r="372" spans="1:11" x14ac:dyDescent="0.25">
      <c r="A372" s="40"/>
      <c r="B372" s="20" t="s">
        <v>190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378</v>
      </c>
    </row>
    <row r="373" spans="1:11" x14ac:dyDescent="0.25">
      <c r="A373" s="40"/>
      <c r="B373" s="20" t="s">
        <v>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379</v>
      </c>
    </row>
    <row r="374" spans="1:11" x14ac:dyDescent="0.25">
      <c r="A374" s="40"/>
      <c r="B374" s="20" t="s">
        <v>236</v>
      </c>
      <c r="C374" s="13">
        <v>1.25</v>
      </c>
      <c r="D374" s="39">
        <v>6.9000000000000006E-2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380</v>
      </c>
    </row>
    <row r="375" spans="1:11" x14ac:dyDescent="0.25">
      <c r="A375" s="40"/>
      <c r="B375" s="20" t="s">
        <v>90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40603</v>
      </c>
      <c r="B376" s="20" t="s">
        <v>49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383</v>
      </c>
    </row>
    <row r="377" spans="1:11" x14ac:dyDescent="0.25">
      <c r="A377" s="41"/>
      <c r="B377" s="15" t="s">
        <v>49</v>
      </c>
      <c r="C377" s="42"/>
      <c r="D377" s="43"/>
      <c r="E377" s="50"/>
      <c r="F377" s="15"/>
      <c r="G377" s="42" t="str">
        <f>IF(ISBLANK(Table1[[#This Row],[EARNED]]),"",Table1[[#This Row],[EARNED]])</f>
        <v/>
      </c>
      <c r="H377" s="43">
        <v>1</v>
      </c>
      <c r="I377" s="50"/>
      <c r="J377" s="12"/>
      <c r="K377" s="15" t="s">
        <v>384</v>
      </c>
    </row>
    <row r="378" spans="1:11" x14ac:dyDescent="0.25">
      <c r="A378" s="40"/>
      <c r="B378" s="20" t="s">
        <v>382</v>
      </c>
      <c r="C378" s="13">
        <v>1.25</v>
      </c>
      <c r="D378" s="39">
        <v>0.54200000000000004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40634</v>
      </c>
      <c r="B379" s="20" t="s">
        <v>385</v>
      </c>
      <c r="C379" s="13">
        <v>1.25</v>
      </c>
      <c r="D379" s="39">
        <v>9.5000000000000001E-2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40664</v>
      </c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40791</v>
      </c>
    </row>
    <row r="381" spans="1:11" x14ac:dyDescent="0.25">
      <c r="A381" s="40"/>
      <c r="B381" s="20" t="s">
        <v>386</v>
      </c>
      <c r="C381" s="13">
        <v>0.36199999999999999</v>
      </c>
      <c r="D381" s="39"/>
      <c r="E381" s="9"/>
      <c r="F381" s="20"/>
      <c r="G381" s="13">
        <f>IF(ISBLANK(Table1[[#This Row],[EARNED]]),"",Table1[[#This Row],[EARNED]])</f>
        <v>0.36199999999999999</v>
      </c>
      <c r="H381" s="39"/>
      <c r="I381" s="9"/>
      <c r="J381" s="11"/>
      <c r="K381" s="20"/>
    </row>
    <row r="382" spans="1:11" x14ac:dyDescent="0.25">
      <c r="A382" s="40">
        <v>40695</v>
      </c>
      <c r="B382" s="20" t="s">
        <v>49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40580</v>
      </c>
    </row>
    <row r="383" spans="1:11" x14ac:dyDescent="0.25">
      <c r="A383" s="40"/>
      <c r="B383" s="20" t="s">
        <v>49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40822</v>
      </c>
    </row>
    <row r="384" spans="1:11" x14ac:dyDescent="0.25">
      <c r="A384" s="40"/>
      <c r="B384" s="20" t="s">
        <v>387</v>
      </c>
      <c r="C384" s="13">
        <v>1.25</v>
      </c>
      <c r="D384" s="39">
        <v>0.34799999999999998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40725</v>
      </c>
      <c r="B385" s="20" t="s">
        <v>388</v>
      </c>
      <c r="C385" s="13">
        <v>1.25</v>
      </c>
      <c r="D385" s="39">
        <v>0.60599999999999998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40756</v>
      </c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390</v>
      </c>
    </row>
    <row r="387" spans="1:11" x14ac:dyDescent="0.25">
      <c r="A387" s="40"/>
      <c r="B387" s="20" t="s">
        <v>49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391</v>
      </c>
    </row>
    <row r="388" spans="1:11" x14ac:dyDescent="0.25">
      <c r="A388" s="40"/>
      <c r="B388" s="20" t="s">
        <v>389</v>
      </c>
      <c r="C388" s="13">
        <v>1.25</v>
      </c>
      <c r="D388" s="39">
        <v>1.7370000000000001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40787</v>
      </c>
      <c r="B389" s="20" t="s">
        <v>49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20" t="s">
        <v>393</v>
      </c>
    </row>
    <row r="390" spans="1:11" x14ac:dyDescent="0.25">
      <c r="A390" s="40"/>
      <c r="B390" s="20" t="s">
        <v>392</v>
      </c>
      <c r="C390" s="13">
        <v>1.25</v>
      </c>
      <c r="D390" s="39">
        <v>0.67100000000000004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40817</v>
      </c>
      <c r="B391" s="20" t="s">
        <v>49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40826</v>
      </c>
    </row>
    <row r="392" spans="1:11" x14ac:dyDescent="0.25">
      <c r="A392" s="40"/>
      <c r="B392" s="20" t="s">
        <v>236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20" t="s">
        <v>395</v>
      </c>
    </row>
    <row r="393" spans="1:11" x14ac:dyDescent="0.25">
      <c r="A393" s="40"/>
      <c r="B393" s="20" t="s">
        <v>246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396</v>
      </c>
    </row>
    <row r="394" spans="1:11" x14ac:dyDescent="0.25">
      <c r="A394" s="40"/>
      <c r="B394" s="20" t="s">
        <v>49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397</v>
      </c>
    </row>
    <row r="395" spans="1:11" x14ac:dyDescent="0.25">
      <c r="A395" s="40"/>
      <c r="B395" s="20" t="s">
        <v>394</v>
      </c>
      <c r="C395" s="13">
        <v>1.25</v>
      </c>
      <c r="D395" s="39">
        <v>0.58699999999999997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1">
        <v>40848</v>
      </c>
      <c r="B396" s="15" t="s">
        <v>371</v>
      </c>
      <c r="C396" s="42">
        <v>1.25</v>
      </c>
      <c r="D396" s="43">
        <v>0.192</v>
      </c>
      <c r="E396" s="50"/>
      <c r="F396" s="15"/>
      <c r="G396" s="42">
        <f>IF(ISBLANK(Table1[[#This Row],[EARNED]]),"",Table1[[#This Row],[EARNED]])</f>
        <v>1.25</v>
      </c>
      <c r="H396" s="43"/>
      <c r="I396" s="50"/>
      <c r="J396" s="12"/>
      <c r="K396" s="15"/>
    </row>
    <row r="397" spans="1:11" x14ac:dyDescent="0.25">
      <c r="A397" s="40">
        <v>40878</v>
      </c>
      <c r="B397" s="20" t="s">
        <v>246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40798</v>
      </c>
    </row>
    <row r="398" spans="1:11" x14ac:dyDescent="0.25">
      <c r="A398" s="40"/>
      <c r="B398" s="20" t="s">
        <v>370</v>
      </c>
      <c r="C398" s="13"/>
      <c r="D398" s="39">
        <v>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398</v>
      </c>
    </row>
    <row r="399" spans="1:11" x14ac:dyDescent="0.25">
      <c r="A399" s="40"/>
      <c r="B399" s="20" t="s">
        <v>190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3</v>
      </c>
      <c r="I399" s="9"/>
      <c r="J399" s="11"/>
      <c r="K399" s="49" t="s">
        <v>399</v>
      </c>
    </row>
    <row r="400" spans="1:11" x14ac:dyDescent="0.25">
      <c r="A400" s="40"/>
      <c r="B400" s="20" t="s">
        <v>49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40675</v>
      </c>
    </row>
    <row r="401" spans="1:11" x14ac:dyDescent="0.25">
      <c r="A401" s="40"/>
      <c r="B401" s="20" t="s">
        <v>49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400</v>
      </c>
    </row>
    <row r="402" spans="1:11" x14ac:dyDescent="0.25">
      <c r="A402" s="23" t="s">
        <v>401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40909</v>
      </c>
      <c r="B403" s="20" t="s">
        <v>402</v>
      </c>
      <c r="C403" s="13">
        <v>1.25</v>
      </c>
      <c r="D403" s="39">
        <v>0.93500000000000005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40940</v>
      </c>
      <c r="B404" s="20" t="s">
        <v>49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404</v>
      </c>
    </row>
    <row r="405" spans="1:11" x14ac:dyDescent="0.25">
      <c r="A405" s="40"/>
      <c r="B405" s="20" t="s">
        <v>403</v>
      </c>
      <c r="C405" s="13">
        <v>1.25</v>
      </c>
      <c r="D405" s="39">
        <v>3.2189999999999999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40969</v>
      </c>
      <c r="B406" s="20" t="s">
        <v>236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406</v>
      </c>
    </row>
    <row r="407" spans="1:11" x14ac:dyDescent="0.25">
      <c r="A407" s="40"/>
      <c r="B407" s="20" t="s">
        <v>236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407</v>
      </c>
    </row>
    <row r="408" spans="1:11" x14ac:dyDescent="0.25">
      <c r="A408" s="40"/>
      <c r="B408" s="20" t="s">
        <v>49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408</v>
      </c>
    </row>
    <row r="409" spans="1:11" x14ac:dyDescent="0.25">
      <c r="A409" s="40"/>
      <c r="B409" s="20" t="s">
        <v>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 t="s">
        <v>409</v>
      </c>
    </row>
    <row r="410" spans="1:11" x14ac:dyDescent="0.25">
      <c r="A410" s="40"/>
      <c r="B410" s="20" t="s">
        <v>405</v>
      </c>
      <c r="C410" s="13">
        <v>1.25</v>
      </c>
      <c r="D410" s="39">
        <v>0.72099999999999997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41000</v>
      </c>
      <c r="B411" s="20" t="s">
        <v>49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40969</v>
      </c>
    </row>
    <row r="412" spans="1:11" x14ac:dyDescent="0.25">
      <c r="A412" s="40"/>
      <c r="B412" s="20" t="s">
        <v>60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411</v>
      </c>
    </row>
    <row r="413" spans="1:11" x14ac:dyDescent="0.25">
      <c r="A413" s="40"/>
      <c r="B413" s="20" t="s">
        <v>410</v>
      </c>
      <c r="C413" s="13">
        <v>1.25</v>
      </c>
      <c r="D413" s="39">
        <v>0.72299999999999998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412</v>
      </c>
    </row>
    <row r="414" spans="1:11" x14ac:dyDescent="0.25">
      <c r="A414" s="40">
        <v>41030</v>
      </c>
      <c r="B414" s="20" t="s">
        <v>49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20" t="s">
        <v>414</v>
      </c>
    </row>
    <row r="415" spans="1:11" x14ac:dyDescent="0.25">
      <c r="A415" s="40"/>
      <c r="B415" s="20" t="s">
        <v>60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415</v>
      </c>
    </row>
    <row r="416" spans="1:11" x14ac:dyDescent="0.25">
      <c r="A416" s="40"/>
      <c r="B416" s="20" t="s">
        <v>413</v>
      </c>
      <c r="C416" s="13">
        <v>1.25</v>
      </c>
      <c r="D416" s="39">
        <v>1.25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41061</v>
      </c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41066</v>
      </c>
    </row>
    <row r="419" spans="1:11" x14ac:dyDescent="0.25">
      <c r="A419" s="40"/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417</v>
      </c>
    </row>
    <row r="420" spans="1:11" x14ac:dyDescent="0.25">
      <c r="A420" s="41"/>
      <c r="B420" s="15" t="s">
        <v>416</v>
      </c>
      <c r="C420" s="42">
        <v>1.25</v>
      </c>
      <c r="D420" s="43">
        <v>1.121</v>
      </c>
      <c r="E420" s="50"/>
      <c r="F420" s="15"/>
      <c r="G420" s="42">
        <f>IF(ISBLANK(Table1[[#This Row],[EARNED]]),"",Table1[[#This Row],[EARNED]])</f>
        <v>1.25</v>
      </c>
      <c r="H420" s="43"/>
      <c r="I420" s="50"/>
      <c r="J420" s="12"/>
      <c r="K420" s="15"/>
    </row>
    <row r="421" spans="1:11" x14ac:dyDescent="0.25">
      <c r="A421" s="40">
        <v>41091</v>
      </c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41159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49">
        <v>41220</v>
      </c>
    </row>
    <row r="423" spans="1:11" x14ac:dyDescent="0.25">
      <c r="A423" s="40"/>
      <c r="B423" s="20" t="s">
        <v>418</v>
      </c>
      <c r="C423" s="13">
        <v>1.25</v>
      </c>
      <c r="D423" s="39">
        <v>1.169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41122</v>
      </c>
      <c r="B424" s="20" t="s">
        <v>49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41190</v>
      </c>
    </row>
    <row r="425" spans="1:11" x14ac:dyDescent="0.25">
      <c r="A425" s="40"/>
      <c r="B425" s="20" t="s">
        <v>209</v>
      </c>
      <c r="C425" s="13">
        <v>1.25</v>
      </c>
      <c r="D425" s="39">
        <v>0.76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41153</v>
      </c>
      <c r="B426" s="20" t="s">
        <v>49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40977</v>
      </c>
    </row>
    <row r="427" spans="1:11" x14ac:dyDescent="0.25">
      <c r="A427" s="40"/>
      <c r="B427" s="20" t="s">
        <v>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41191</v>
      </c>
    </row>
    <row r="428" spans="1:11" x14ac:dyDescent="0.25">
      <c r="A428" s="40"/>
      <c r="B428" s="20" t="s">
        <v>419</v>
      </c>
      <c r="C428" s="13">
        <v>1.25</v>
      </c>
      <c r="D428" s="39">
        <v>0.66200000000000003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41183</v>
      </c>
      <c r="B429" s="20" t="s">
        <v>49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2</v>
      </c>
      <c r="I429" s="9"/>
      <c r="J429" s="11"/>
      <c r="K429" s="20" t="s">
        <v>421</v>
      </c>
    </row>
    <row r="430" spans="1:11" x14ac:dyDescent="0.25">
      <c r="A430" s="40"/>
      <c r="B430" s="20" t="s">
        <v>310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422</v>
      </c>
    </row>
    <row r="431" spans="1:11" x14ac:dyDescent="0.25">
      <c r="A431" s="40"/>
      <c r="B431" s="20" t="s">
        <v>236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423</v>
      </c>
    </row>
    <row r="432" spans="1:11" x14ac:dyDescent="0.25">
      <c r="A432" s="40"/>
      <c r="B432" s="20" t="s">
        <v>420</v>
      </c>
      <c r="C432" s="13">
        <v>1.25</v>
      </c>
      <c r="D432" s="39">
        <v>2.246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423</v>
      </c>
    </row>
    <row r="433" spans="1:11" x14ac:dyDescent="0.25">
      <c r="A433" s="40">
        <v>41214</v>
      </c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425</v>
      </c>
    </row>
    <row r="434" spans="1:11" x14ac:dyDescent="0.25">
      <c r="A434" s="40"/>
      <c r="B434" s="20" t="s">
        <v>49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9">
        <v>41132</v>
      </c>
    </row>
    <row r="435" spans="1:11" x14ac:dyDescent="0.25">
      <c r="A435" s="41"/>
      <c r="B435" s="15" t="s">
        <v>49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>
        <v>1</v>
      </c>
      <c r="I435" s="50"/>
      <c r="J435" s="12"/>
      <c r="K435" s="15" t="s">
        <v>426</v>
      </c>
    </row>
    <row r="436" spans="1:11" x14ac:dyDescent="0.25">
      <c r="A436" s="40"/>
      <c r="B436" s="20" t="s">
        <v>310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427</v>
      </c>
    </row>
    <row r="437" spans="1:11" x14ac:dyDescent="0.25">
      <c r="A437" s="40"/>
      <c r="B437" s="20" t="s">
        <v>424</v>
      </c>
      <c r="C437" s="13">
        <v>1.25</v>
      </c>
      <c r="D437" s="39">
        <v>1.306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41244</v>
      </c>
      <c r="B438" s="20" t="s">
        <v>428</v>
      </c>
      <c r="C438" s="13">
        <v>1.25</v>
      </c>
      <c r="D438" s="39">
        <v>2.4830000000000001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23" t="s">
        <v>429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41275</v>
      </c>
      <c r="B440" s="20" t="s">
        <v>430</v>
      </c>
      <c r="C440" s="13">
        <v>1.25</v>
      </c>
      <c r="D440" s="39">
        <v>2.7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41306</v>
      </c>
      <c r="B441" s="20" t="s">
        <v>431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433</v>
      </c>
    </row>
    <row r="442" spans="1:11" x14ac:dyDescent="0.25">
      <c r="A442" s="40"/>
      <c r="B442" s="20" t="s">
        <v>49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432</v>
      </c>
    </row>
    <row r="443" spans="1:11" x14ac:dyDescent="0.25">
      <c r="A443" s="40"/>
      <c r="B443" s="20" t="s">
        <v>278</v>
      </c>
      <c r="C443" s="13">
        <v>1.25</v>
      </c>
      <c r="D443" s="39">
        <v>0.84799999999999998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41428</v>
      </c>
    </row>
    <row r="445" spans="1:11" x14ac:dyDescent="0.25">
      <c r="A445" s="40"/>
      <c r="B445" s="20" t="s">
        <v>434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436</v>
      </c>
    </row>
    <row r="446" spans="1:11" x14ac:dyDescent="0.25">
      <c r="A446" s="40"/>
      <c r="B446" s="20" t="s">
        <v>49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20" t="s">
        <v>437</v>
      </c>
    </row>
    <row r="447" spans="1:11" x14ac:dyDescent="0.25">
      <c r="A447" s="40"/>
      <c r="B447" s="20" t="s">
        <v>435</v>
      </c>
      <c r="C447" s="13">
        <v>1.25</v>
      </c>
      <c r="D447" s="39">
        <v>0.79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49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441</v>
      </c>
    </row>
    <row r="449" spans="1:11" x14ac:dyDescent="0.25">
      <c r="A449" s="40"/>
      <c r="B449" s="20" t="s">
        <v>438</v>
      </c>
      <c r="C449" s="13">
        <v>1.25</v>
      </c>
      <c r="D449" s="39">
        <v>1.167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1">
        <v>41395</v>
      </c>
      <c r="B450" s="15" t="s">
        <v>49</v>
      </c>
      <c r="C450" s="42"/>
      <c r="D450" s="43"/>
      <c r="E450" s="50"/>
      <c r="F450" s="15"/>
      <c r="G450" s="42" t="str">
        <f>IF(ISBLANK(Table1[[#This Row],[EARNED]]),"",Table1[[#This Row],[EARNED]])</f>
        <v/>
      </c>
      <c r="H450" s="43">
        <v>1</v>
      </c>
      <c r="I450" s="50"/>
      <c r="J450" s="12"/>
      <c r="K450" s="15" t="s">
        <v>440</v>
      </c>
    </row>
    <row r="451" spans="1:11" x14ac:dyDescent="0.25">
      <c r="A451" s="40"/>
      <c r="B451" s="20" t="s">
        <v>439</v>
      </c>
      <c r="C451" s="13">
        <v>1.25</v>
      </c>
      <c r="D451" s="39">
        <v>0.44600000000000001</v>
      </c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444</v>
      </c>
    </row>
    <row r="452" spans="1:11" x14ac:dyDescent="0.25">
      <c r="A452" s="40">
        <v>41426</v>
      </c>
      <c r="B452" s="20" t="s">
        <v>442</v>
      </c>
      <c r="C452" s="13">
        <v>1.25</v>
      </c>
      <c r="D452" s="39">
        <v>8.0000000000000002E-3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49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41524</v>
      </c>
    </row>
    <row r="454" spans="1:11" x14ac:dyDescent="0.25">
      <c r="A454" s="40"/>
      <c r="B454" s="20" t="s">
        <v>236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446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 t="s">
        <v>447</v>
      </c>
    </row>
    <row r="456" spans="1:11" x14ac:dyDescent="0.25">
      <c r="A456" s="40"/>
      <c r="B456" s="20" t="s">
        <v>443</v>
      </c>
      <c r="C456" s="13">
        <v>1.25</v>
      </c>
      <c r="D456" s="39">
        <v>1.871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41616</v>
      </c>
    </row>
    <row r="458" spans="1:11" x14ac:dyDescent="0.25">
      <c r="A458" s="40"/>
      <c r="B458" s="20" t="s">
        <v>49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448</v>
      </c>
    </row>
    <row r="459" spans="1:11" x14ac:dyDescent="0.25">
      <c r="A459" s="40"/>
      <c r="B459" s="20" t="s">
        <v>445</v>
      </c>
      <c r="C459" s="13">
        <v>1.25</v>
      </c>
      <c r="D459" s="39">
        <v>1.325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41518</v>
      </c>
      <c r="B460" s="20" t="s">
        <v>449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41526</v>
      </c>
    </row>
    <row r="461" spans="1:11" x14ac:dyDescent="0.25">
      <c r="A461" s="40"/>
      <c r="B461" s="20" t="s">
        <v>431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450</v>
      </c>
    </row>
    <row r="462" spans="1:11" x14ac:dyDescent="0.25">
      <c r="A462" s="40"/>
      <c r="B462" s="20" t="s">
        <v>451</v>
      </c>
      <c r="C462" s="13">
        <v>1.25</v>
      </c>
      <c r="D462" s="39">
        <v>0.11700000000000001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41548</v>
      </c>
      <c r="B463" s="20" t="s">
        <v>310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453</v>
      </c>
    </row>
    <row r="464" spans="1:11" x14ac:dyDescent="0.25">
      <c r="A464" s="40"/>
      <c r="B464" s="20" t="s">
        <v>49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454</v>
      </c>
    </row>
    <row r="465" spans="1:11" x14ac:dyDescent="0.25">
      <c r="A465" s="40"/>
      <c r="B465" s="20" t="s">
        <v>49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455</v>
      </c>
    </row>
    <row r="466" spans="1:11" x14ac:dyDescent="0.25">
      <c r="A466" s="40"/>
      <c r="B466" s="20" t="s">
        <v>452</v>
      </c>
      <c r="C466" s="13">
        <v>1.25</v>
      </c>
      <c r="D466" s="39">
        <v>1.415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41579</v>
      </c>
      <c r="B467" s="20" t="s">
        <v>246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 t="s">
        <v>456</v>
      </c>
      <c r="C468" s="13">
        <v>1.25</v>
      </c>
      <c r="D468" s="39">
        <v>0.30199999999999999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457</v>
      </c>
    </row>
    <row r="469" spans="1:11" x14ac:dyDescent="0.25">
      <c r="A469" s="40">
        <v>41609</v>
      </c>
      <c r="B469" s="20" t="s">
        <v>310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459</v>
      </c>
    </row>
    <row r="470" spans="1:11" x14ac:dyDescent="0.25">
      <c r="A470" s="41"/>
      <c r="B470" s="15" t="s">
        <v>458</v>
      </c>
      <c r="C470" s="42">
        <v>1.25</v>
      </c>
      <c r="D470" s="43">
        <v>0.94599999999999995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25">
      <c r="A471" s="23" t="s">
        <v>460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41640</v>
      </c>
      <c r="B472" s="20" t="s">
        <v>461</v>
      </c>
      <c r="C472" s="13">
        <v>1.25</v>
      </c>
      <c r="D472" s="39">
        <v>0.63100000000000001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41671</v>
      </c>
      <c r="B473" s="20" t="s">
        <v>462</v>
      </c>
      <c r="C473" s="13">
        <v>1.25</v>
      </c>
      <c r="D473" s="39">
        <v>0.871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41699</v>
      </c>
      <c r="B474" s="20" t="s">
        <v>236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464</v>
      </c>
    </row>
    <row r="475" spans="1:11" x14ac:dyDescent="0.25">
      <c r="A475" s="40"/>
      <c r="B475" s="20" t="s">
        <v>236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465</v>
      </c>
    </row>
    <row r="476" spans="1:11" x14ac:dyDescent="0.25">
      <c r="A476" s="40"/>
      <c r="B476" s="20" t="s">
        <v>463</v>
      </c>
      <c r="C476" s="13">
        <v>1.25</v>
      </c>
      <c r="D476" s="39">
        <v>1.0249999999999999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41730</v>
      </c>
      <c r="B477" s="20" t="s">
        <v>466</v>
      </c>
      <c r="C477" s="13">
        <v>1.25</v>
      </c>
      <c r="D477" s="39">
        <v>1.0980000000000001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41760</v>
      </c>
      <c r="B478" s="20" t="s">
        <v>246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468</v>
      </c>
    </row>
    <row r="479" spans="1:11" x14ac:dyDescent="0.25">
      <c r="A479" s="40"/>
      <c r="B479" s="20" t="s">
        <v>467</v>
      </c>
      <c r="C479" s="13">
        <v>1.25</v>
      </c>
      <c r="D479" s="39">
        <v>2.6920000000000002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41791</v>
      </c>
      <c r="B480" s="20" t="s">
        <v>469</v>
      </c>
      <c r="C480" s="13">
        <v>1.25</v>
      </c>
      <c r="D480" s="39">
        <v>1.827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41821</v>
      </c>
      <c r="B481" s="20" t="s">
        <v>470</v>
      </c>
      <c r="C481" s="13">
        <v>1.25</v>
      </c>
      <c r="D481" s="39">
        <v>0.13900000000000001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41852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41883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1">
        <v>41913</v>
      </c>
      <c r="B484" s="15" t="s">
        <v>236</v>
      </c>
      <c r="C484" s="42">
        <v>1.25</v>
      </c>
      <c r="D484" s="43"/>
      <c r="E484" s="50"/>
      <c r="F484" s="15"/>
      <c r="G484" s="42">
        <f>IF(ISBLANK(Table1[[#This Row],[EARNED]]),"",Table1[[#This Row],[EARNED]])</f>
        <v>1.25</v>
      </c>
      <c r="H484" s="43"/>
      <c r="I484" s="50"/>
      <c r="J484" s="12"/>
      <c r="K484" s="15" t="s">
        <v>471</v>
      </c>
    </row>
    <row r="485" spans="1:11" x14ac:dyDescent="0.25">
      <c r="A485" s="40"/>
      <c r="B485" s="20" t="s">
        <v>370</v>
      </c>
      <c r="C485" s="13">
        <v>1.25</v>
      </c>
      <c r="D485" s="39">
        <v>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15" t="s">
        <v>472</v>
      </c>
    </row>
    <row r="486" spans="1:11" x14ac:dyDescent="0.25">
      <c r="A486" s="40">
        <v>41944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15"/>
    </row>
    <row r="487" spans="1:11" x14ac:dyDescent="0.25">
      <c r="A487" s="40">
        <v>41974</v>
      </c>
      <c r="B487" s="20" t="s">
        <v>246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15" t="s">
        <v>473</v>
      </c>
    </row>
    <row r="488" spans="1:11" x14ac:dyDescent="0.25">
      <c r="A488" s="48" t="s">
        <v>474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15"/>
    </row>
    <row r="489" spans="1:11" x14ac:dyDescent="0.25">
      <c r="A489" s="40">
        <v>42005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15"/>
    </row>
    <row r="490" spans="1:11" x14ac:dyDescent="0.25">
      <c r="A490" s="40">
        <v>42036</v>
      </c>
      <c r="B490" s="20" t="s">
        <v>475</v>
      </c>
      <c r="C490" s="13">
        <v>1.25</v>
      </c>
      <c r="D490" s="39">
        <v>0.92700000000000005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42064</v>
      </c>
      <c r="B491" s="20" t="s">
        <v>236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476</v>
      </c>
    </row>
    <row r="492" spans="1:11" x14ac:dyDescent="0.25">
      <c r="A492" s="40">
        <v>42095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42125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42156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42186</v>
      </c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20" t="s">
        <v>478</v>
      </c>
    </row>
    <row r="496" spans="1:11" x14ac:dyDescent="0.25">
      <c r="A496" s="40"/>
      <c r="B496" s="20" t="s">
        <v>477</v>
      </c>
      <c r="C496" s="13">
        <v>1.25</v>
      </c>
      <c r="D496" s="39">
        <v>1.9039999999999999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42217</v>
      </c>
      <c r="B497" s="20" t="s">
        <v>479</v>
      </c>
      <c r="C497" s="13">
        <v>1.25</v>
      </c>
      <c r="D497" s="39">
        <v>0.67100000000000004</v>
      </c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480</v>
      </c>
    </row>
    <row r="498" spans="1:11" x14ac:dyDescent="0.25">
      <c r="A498" s="40">
        <v>42248</v>
      </c>
      <c r="B498" s="20" t="s">
        <v>49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 t="s">
        <v>481</v>
      </c>
    </row>
    <row r="499" spans="1:11" x14ac:dyDescent="0.25">
      <c r="A499" s="40"/>
      <c r="B499" s="20" t="s">
        <v>96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42045</v>
      </c>
    </row>
    <row r="500" spans="1:11" x14ac:dyDescent="0.25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482</v>
      </c>
    </row>
    <row r="501" spans="1:11" x14ac:dyDescent="0.25">
      <c r="A501" s="40"/>
      <c r="B501" s="20" t="s">
        <v>385</v>
      </c>
      <c r="C501" s="13">
        <v>1.25</v>
      </c>
      <c r="D501" s="39">
        <v>9.1999999999999998E-2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1">
        <v>42278</v>
      </c>
      <c r="B502" s="15" t="s">
        <v>483</v>
      </c>
      <c r="C502" s="42"/>
      <c r="D502" s="43"/>
      <c r="E502" s="50"/>
      <c r="F502" s="15"/>
      <c r="G502" s="42" t="str">
        <f>IF(ISBLANK(Table1[[#This Row],[EARNED]]),"",Table1[[#This Row],[EARNED]])</f>
        <v/>
      </c>
      <c r="H502" s="43">
        <v>4</v>
      </c>
      <c r="I502" s="50"/>
      <c r="J502" s="12"/>
      <c r="K502" s="15" t="s">
        <v>484</v>
      </c>
    </row>
    <row r="503" spans="1:11" x14ac:dyDescent="0.25">
      <c r="A503" s="40"/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485</v>
      </c>
    </row>
    <row r="504" spans="1:11" x14ac:dyDescent="0.25">
      <c r="A504" s="40"/>
      <c r="B504" s="20" t="s">
        <v>234</v>
      </c>
      <c r="C504" s="13">
        <v>1.25</v>
      </c>
      <c r="D504" s="39">
        <v>1.81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42309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 t="s">
        <v>236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487</v>
      </c>
    </row>
    <row r="507" spans="1:11" x14ac:dyDescent="0.25">
      <c r="A507" s="40"/>
      <c r="B507" s="20" t="s">
        <v>486</v>
      </c>
      <c r="C507" s="13">
        <v>1.25</v>
      </c>
      <c r="D507" s="39">
        <v>3.3650000000000002</v>
      </c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488</v>
      </c>
    </row>
    <row r="508" spans="1:11" x14ac:dyDescent="0.25">
      <c r="A508" s="40">
        <v>42339</v>
      </c>
      <c r="B508" s="20" t="s">
        <v>489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491</v>
      </c>
    </row>
    <row r="509" spans="1:11" x14ac:dyDescent="0.25">
      <c r="A509" s="40"/>
      <c r="B509" s="20" t="s">
        <v>490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14</v>
      </c>
      <c r="I509" s="9"/>
      <c r="J509" s="11"/>
      <c r="K509" s="20" t="s">
        <v>492</v>
      </c>
    </row>
    <row r="510" spans="1:11" x14ac:dyDescent="0.25">
      <c r="A510" s="40"/>
      <c r="B510" s="20" t="s">
        <v>246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23" t="s">
        <v>493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42370</v>
      </c>
      <c r="B512" s="20" t="s">
        <v>236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495</v>
      </c>
    </row>
    <row r="513" spans="1:12" x14ac:dyDescent="0.25">
      <c r="A513" s="40"/>
      <c r="B513" s="20" t="s">
        <v>494</v>
      </c>
      <c r="C513" s="13">
        <v>1.25</v>
      </c>
      <c r="D513" s="39">
        <v>0.97099999999999997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2" x14ac:dyDescent="0.25">
      <c r="A514" s="40">
        <v>42401</v>
      </c>
      <c r="B514" s="20" t="s">
        <v>496</v>
      </c>
      <c r="C514" s="13">
        <v>1.25</v>
      </c>
      <c r="D514" s="39">
        <v>1.425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2" x14ac:dyDescent="0.25">
      <c r="A515" s="40">
        <v>42430</v>
      </c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499</v>
      </c>
    </row>
    <row r="516" spans="1:12" x14ac:dyDescent="0.25">
      <c r="A516" s="41"/>
      <c r="B516" s="15" t="s">
        <v>236</v>
      </c>
      <c r="C516" s="42"/>
      <c r="D516" s="43"/>
      <c r="E516" s="50"/>
      <c r="F516" s="15"/>
      <c r="G516" s="42" t="str">
        <f>IF(ISBLANK(Table1[[#This Row],[EARNED]]),"",Table1[[#This Row],[EARNED]])</f>
        <v/>
      </c>
      <c r="H516" s="43"/>
      <c r="I516" s="50"/>
      <c r="J516" s="12"/>
      <c r="K516" s="15" t="s">
        <v>498</v>
      </c>
    </row>
    <row r="517" spans="1:12" x14ac:dyDescent="0.25">
      <c r="A517" s="40"/>
      <c r="B517" s="20" t="s">
        <v>497</v>
      </c>
      <c r="C517" s="13">
        <v>1.25</v>
      </c>
      <c r="D517" s="39">
        <v>0.90800000000000003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2" x14ac:dyDescent="0.25">
      <c r="A518" s="40">
        <v>42461</v>
      </c>
      <c r="B518" s="20" t="s">
        <v>49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2" t="s">
        <v>503</v>
      </c>
    </row>
    <row r="519" spans="1:12" x14ac:dyDescent="0.25">
      <c r="A519" s="40"/>
      <c r="B519" s="20" t="s">
        <v>500</v>
      </c>
      <c r="C519" s="13">
        <v>1.23</v>
      </c>
      <c r="D519" s="39">
        <v>1.7769999999999999</v>
      </c>
      <c r="E519" s="9"/>
      <c r="F519" s="20"/>
      <c r="G519" s="13">
        <f>IF(ISBLANK(Table1[[#This Row],[EARNED]]),"",Table1[[#This Row],[EARNED]])</f>
        <v>1.23</v>
      </c>
      <c r="H519" s="39"/>
      <c r="I519" s="9"/>
      <c r="J519" s="11"/>
      <c r="K519" s="20"/>
    </row>
    <row r="520" spans="1:12" x14ac:dyDescent="0.25">
      <c r="A520" s="40">
        <v>42491</v>
      </c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20" t="s">
        <v>502</v>
      </c>
    </row>
    <row r="521" spans="1:12" x14ac:dyDescent="0.25">
      <c r="A521" s="40"/>
      <c r="B521" s="20" t="s">
        <v>501</v>
      </c>
      <c r="C521" s="13">
        <v>1.25</v>
      </c>
      <c r="D521" s="39">
        <v>3.0059999999999998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2" x14ac:dyDescent="0.25">
      <c r="A522" s="40">
        <v>42522</v>
      </c>
      <c r="B522" s="20" t="s">
        <v>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20" t="s">
        <v>505</v>
      </c>
    </row>
    <row r="523" spans="1:12" x14ac:dyDescent="0.25">
      <c r="A523" s="40"/>
      <c r="B523" s="20" t="s">
        <v>504</v>
      </c>
      <c r="C523" s="13">
        <v>1.25</v>
      </c>
      <c r="D523" s="39">
        <v>0.85399999999999998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2" x14ac:dyDescent="0.25">
      <c r="A524" s="40">
        <v>42552</v>
      </c>
      <c r="B524" s="20" t="s">
        <v>506</v>
      </c>
      <c r="C524" s="13">
        <v>1.25</v>
      </c>
      <c r="D524" s="39">
        <v>1.85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2" x14ac:dyDescent="0.25">
      <c r="A525" s="40">
        <v>42583</v>
      </c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508</v>
      </c>
    </row>
    <row r="526" spans="1:12" x14ac:dyDescent="0.25">
      <c r="A526" s="40"/>
      <c r="B526" s="20" t="s">
        <v>507</v>
      </c>
      <c r="C526" s="13">
        <v>1.25</v>
      </c>
      <c r="D526" s="39">
        <v>0.65600000000000003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2" x14ac:dyDescent="0.25">
      <c r="A527" s="40">
        <v>42614</v>
      </c>
      <c r="B527" s="20" t="s">
        <v>60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510</v>
      </c>
    </row>
    <row r="528" spans="1:12" x14ac:dyDescent="0.25">
      <c r="A528" s="40"/>
      <c r="B528" s="20" t="s">
        <v>509</v>
      </c>
      <c r="C528" s="13">
        <v>1.25</v>
      </c>
      <c r="D528" s="39">
        <v>1.137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  <c r="L528" s="11"/>
    </row>
    <row r="529" spans="1:11" x14ac:dyDescent="0.25">
      <c r="A529" s="40">
        <v>42644</v>
      </c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512</v>
      </c>
    </row>
    <row r="530" spans="1:11" x14ac:dyDescent="0.25">
      <c r="A530" s="40"/>
      <c r="B530" s="20" t="s">
        <v>511</v>
      </c>
      <c r="C530" s="13">
        <v>1.25</v>
      </c>
      <c r="D530" s="39">
        <v>0.60799999999999998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42675</v>
      </c>
      <c r="B531" s="20" t="s">
        <v>230</v>
      </c>
      <c r="C531" s="13"/>
      <c r="D531" s="39">
        <v>3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514</v>
      </c>
    </row>
    <row r="532" spans="1:11" x14ac:dyDescent="0.25">
      <c r="A532" s="40"/>
      <c r="B532" s="20" t="s">
        <v>513</v>
      </c>
      <c r="C532" s="13">
        <v>1.25</v>
      </c>
      <c r="D532" s="39">
        <v>2.35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42705</v>
      </c>
      <c r="B533" s="20" t="s">
        <v>310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1"/>
      <c r="B534" s="15" t="s">
        <v>515</v>
      </c>
      <c r="C534" s="42">
        <v>1.25</v>
      </c>
      <c r="D534" s="43">
        <v>2.2349999999999999</v>
      </c>
      <c r="E534" s="50"/>
      <c r="F534" s="15"/>
      <c r="G534" s="42">
        <f>IF(ISBLANK(Table1[[#This Row],[EARNED]]),"",Table1[[#This Row],[EARNED]])</f>
        <v>1.25</v>
      </c>
      <c r="H534" s="43"/>
      <c r="I534" s="50"/>
      <c r="J534" s="12"/>
      <c r="K534" s="15" t="s">
        <v>516</v>
      </c>
    </row>
    <row r="535" spans="1:11" x14ac:dyDescent="0.25">
      <c r="A535" s="23" t="s">
        <v>517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25">
      <c r="A536" s="40">
        <v>42736</v>
      </c>
      <c r="B536" s="20" t="s">
        <v>60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2</v>
      </c>
      <c r="I536" s="9"/>
      <c r="J536" s="11"/>
      <c r="K536" s="15" t="s">
        <v>518</v>
      </c>
    </row>
    <row r="537" spans="1:11" x14ac:dyDescent="0.25">
      <c r="A537" s="40">
        <v>42767</v>
      </c>
      <c r="B537" s="20" t="s">
        <v>236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15" t="s">
        <v>519</v>
      </c>
    </row>
    <row r="538" spans="1:11" x14ac:dyDescent="0.25">
      <c r="A538" s="40">
        <v>42795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15"/>
    </row>
    <row r="539" spans="1:11" x14ac:dyDescent="0.25">
      <c r="A539" s="40">
        <v>42826</v>
      </c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53">
        <v>42859</v>
      </c>
    </row>
    <row r="540" spans="1:11" x14ac:dyDescent="0.25">
      <c r="A540" s="40"/>
      <c r="B540" s="20" t="s">
        <v>49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15" t="s">
        <v>520</v>
      </c>
    </row>
    <row r="541" spans="1:11" x14ac:dyDescent="0.25">
      <c r="A541" s="40">
        <v>42856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3">
        <v>42860</v>
      </c>
    </row>
    <row r="542" spans="1:11" x14ac:dyDescent="0.25">
      <c r="A542" s="40"/>
      <c r="B542" s="20" t="s">
        <v>236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521</v>
      </c>
    </row>
    <row r="543" spans="1:11" x14ac:dyDescent="0.25">
      <c r="A543" s="40"/>
      <c r="B543" s="20" t="s">
        <v>236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522</v>
      </c>
    </row>
    <row r="544" spans="1:11" x14ac:dyDescent="0.25">
      <c r="A544" s="40">
        <v>42887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20" t="s">
        <v>523</v>
      </c>
    </row>
    <row r="545" spans="1:11" x14ac:dyDescent="0.25">
      <c r="A545" s="40">
        <v>42917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42948</v>
      </c>
      <c r="B546" s="20" t="s">
        <v>49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42743</v>
      </c>
    </row>
    <row r="547" spans="1:11" x14ac:dyDescent="0.25">
      <c r="A547" s="40"/>
      <c r="B547" s="20" t="s">
        <v>60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524</v>
      </c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42979</v>
      </c>
      <c r="B549" s="20" t="s">
        <v>61</v>
      </c>
      <c r="C549" s="13"/>
      <c r="D549" s="39">
        <v>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525</v>
      </c>
    </row>
    <row r="550" spans="1:11" x14ac:dyDescent="0.25">
      <c r="A550" s="40"/>
      <c r="B550" s="20" t="s">
        <v>49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20" t="s">
        <v>526</v>
      </c>
    </row>
    <row r="551" spans="1:11" x14ac:dyDescent="0.25">
      <c r="A551" s="40">
        <v>43009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43040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1">
        <v>43070</v>
      </c>
      <c r="B553" s="15" t="s">
        <v>49</v>
      </c>
      <c r="C553" s="42"/>
      <c r="D553" s="43"/>
      <c r="E553" s="50"/>
      <c r="F553" s="15"/>
      <c r="G553" s="42" t="str">
        <f>IF(ISBLANK(Table1[[#This Row],[EARNED]]),"",Table1[[#This Row],[EARNED]])</f>
        <v/>
      </c>
      <c r="H553" s="43"/>
      <c r="I553" s="50"/>
      <c r="J553" s="12"/>
      <c r="K553" s="53">
        <v>42959</v>
      </c>
    </row>
    <row r="554" spans="1:11" x14ac:dyDescent="0.25">
      <c r="A554" s="40"/>
      <c r="B554" s="20" t="s">
        <v>230</v>
      </c>
      <c r="C554" s="13">
        <v>1.25</v>
      </c>
      <c r="D554" s="39">
        <v>3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527</v>
      </c>
    </row>
    <row r="555" spans="1:11" x14ac:dyDescent="0.25">
      <c r="A555" s="23" t="s">
        <v>528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43101</v>
      </c>
      <c r="B556" s="20" t="s">
        <v>434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529</v>
      </c>
    </row>
    <row r="557" spans="1:11" x14ac:dyDescent="0.25">
      <c r="A557" s="40"/>
      <c r="B557" s="20" t="s">
        <v>60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530</v>
      </c>
    </row>
    <row r="558" spans="1:11" x14ac:dyDescent="0.25">
      <c r="A558" s="40">
        <v>43132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43160</v>
      </c>
      <c r="B559" s="20" t="s">
        <v>236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531</v>
      </c>
    </row>
    <row r="560" spans="1:11" x14ac:dyDescent="0.25">
      <c r="A560" s="40">
        <v>43191</v>
      </c>
      <c r="B560" s="20" t="s">
        <v>60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532</v>
      </c>
    </row>
    <row r="561" spans="1:11" x14ac:dyDescent="0.25">
      <c r="A561" s="40"/>
      <c r="B561" s="20" t="s">
        <v>49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20" t="s">
        <v>533</v>
      </c>
    </row>
    <row r="562" spans="1:11" x14ac:dyDescent="0.25">
      <c r="A562" s="40">
        <v>43221</v>
      </c>
      <c r="B562" s="20" t="s">
        <v>49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533</v>
      </c>
    </row>
    <row r="563" spans="1:11" x14ac:dyDescent="0.25">
      <c r="A563" s="40"/>
      <c r="B563" s="20" t="s">
        <v>49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534</v>
      </c>
    </row>
    <row r="564" spans="1:11" x14ac:dyDescent="0.25">
      <c r="A564" s="40"/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9">
        <v>43258</v>
      </c>
    </row>
    <row r="565" spans="1:11" x14ac:dyDescent="0.25">
      <c r="A565" s="40">
        <v>43252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43282</v>
      </c>
      <c r="B566" s="20" t="s">
        <v>49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20" t="s">
        <v>535</v>
      </c>
    </row>
    <row r="567" spans="1:11" x14ac:dyDescent="0.25">
      <c r="A567" s="41">
        <v>43313</v>
      </c>
      <c r="B567" s="15" t="s">
        <v>49</v>
      </c>
      <c r="C567" s="42"/>
      <c r="D567" s="43"/>
      <c r="E567" s="50"/>
      <c r="F567" s="15"/>
      <c r="G567" s="42" t="str">
        <f>IF(ISBLANK(Table1[[#This Row],[EARNED]]),"",Table1[[#This Row],[EARNED]])</f>
        <v/>
      </c>
      <c r="H567" s="43">
        <v>1</v>
      </c>
      <c r="I567" s="50"/>
      <c r="J567" s="12"/>
      <c r="K567" s="53">
        <v>43289</v>
      </c>
    </row>
    <row r="568" spans="1:11" x14ac:dyDescent="0.25">
      <c r="A568" s="40"/>
      <c r="B568" s="20" t="s">
        <v>49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</v>
      </c>
      <c r="I568" s="9"/>
      <c r="J568" s="11"/>
      <c r="K568" s="49">
        <v>43168</v>
      </c>
    </row>
    <row r="569" spans="1:11" x14ac:dyDescent="0.25">
      <c r="A569" s="40"/>
      <c r="B569" s="20" t="s">
        <v>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20" t="s">
        <v>536</v>
      </c>
    </row>
    <row r="570" spans="1:11" x14ac:dyDescent="0.25">
      <c r="A570" s="40">
        <v>43344</v>
      </c>
      <c r="B570" s="20" t="s">
        <v>230</v>
      </c>
      <c r="C570" s="13">
        <v>1.25</v>
      </c>
      <c r="D570" s="39">
        <v>3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537</v>
      </c>
    </row>
    <row r="571" spans="1:11" x14ac:dyDescent="0.25">
      <c r="A571" s="40">
        <v>43374</v>
      </c>
      <c r="B571" s="20" t="s">
        <v>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43374</v>
      </c>
    </row>
    <row r="572" spans="1:11" x14ac:dyDescent="0.25">
      <c r="A572" s="40"/>
      <c r="B572" s="20" t="s">
        <v>49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538</v>
      </c>
    </row>
    <row r="573" spans="1:11" x14ac:dyDescent="0.25">
      <c r="A573" s="40"/>
      <c r="B573" s="20" t="s">
        <v>49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539</v>
      </c>
    </row>
    <row r="574" spans="1:11" x14ac:dyDescent="0.25">
      <c r="A574" s="40">
        <v>43405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43435</v>
      </c>
      <c r="B575" s="20" t="s">
        <v>61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540</v>
      </c>
    </row>
    <row r="576" spans="1:11" x14ac:dyDescent="0.25">
      <c r="A576" s="41"/>
      <c r="B576" s="15" t="s">
        <v>49</v>
      </c>
      <c r="C576" s="42">
        <v>1.25</v>
      </c>
      <c r="D576" s="43"/>
      <c r="E576" s="50"/>
      <c r="F576" s="15"/>
      <c r="G576" s="42">
        <f>IF(ISBLANK(Table1[[#This Row],[EARNED]]),"",Table1[[#This Row],[EARNED]])</f>
        <v>1.25</v>
      </c>
      <c r="H576" s="43">
        <v>1</v>
      </c>
      <c r="I576" s="50"/>
      <c r="J576" s="12"/>
      <c r="K576" s="15" t="s">
        <v>541</v>
      </c>
    </row>
    <row r="577" spans="1:11" x14ac:dyDescent="0.25">
      <c r="A577" s="48" t="s">
        <v>542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43466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43497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43525</v>
      </c>
      <c r="B580" s="20" t="s">
        <v>236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543</v>
      </c>
    </row>
    <row r="581" spans="1:11" x14ac:dyDescent="0.25">
      <c r="A581" s="40">
        <v>43556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43586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1">
        <v>43617</v>
      </c>
      <c r="B583" s="15" t="s">
        <v>434</v>
      </c>
      <c r="C583" s="13">
        <v>1.25</v>
      </c>
      <c r="D583" s="43"/>
      <c r="E583" s="50"/>
      <c r="F583" s="15"/>
      <c r="G583" s="42">
        <f>IF(ISBLANK(Table1[[#This Row],[EARNED]]),"",Table1[[#This Row],[EARNED]])</f>
        <v>1.25</v>
      </c>
      <c r="H583" s="43"/>
      <c r="I583" s="50"/>
      <c r="J583" s="12"/>
      <c r="K583" s="15" t="s">
        <v>544</v>
      </c>
    </row>
    <row r="584" spans="1:11" x14ac:dyDescent="0.25">
      <c r="A584" s="40">
        <v>43647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43678</v>
      </c>
      <c r="B585" s="20" t="s">
        <v>49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545</v>
      </c>
    </row>
    <row r="586" spans="1:11" x14ac:dyDescent="0.25">
      <c r="A586" s="40">
        <v>43709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43739</v>
      </c>
      <c r="B587" s="20" t="s">
        <v>230</v>
      </c>
      <c r="C587" s="13">
        <v>1.25</v>
      </c>
      <c r="D587" s="39">
        <v>3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546</v>
      </c>
    </row>
    <row r="588" spans="1:11" x14ac:dyDescent="0.25">
      <c r="A588" s="40">
        <v>43770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43800</v>
      </c>
      <c r="B589" s="20" t="s">
        <v>310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23" t="s">
        <v>547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43831</v>
      </c>
      <c r="B591" s="15" t="s">
        <v>548</v>
      </c>
      <c r="C591" s="42">
        <v>1.25</v>
      </c>
      <c r="D591" s="43"/>
      <c r="E591" s="50"/>
      <c r="F591" s="15"/>
      <c r="G591" s="42">
        <f>IF(ISBLANK(Table1[[#This Row],[EARNED]]),"",Table1[[#This Row],[EARNED]])</f>
        <v>1.25</v>
      </c>
      <c r="H591" s="43"/>
      <c r="I591" s="50"/>
      <c r="J591" s="12"/>
      <c r="K591" s="15" t="s">
        <v>549</v>
      </c>
    </row>
    <row r="592" spans="1:11" x14ac:dyDescent="0.25">
      <c r="A592" s="40"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1">
        <v>43952</v>
      </c>
      <c r="B595" s="15"/>
      <c r="C595" s="42">
        <v>1.25</v>
      </c>
      <c r="D595" s="43"/>
      <c r="E595" s="50"/>
      <c r="F595" s="15"/>
      <c r="G595" s="42">
        <f>IF(ISBLANK(Table1[[#This Row],[EARNED]]),"",Table1[[#This Row],[EARNED]])</f>
        <v>1.25</v>
      </c>
      <c r="H595" s="43"/>
      <c r="I595" s="50"/>
      <c r="J595" s="12"/>
      <c r="K595" s="15"/>
    </row>
    <row r="596" spans="1:11" x14ac:dyDescent="0.25">
      <c r="A596" s="40"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44013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44044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44075</v>
      </c>
      <c r="B599" s="20" t="s">
        <v>236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551</v>
      </c>
    </row>
    <row r="600" spans="1:11" x14ac:dyDescent="0.25">
      <c r="A600" s="40"/>
      <c r="B600" s="20" t="s">
        <v>236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552</v>
      </c>
    </row>
    <row r="601" spans="1:11" x14ac:dyDescent="0.25">
      <c r="A601" s="40"/>
      <c r="B601" s="20" t="s">
        <v>96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>
        <v>44022</v>
      </c>
    </row>
    <row r="602" spans="1:11" x14ac:dyDescent="0.25">
      <c r="A602" s="40"/>
      <c r="B602" s="20" t="s">
        <v>550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553</v>
      </c>
    </row>
    <row r="603" spans="1:11" x14ac:dyDescent="0.25">
      <c r="A603" s="40">
        <v>44105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44136</v>
      </c>
      <c r="B604" s="20" t="s">
        <v>310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23" t="s">
        <v>554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44197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44228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44256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44287</v>
      </c>
      <c r="B609" s="49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1">
        <v>44317</v>
      </c>
      <c r="B610" s="53"/>
      <c r="C610" s="42">
        <v>1.25</v>
      </c>
      <c r="D610" s="43"/>
      <c r="E610" s="50"/>
      <c r="F610" s="15"/>
      <c r="G610" s="42">
        <f>IF(ISBLANK(Table1[[#This Row],[EARNED]]),"",Table1[[#This Row],[EARNED]])</f>
        <v>1.25</v>
      </c>
      <c r="H610" s="43"/>
      <c r="I610" s="50"/>
      <c r="J610" s="12"/>
      <c r="K610" s="15"/>
    </row>
    <row r="611" spans="1:11" x14ac:dyDescent="0.25">
      <c r="A611" s="40">
        <v>44348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44378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44409</v>
      </c>
      <c r="B613" s="20" t="s">
        <v>555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556</v>
      </c>
    </row>
    <row r="614" spans="1:11" x14ac:dyDescent="0.25">
      <c r="A614" s="40"/>
      <c r="B614" s="20" t="s">
        <v>236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557</v>
      </c>
    </row>
    <row r="615" spans="1:11" x14ac:dyDescent="0.25">
      <c r="A615" s="40"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558</v>
      </c>
    </row>
    <row r="617" spans="1:11" x14ac:dyDescent="0.25">
      <c r="A617" s="40">
        <v>44501</v>
      </c>
      <c r="B617" s="20" t="s">
        <v>550</v>
      </c>
      <c r="C617" s="13">
        <v>1.25</v>
      </c>
      <c r="D617" s="39">
        <v>2</v>
      </c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559</v>
      </c>
    </row>
    <row r="618" spans="1:11" x14ac:dyDescent="0.25">
      <c r="A618" s="40"/>
      <c r="B618" s="20" t="s">
        <v>550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560</v>
      </c>
    </row>
    <row r="619" spans="1:11" x14ac:dyDescent="0.25">
      <c r="A619" s="40">
        <v>44531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23" t="s">
        <v>561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44562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44593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44621</v>
      </c>
      <c r="B623" s="20" t="s">
        <v>236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562</v>
      </c>
    </row>
    <row r="624" spans="1:11" x14ac:dyDescent="0.25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9">
        <v>44898</v>
      </c>
    </row>
    <row r="625" spans="1:11" x14ac:dyDescent="0.25">
      <c r="A625" s="40"/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20" t="s">
        <v>563</v>
      </c>
    </row>
    <row r="626" spans="1:11" x14ac:dyDescent="0.25">
      <c r="A626" s="40"/>
      <c r="B626" s="20" t="s">
        <v>580</v>
      </c>
      <c r="C626" s="13"/>
      <c r="D626" s="39">
        <v>1</v>
      </c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49">
        <v>44631</v>
      </c>
    </row>
    <row r="627" spans="1:11" x14ac:dyDescent="0.25">
      <c r="A627" s="40"/>
      <c r="B627" s="20" t="s">
        <v>584</v>
      </c>
      <c r="C627" s="13"/>
      <c r="D627" s="39">
        <v>0.04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9"/>
    </row>
    <row r="628" spans="1:11" x14ac:dyDescent="0.25">
      <c r="A628" s="40">
        <v>44652</v>
      </c>
      <c r="B628" s="20" t="s">
        <v>49</v>
      </c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>
        <v>1</v>
      </c>
      <c r="I628" s="9"/>
      <c r="J628" s="11"/>
      <c r="K628" s="20" t="s">
        <v>564</v>
      </c>
    </row>
    <row r="629" spans="1:11" x14ac:dyDescent="0.25">
      <c r="A629" s="40"/>
      <c r="B629" s="20" t="s">
        <v>434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565</v>
      </c>
    </row>
    <row r="630" spans="1:11" x14ac:dyDescent="0.25">
      <c r="A630" s="40"/>
      <c r="B630" s="20" t="s">
        <v>583</v>
      </c>
      <c r="C630" s="13"/>
      <c r="D630" s="39">
        <v>1.4999999999999999E-2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44682</v>
      </c>
      <c r="B631" s="20" t="s">
        <v>582</v>
      </c>
      <c r="C631" s="13">
        <v>1.25</v>
      </c>
      <c r="D631" s="39">
        <v>0.16500000000000001</v>
      </c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1">
        <v>44713</v>
      </c>
      <c r="B632" s="15" t="s">
        <v>580</v>
      </c>
      <c r="C632" s="42">
        <v>1.25</v>
      </c>
      <c r="D632" s="43">
        <v>1</v>
      </c>
      <c r="E632" s="50"/>
      <c r="F632" s="15"/>
      <c r="G632" s="42">
        <f>IF(ISBLANK(Table1[[#This Row],[EARNED]]),"",Table1[[#This Row],[EARNED]])</f>
        <v>1.25</v>
      </c>
      <c r="H632" s="43"/>
      <c r="I632" s="50"/>
      <c r="J632" s="12"/>
      <c r="K632" s="53">
        <v>44720</v>
      </c>
    </row>
    <row r="633" spans="1:11" x14ac:dyDescent="0.25">
      <c r="A633" s="40"/>
      <c r="B633" s="20" t="s">
        <v>115</v>
      </c>
      <c r="C633" s="13"/>
      <c r="D633" s="39">
        <v>8.7000000000000022E-2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9"/>
    </row>
    <row r="634" spans="1:11" x14ac:dyDescent="0.25">
      <c r="A634" s="40">
        <v>44743</v>
      </c>
      <c r="B634" s="20" t="s">
        <v>49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49">
        <v>44743</v>
      </c>
    </row>
    <row r="635" spans="1:11" x14ac:dyDescent="0.25">
      <c r="A635" s="40"/>
      <c r="B635" s="20" t="s">
        <v>49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49">
        <v>44762</v>
      </c>
    </row>
    <row r="636" spans="1:11" x14ac:dyDescent="0.25">
      <c r="A636" s="40"/>
      <c r="B636" s="20" t="s">
        <v>49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566</v>
      </c>
    </row>
    <row r="637" spans="1:11" x14ac:dyDescent="0.25">
      <c r="A637" s="40"/>
      <c r="B637" s="20" t="s">
        <v>49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20" t="s">
        <v>567</v>
      </c>
    </row>
    <row r="638" spans="1:11" x14ac:dyDescent="0.25">
      <c r="A638" s="40"/>
      <c r="B638" s="20" t="s">
        <v>49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44785</v>
      </c>
    </row>
    <row r="639" spans="1:11" x14ac:dyDescent="0.25">
      <c r="A639" s="40"/>
      <c r="B639" s="20" t="s">
        <v>579</v>
      </c>
      <c r="C639" s="13"/>
      <c r="D639" s="39">
        <v>7.3000000000000009E-2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9"/>
    </row>
    <row r="640" spans="1:11" x14ac:dyDescent="0.25">
      <c r="A640" s="40">
        <v>44774</v>
      </c>
      <c r="B640" s="20" t="s">
        <v>578</v>
      </c>
      <c r="C640" s="13">
        <v>1.25</v>
      </c>
      <c r="D640" s="39">
        <v>4.4000000000000004E-2</v>
      </c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25">
      <c r="A641" s="40">
        <v>44805</v>
      </c>
      <c r="B641" s="20" t="s">
        <v>431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3</v>
      </c>
      <c r="I641" s="9"/>
      <c r="J641" s="11"/>
      <c r="K641" s="20" t="s">
        <v>569</v>
      </c>
    </row>
    <row r="642" spans="1:11" x14ac:dyDescent="0.25">
      <c r="A642" s="40"/>
      <c r="B642" s="20" t="s">
        <v>124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9">
        <v>44816</v>
      </c>
    </row>
    <row r="643" spans="1:11" x14ac:dyDescent="0.25">
      <c r="A643" s="40">
        <v>44835</v>
      </c>
      <c r="B643" s="20" t="s">
        <v>61</v>
      </c>
      <c r="C643" s="13">
        <v>1.25</v>
      </c>
      <c r="D643" s="39">
        <v>2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568</v>
      </c>
    </row>
    <row r="644" spans="1:11" x14ac:dyDescent="0.25">
      <c r="A644" s="40"/>
      <c r="B644" s="20" t="s">
        <v>577</v>
      </c>
      <c r="C644" s="13"/>
      <c r="D644" s="39">
        <v>0.27900000000000003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44866</v>
      </c>
      <c r="B645" s="20" t="s">
        <v>124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9">
        <v>44880</v>
      </c>
    </row>
    <row r="646" spans="1:11" x14ac:dyDescent="0.25">
      <c r="A646" s="40"/>
      <c r="B646" s="20" t="s">
        <v>370</v>
      </c>
      <c r="C646" s="13"/>
      <c r="D646" s="39">
        <v>3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570</v>
      </c>
    </row>
    <row r="647" spans="1:11" x14ac:dyDescent="0.25">
      <c r="A647" s="40"/>
      <c r="B647" s="20" t="s">
        <v>162</v>
      </c>
      <c r="C647" s="13"/>
      <c r="D647" s="39">
        <v>2E-3</v>
      </c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44896</v>
      </c>
      <c r="B648" s="20" t="s">
        <v>124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49">
        <v>44896</v>
      </c>
    </row>
    <row r="649" spans="1:11" x14ac:dyDescent="0.25">
      <c r="A649" s="40"/>
      <c r="B649" s="20" t="s">
        <v>96</v>
      </c>
      <c r="C649" s="13"/>
      <c r="D649" s="39">
        <v>1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49">
        <v>44911</v>
      </c>
    </row>
    <row r="650" spans="1:11" x14ac:dyDescent="0.25">
      <c r="A650" s="40"/>
      <c r="B650" s="20" t="s">
        <v>576</v>
      </c>
      <c r="C650" s="13"/>
      <c r="D650" s="39">
        <v>4.2000000000000003E-2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49"/>
    </row>
    <row r="651" spans="1:11" x14ac:dyDescent="0.25">
      <c r="A651" s="48" t="s">
        <v>571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1">
        <v>44927</v>
      </c>
      <c r="B652" s="15"/>
      <c r="C652" s="42">
        <v>1.25</v>
      </c>
      <c r="D652" s="43"/>
      <c r="E652" s="50"/>
      <c r="F652" s="15"/>
      <c r="G652" s="42">
        <f>IF(ISBLANK(Table1[[#This Row],[EARNED]]),"",Table1[[#This Row],[EARNED]])</f>
        <v>1.25</v>
      </c>
      <c r="H652" s="43"/>
      <c r="I652" s="50"/>
      <c r="J652" s="12"/>
      <c r="K652" s="15"/>
    </row>
    <row r="653" spans="1:11" x14ac:dyDescent="0.25">
      <c r="A653" s="40">
        <v>44958</v>
      </c>
      <c r="B653" s="20" t="s">
        <v>124</v>
      </c>
      <c r="C653" s="42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>
        <v>1</v>
      </c>
      <c r="I653" s="9"/>
      <c r="J653" s="11"/>
      <c r="K653" s="49">
        <v>44960</v>
      </c>
    </row>
    <row r="654" spans="1:11" x14ac:dyDescent="0.25">
      <c r="A654" s="40">
        <v>44986</v>
      </c>
      <c r="B654" s="20" t="s">
        <v>124</v>
      </c>
      <c r="C654" s="42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49">
        <v>44995</v>
      </c>
    </row>
    <row r="655" spans="1:11" x14ac:dyDescent="0.25">
      <c r="A655" s="40"/>
      <c r="B655" s="20" t="s">
        <v>574</v>
      </c>
      <c r="C655" s="42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49">
        <v>45008</v>
      </c>
    </row>
    <row r="656" spans="1:11" x14ac:dyDescent="0.25">
      <c r="A656" s="40"/>
      <c r="B656" s="20" t="s">
        <v>124</v>
      </c>
      <c r="C656" s="42"/>
      <c r="D656" s="39"/>
      <c r="E656" s="9"/>
      <c r="F656" s="20"/>
      <c r="G656" s="13" t="str">
        <f>IF(ISBLANK(Table1[[#This Row],[EARNED]]),"",Table1[[#This Row],[EARNED]])</f>
        <v/>
      </c>
      <c r="H656" s="39">
        <v>1</v>
      </c>
      <c r="I656" s="9"/>
      <c r="J656" s="11"/>
      <c r="K656" s="49">
        <v>45009</v>
      </c>
    </row>
    <row r="657" spans="1:11" x14ac:dyDescent="0.25">
      <c r="A657" s="40">
        <v>45017</v>
      </c>
      <c r="B657" s="20" t="s">
        <v>124</v>
      </c>
      <c r="C657" s="42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>
        <v>1</v>
      </c>
      <c r="I657" s="9"/>
      <c r="J657" s="11"/>
      <c r="K657" s="49">
        <v>45028</v>
      </c>
    </row>
    <row r="658" spans="1:11" x14ac:dyDescent="0.25">
      <c r="A658" s="40">
        <v>45047</v>
      </c>
      <c r="B658" s="20" t="s">
        <v>572</v>
      </c>
      <c r="C658" s="13">
        <v>1.25</v>
      </c>
      <c r="D658" s="39">
        <v>2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 t="s">
        <v>573</v>
      </c>
    </row>
    <row r="659" spans="1:11" x14ac:dyDescent="0.25">
      <c r="A659" s="40"/>
      <c r="B659" s="20" t="s">
        <v>574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9" t="s">
        <v>575</v>
      </c>
    </row>
    <row r="660" spans="1:11" x14ac:dyDescent="0.25">
      <c r="A660" s="40">
        <v>45078</v>
      </c>
      <c r="B660" s="20" t="s">
        <v>124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9">
        <v>45093</v>
      </c>
    </row>
    <row r="661" spans="1:11" x14ac:dyDescent="0.25">
      <c r="A661" s="40">
        <v>45108</v>
      </c>
      <c r="B661" s="20" t="s">
        <v>574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49">
        <v>45114</v>
      </c>
    </row>
    <row r="662" spans="1:11" x14ac:dyDescent="0.25">
      <c r="A662" s="40"/>
      <c r="B662" s="20" t="s">
        <v>124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9">
        <v>45127</v>
      </c>
    </row>
    <row r="663" spans="1:11" x14ac:dyDescent="0.25">
      <c r="A663" s="40">
        <v>45139</v>
      </c>
      <c r="B663" s="20" t="s">
        <v>572</v>
      </c>
      <c r="C663" s="13">
        <v>1.25</v>
      </c>
      <c r="D663" s="39">
        <v>2</v>
      </c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 t="s">
        <v>581</v>
      </c>
    </row>
    <row r="664" spans="1:11" x14ac:dyDescent="0.25">
      <c r="A664" s="40">
        <v>45170</v>
      </c>
      <c r="B664" s="20" t="s">
        <v>124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>
        <v>1</v>
      </c>
      <c r="I664" s="9"/>
      <c r="J664" s="11"/>
      <c r="K664" s="49">
        <v>45188</v>
      </c>
    </row>
    <row r="665" spans="1:11" x14ac:dyDescent="0.25">
      <c r="A665" s="40">
        <v>45200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45231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45261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45292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45323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45352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45383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45413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45444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45474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45505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45536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45566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45597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45627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45658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45689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45717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45748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45778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45809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45839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45870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45901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45931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45962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45992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46023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46054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46082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46113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46143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46174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46204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46235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46266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46296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46327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46357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46388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46419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46447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46478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46508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46539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46569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46600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46631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46661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46692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46722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46753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46784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46813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46844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46874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46905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46935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46966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46997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47027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47058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47088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47119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47150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47178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47209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47239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47270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47300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47331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47362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47392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47423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47453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47484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47515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47543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47574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47604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47635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47665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47696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47727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47757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47788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47818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47849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47880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47908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47939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47969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48000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48030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48061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48092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48122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48153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48183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48214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48245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48274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48305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48335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48366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48396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48427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48458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48488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48519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48549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48580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48611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48639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48670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48700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48731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48761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48792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48823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48853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48884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48914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48945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48976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49004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49035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49065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49096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49126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49157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49188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49218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49249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49279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49310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49341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49369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49400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49430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49461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49491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49522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49553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49583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49614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49644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49675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49706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>
        <v>49735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>
        <v>49766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>
        <v>49796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>
        <v>49827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>
        <v>49857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>
        <v>49888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>
        <v>49919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>
        <v>49949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>
        <v>49980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1"/>
      <c r="B828" s="15"/>
      <c r="C828" s="42"/>
      <c r="D828" s="43"/>
      <c r="E828" s="9"/>
      <c r="F828" s="15"/>
      <c r="G828" s="42" t="str">
        <f>IF(ISBLANK(Table1[[#This Row],[EARNED]]),"",Table1[[#This Row],[EARNED]])</f>
        <v/>
      </c>
      <c r="H828" s="43"/>
      <c r="I828" s="9"/>
      <c r="J828" s="12"/>
      <c r="K8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19</v>
      </c>
      <c r="G3" s="45">
        <f>SUMIFS(F7:F14,E7:E14,E3)+SUMIFS(D7:D66,C7:C66,F3)+D3</f>
        <v>0.04</v>
      </c>
      <c r="J3" s="47">
        <v>36321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25">
      <c r="G4" s="33"/>
      <c r="J4" s="1" t="str">
        <f>IF(TEXT(J3,"D")=1,1,TEXT(J3,"D"))</f>
        <v>10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2023-09-21T06:45:28Z</dcterms:modified>
</cp:coreProperties>
</file>