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3" i="1" l="1"/>
  <c r="G503" i="1" l="1"/>
  <c r="G502" i="1"/>
  <c r="G505" i="1" l="1"/>
  <c r="G507" i="1" l="1"/>
  <c r="G511" i="1" l="1"/>
  <c r="G510" i="1"/>
  <c r="G513" i="1" l="1"/>
  <c r="G516" i="1" l="1"/>
  <c r="G518" i="1" l="1"/>
  <c r="G520" i="1" l="1"/>
  <c r="G523" i="1" l="1"/>
  <c r="G527" i="1" l="1"/>
  <c r="G526" i="1"/>
  <c r="G541" i="1" l="1"/>
  <c r="G540" i="1" l="1"/>
  <c r="G537" i="1" l="1"/>
  <c r="G536" i="1" l="1"/>
  <c r="G563" i="1" l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4" i="1"/>
  <c r="G506" i="1"/>
  <c r="G508" i="1"/>
  <c r="G509" i="1"/>
  <c r="G512" i="1"/>
  <c r="G514" i="1"/>
  <c r="G515" i="1"/>
  <c r="G517" i="1"/>
  <c r="G519" i="1"/>
  <c r="G521" i="1"/>
  <c r="G522" i="1"/>
  <c r="G524" i="1"/>
  <c r="G525" i="1"/>
  <c r="G528" i="1"/>
  <c r="G529" i="1"/>
  <c r="G530" i="1"/>
  <c r="G531" i="1"/>
  <c r="G532" i="1"/>
  <c r="G533" i="1"/>
  <c r="G534" i="1"/>
  <c r="G535" i="1"/>
  <c r="G538" i="1"/>
  <c r="G539" i="1"/>
  <c r="G542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<sst xmlns="http://schemas.openxmlformats.org/spreadsheetml/2006/main" count="644" uniqueCount="396">
  <si>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</si>
  <si>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</si>
  <si>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</si>
  <si>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</si>
  <si>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</si>
  <si>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</si>
  <si>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</si>
  <si>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</si>
  <si>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</si>
  <si>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</si>
  <si>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</si>
  <si>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</si>
  <si>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</si>
  <si>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</si>
  <si>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</si>
  <si>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</si>
  <si>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</si>
  <si>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</si>
  <si>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</si>
  <si>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</si>
  <si>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</si>
  <si>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</si>
  <si>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</si>
  <si>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</si>
  <si>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</si>
  <si>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</si>
  <si>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</si>
  <si>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</si>
  <si>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</si>
  <si>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</si>
  <si>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</si>
  <si>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</si>
  <si>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</si>
  <si>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</si>
  <si>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</si>
  <si>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</si>
  <si>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</si>
  <si>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</si>
  <si>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</si>
  <si>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</si>
  <si>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</si>
  <si>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</si>
  <si>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</si>
  <si>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</si>
  <si>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</si>
  <si>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</si>
  <si>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</si>
  <si>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</si>
  <si>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</si>
  <si>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</si>
  <si>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</si>
  <si>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</si>
  <si>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</si>
  <si>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</si>
  <si>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</si>
  <si>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</si>
  <si>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</si>
  <si>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</si>
  <si>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</si>
  <si>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</si>
  <si>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</si>
  <si>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</si>
  <si>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</si>
  <si>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</si>
  <si>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</si>
  <si>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</si>
  <si>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</si>
  <si>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</si>
  <si>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</si>
  <si>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</si>
  <si>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</si>
  <si>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</si>
  <si>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</si>
  <si>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</si>
  <si>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</si>
  <si>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</si>
  <si>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</si>
  <si>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</si>
  <si>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</si>
  <si>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</si>
  <si>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</si>
  <si>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</si>
  <si>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</si>
  <si>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</si>
  <si>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</si>
  <si>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</si>
  <si>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</si>
  <si>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</si>
  <si>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</si>
  <si>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</si>
  <si>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</si>
  <si>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</si>
  <si>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</si>
  <si>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</si>
  <si>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</si>
  <si>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</si>
  <si>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</si>
  <si>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</si>
  <si>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</si>
  <si>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</si>
  <si>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</si>
  <si>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</si>
  <si>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</si>
  <si>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</si>
  <si>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</si>
  <si>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</si>
  <si>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</si>
  <si>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</si>
  <si>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</si>
  <si>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</si>
  <si>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</si>
  <si>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</si>
  <si>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</si>
  <si>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</si>
  <si>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</si>
  <si>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</si>
  <si>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</si>
  <si>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</si>
  <si>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</si>
  <si>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</si>
  <si>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</si>
  <si>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</si>
  <si>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</si>
  <si>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</si>
  <si>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</si>
  <si>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</si>
  <si>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</si>
  <si>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</si>
  <si>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</si>
  <si>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</si>
  <si>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</si>
  <si>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</si>
  <si>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</si>
  <si>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</si>
  <si>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</si>
  <si>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</si>
  <si>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</si>
  <si>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</si>
  <si>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</si>
  <si>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</si>
  <si>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</si>
  <si>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</si>
  <si>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</si>
  <si>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</si>
  <si>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</si>
  <si>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</si>
  <si>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</si>
  <si>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</si>
  <si>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</si>
  <si>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</si>
  <si>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</si>
  <si>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</si>
  <si>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</si>
  <si>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</si>
  <si>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</si>
  <si>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</si>
  <si>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</si>
  <si>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</si>
  <si>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</si>
  <si>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</si>
  <si>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</si>
  <si>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</si>
  <si>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</si>
  <si>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</si>
  <si>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</si>
  <si>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</si>
  <si>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</si>
  <si>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</si>
  <si>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</si>
  <si>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</si>
  <si>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</si>
  <si>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</si>
  <si>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</si>
  <si>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</si>
  <si>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</si>
  <si>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</si>
  <si>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</si>
  <si>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</si>
  <si>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</si>
  <si>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</si>
  <si>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</si>
  <si>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</si>
  <si>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</si>
  <si>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</si>
  <si>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</si>
  <si>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</si>
  <si>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</si>
  <si>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</si>
  <si>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</si>
  <si>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</si>
  <si>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</si>
  <si>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</si>
  <si>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</si>
  <si>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</si>
  <si>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</si>
  <si>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</si>
  <si>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</si>
  <si>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</si>
  <si>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</si>
  <si>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</si>
  <si>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</si>
  <si>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</si>
  <si>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</si>
  <si>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</si>
  <si>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</si>
  <si>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</si>
  <si>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</si>
  <si>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</si>
  <si>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</si>
  <si>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</si>
  <si>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</si>
  <si>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</si>
  <si>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</si>
  <si>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</si>
  <si>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</si>
  <si>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</si>
  <si>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</si>
  <si>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</si>
  <si>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</si>
  <si>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</si>
  <si>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</si>
  <si>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</si>
  <si>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</si>
  <si>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</si>
  <si>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</si>
  <si>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</si>
  <si>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</si>
  <si>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</si>
  <si>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</si>
  <si>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</si>
  <si>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</si>
  <si>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</si>
  <si>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</si>
  <si>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</si>
  <si>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</si>
  <si>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</si>
  <si>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</si>
  <si>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</si>
  <si>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</si>
  <si>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</si>
  <si>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</si>
  <si>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</si>
  <si>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</si>
  <si>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</si>
  <si>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</si>
  <si>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</si>
  <si>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</si>
  <si>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</si>
  <si>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</si>
  <si>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</si>
  <si>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</si>
  <si>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</si>
  <si>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</si>
  <si>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</si>
  <si>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</si>
  <si>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</si>
  <si>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</si>
  <si>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</si>
  <si>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</si>
  <si>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</si>
  <si>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</si>
  <si>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</si>
  <si>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</si>
  <si>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</si>
  <si>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</si>
  <si>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</si>
  <si>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</si>
  <si>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</si>
  <si>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</si>
  <si>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</si>
  <si>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</si>
  <si>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</si>
  <si>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</si>
  <si>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</si>
  <si>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</si>
  <si>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</si>
  <si>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</si>
  <si>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</si>
  <si>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</si>
  <si>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</si>
  <si>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</si>
  <si>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</si>
  <si>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</si>
  <si>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</si>
  <si>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</si>
  <si>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</si>
  <si>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</si>
  <si>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</si>
  <si>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</si>
  <si>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</si>
  <si>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</si>
  <si>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</si>
  <si>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</si>
  <si>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</si>
  <si>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</si>
  <si>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</si>
  <si>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</si>
  <si>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</si>
  <si>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</si>
  <si>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</si>
  <si>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</si>
  <si>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</si>
  <si>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</si>
  <si>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</si>
  <si>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</si>
  <si>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</si>
  <si>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</si>
  <si>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</si>
  <si>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</si>
  <si>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</si>
  <si>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</si>
  <si>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</si>
  <si>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</si>
  <si>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</si>
  <si>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</si>
  <si>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</si>
  <si>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</si>
  <si>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</si>
  <si>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</si>
  <si>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</si>
  <si>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</si>
  <si>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</si>
  <si>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</si>
  <si>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</si>
  <si>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</si>
  <si>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</si>
  <si>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</si>
  <si>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</si>
  <si>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</si>
  <si>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</si>
  <si>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</si>
  <si>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</si>
  <si>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</si>
  <si>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</si>
  <si>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</si>
  <si>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</si>
  <si>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</si>
  <si>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</si>
  <si>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</si>
  <si>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</si>
  <si>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</si>
  <si>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</si>
  <si>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</si>
  <si>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</si>
  <si>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</si>
  <si>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</si>
  <si>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</si>
  <si>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</si>
  <si>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</si>
  <si>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</si>
  <si>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</si>
  <si>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</si>
  <si>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</si>
  <si>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</si>
  <si>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</si>
  <si>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</si>
  <si>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</si>
  <si>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</si>
  <si>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</si>
  <si>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</si>
  <si>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</si>
  <si>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</si>
  <si>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</si>
  <si>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</si>
  <si>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</si>
  <si>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</si>
  <si>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</si>
  <si>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</si>
  <si>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</si>
  <si>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</si>
  <si>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</si>
  <si>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</si>
  <si>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</si>
  <si>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</si>
  <si>
    <t>BAYOT, ANISIA PARRA</t>
  </si>
  <si>
    <t>5/18,19/2023</t>
  </si>
  <si>
    <t>SL(1-0-0)</t>
  </si>
  <si>
    <t>SP(1-0-0)</t>
  </si>
  <si>
    <t>VL(1-0-0)</t>
  </si>
  <si>
    <t>UT(0-1-1)</t>
  </si>
  <si>
    <t>UT(0-0-19)</t>
  </si>
  <si>
    <t>10/3,17,24,25/2022</t>
  </si>
  <si>
    <t>A(4-0-0)</t>
  </si>
  <si>
    <t>UT(0-0-14)</t>
  </si>
  <si>
    <t>UT(0-0-26)</t>
  </si>
  <si>
    <t>UT(0-0-52)</t>
  </si>
  <si>
    <t>A(1-0-0)</t>
  </si>
  <si>
    <t>UT(0-2-4)</t>
  </si>
  <si>
    <t>UT(0-0-56)</t>
  </si>
  <si>
    <t>UT(0-0-23)</t>
  </si>
  <si>
    <t xml:space="preserve">   </t>
  </si>
  <si>
    <t>A(2-0-0)</t>
  </si>
  <si>
    <t>3/18,29/2023</t>
  </si>
  <si>
    <t>UT(0-1-14)</t>
  </si>
  <si>
    <t>SL(6-0-0)</t>
  </si>
  <si>
    <t>9/15, 18-22/2023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</si>
</sst>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7" totalsRowShown="0" headerRowDxfId="14" headerRowBorderDxfId="13" tableBorderDxfId="12" totalsRowBorderDxfId="11">
  <autoFilter ref="A8:K57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7"/>
  <sheetViews>
    <sheetView tabSelected="1" zoomScale="110" zoomScaleNormal="110" workbookViewId="0">
      <pane ySplit="4050" topLeftCell="A535" activePane="bottomLeft"/>
      <selection activeCell="B2" sqref="B2:C2"/>
      <selection pane="bottomLeft" activeCell="I544" sqref="I5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374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62.623000000000104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91.45799999999997</v>
      </c>
      <c r="J9" s="11"/>
      <c r="K9" s="20"/>
    </row>
    <row r="10" spans="1:11" x14ac:dyDescent="0.25">
      <c r="A10" s="49" t="s">
        <v>91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92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93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94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95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96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97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98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99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100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101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102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103</v>
      </c>
    </row>
    <row r="29" spans="1:11" x14ac:dyDescent="0.25">
      <c r="A29" s="40"/>
      <c r="B29" s="20" t="s">
        <v>104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105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106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107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108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109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110</v>
      </c>
    </row>
    <row r="35" spans="1:11" x14ac:dyDescent="0.25">
      <c r="A35" s="40">
        <f>EDATE(A33,1)</f>
        <v>37196</v>
      </c>
      <c r="B35" s="20" t="s">
        <v>99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109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111</v>
      </c>
    </row>
    <row r="37" spans="1:11" x14ac:dyDescent="0.25">
      <c r="A37" s="40"/>
      <c r="B37" s="20" t="s">
        <v>112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113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114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115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117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118</v>
      </c>
    </row>
    <row r="43" spans="1:11" x14ac:dyDescent="0.25">
      <c r="A43" s="40"/>
      <c r="B43" s="20" t="s">
        <v>116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116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116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116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116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109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120</v>
      </c>
    </row>
    <row r="53" spans="1:11" x14ac:dyDescent="0.25">
      <c r="A53" s="40"/>
      <c r="B53" s="20" t="s">
        <v>119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109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121</v>
      </c>
    </row>
    <row r="55" spans="1:11" x14ac:dyDescent="0.25">
      <c r="A55" s="40"/>
      <c r="B55" s="20" t="s">
        <v>109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122</v>
      </c>
    </row>
    <row r="56" spans="1:11" x14ac:dyDescent="0.25">
      <c r="A56" s="49" t="s">
        <v>123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119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102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124</v>
      </c>
    </row>
    <row r="59" spans="1:11" x14ac:dyDescent="0.25">
      <c r="A59" s="40"/>
      <c r="B59" s="20" t="s">
        <v>119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119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116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126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134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116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116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135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137</v>
      </c>
    </row>
    <row r="73" spans="1:11" x14ac:dyDescent="0.25">
      <c r="A73" s="40"/>
      <c r="B73" s="20" t="s">
        <v>109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138</v>
      </c>
    </row>
    <row r="74" spans="1:11" x14ac:dyDescent="0.25">
      <c r="A74" s="40"/>
      <c r="B74" s="20" t="s">
        <v>117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140</v>
      </c>
    </row>
    <row r="75" spans="1:11" x14ac:dyDescent="0.25">
      <c r="A75" s="40"/>
      <c r="B75" s="20" t="s">
        <v>136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139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127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141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116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142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143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119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144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145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146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147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116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148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149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150</v>
      </c>
    </row>
    <row r="93" spans="1:11" x14ac:dyDescent="0.25">
      <c r="A93" s="40"/>
      <c r="B93" s="20" t="s">
        <v>108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151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153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154</v>
      </c>
    </row>
    <row r="96" spans="1:11" x14ac:dyDescent="0.25">
      <c r="A96" s="40"/>
      <c r="B96" s="20" t="s">
        <v>117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155</v>
      </c>
    </row>
    <row r="97" spans="1:11" x14ac:dyDescent="0.25">
      <c r="A97" s="40"/>
      <c r="B97" s="20" t="s">
        <v>156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128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116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96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157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116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102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159</v>
      </c>
    </row>
    <row r="106" spans="1:11" x14ac:dyDescent="0.25">
      <c r="A106" s="40"/>
      <c r="B106" s="20" t="s">
        <v>158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117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160</v>
      </c>
    </row>
    <row r="108" spans="1:11" x14ac:dyDescent="0.25">
      <c r="A108" s="40"/>
      <c r="B108" s="20" t="s">
        <v>161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162</v>
      </c>
    </row>
    <row r="109" spans="1:11" x14ac:dyDescent="0.25">
      <c r="A109" s="40"/>
      <c r="B109" s="20" t="s">
        <v>117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163</v>
      </c>
    </row>
    <row r="110" spans="1:11" x14ac:dyDescent="0.25">
      <c r="A110" s="40"/>
      <c r="B110" s="20" t="s">
        <v>164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165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166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102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167</v>
      </c>
    </row>
    <row r="114" spans="1:11" x14ac:dyDescent="0.25">
      <c r="A114" s="40"/>
      <c r="B114" s="20" t="s">
        <v>102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168</v>
      </c>
    </row>
    <row r="115" spans="1:11" x14ac:dyDescent="0.25">
      <c r="A115" s="40"/>
      <c r="B115" s="20" t="s">
        <v>169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170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171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172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173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152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175</v>
      </c>
    </row>
    <row r="121" spans="1:11" x14ac:dyDescent="0.25">
      <c r="A121" s="40"/>
      <c r="B121" s="20" t="s">
        <v>174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129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176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177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178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145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116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179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180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116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102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182</v>
      </c>
    </row>
    <row r="133" spans="1:11" x14ac:dyDescent="0.25">
      <c r="A133" s="40"/>
      <c r="B133" s="20" t="s">
        <v>181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102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184</v>
      </c>
    </row>
    <row r="137" spans="1:11" x14ac:dyDescent="0.25">
      <c r="A137" s="40"/>
      <c r="B137" s="20" t="s">
        <v>183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185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186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187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98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40"/>
      <c r="B143" s="20" t="s">
        <v>188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130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107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190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191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116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192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116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116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193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194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196</v>
      </c>
    </row>
    <row r="155" spans="1:11" x14ac:dyDescent="0.25">
      <c r="A155" s="40"/>
      <c r="B155" s="20" t="s">
        <v>195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102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198</v>
      </c>
    </row>
    <row r="157" spans="1:11" x14ac:dyDescent="0.25">
      <c r="A157" s="40"/>
      <c r="B157" s="20" t="s">
        <v>197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199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200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152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203</v>
      </c>
    </row>
    <row r="161" spans="1:11" x14ac:dyDescent="0.25">
      <c r="A161" s="40"/>
      <c r="B161" s="20" t="s">
        <v>161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204</v>
      </c>
    </row>
    <row r="162" spans="1:11" x14ac:dyDescent="0.25">
      <c r="A162" s="40"/>
      <c r="B162" s="20" t="s">
        <v>201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205</v>
      </c>
    </row>
    <row r="163" spans="1:11" x14ac:dyDescent="0.25">
      <c r="A163" s="40"/>
      <c r="B163" s="20" t="s">
        <v>117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206</v>
      </c>
    </row>
    <row r="164" spans="1:11" x14ac:dyDescent="0.25">
      <c r="A164" s="40"/>
      <c r="B164" s="20" t="s">
        <v>202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207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131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208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209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210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211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213</v>
      </c>
    </row>
    <row r="173" spans="1:11" x14ac:dyDescent="0.25">
      <c r="A173" s="40"/>
      <c r="B173" s="20" t="s">
        <v>102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214</v>
      </c>
    </row>
    <row r="174" spans="1:11" x14ac:dyDescent="0.25">
      <c r="A174" s="40"/>
      <c r="B174" s="20" t="s">
        <v>212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215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116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216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217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116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218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102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219</v>
      </c>
    </row>
    <row r="185" spans="1:11" x14ac:dyDescent="0.25">
      <c r="A185" s="40"/>
      <c r="B185" s="20" t="s">
        <v>116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220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161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223</v>
      </c>
    </row>
    <row r="188" spans="1:11" x14ac:dyDescent="0.25">
      <c r="A188" s="40"/>
      <c r="B188" s="20" t="s">
        <v>152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224</v>
      </c>
    </row>
    <row r="189" spans="1:11" x14ac:dyDescent="0.25">
      <c r="A189" s="40"/>
      <c r="B189" s="20" t="s">
        <v>117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225</v>
      </c>
    </row>
    <row r="190" spans="1:11" x14ac:dyDescent="0.25">
      <c r="A190" s="40"/>
      <c r="B190" s="20" t="s">
        <v>222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221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132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116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229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116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116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230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231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116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116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232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233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116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234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116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116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181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98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236</v>
      </c>
    </row>
    <row r="212" spans="1:11" x14ac:dyDescent="0.25">
      <c r="A212" s="40"/>
      <c r="B212" s="20" t="s">
        <v>125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237</v>
      </c>
    </row>
    <row r="213" spans="1:11" x14ac:dyDescent="0.25">
      <c r="A213" s="40"/>
      <c r="B213" s="20" t="s">
        <v>235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116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116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238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239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116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116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116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240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117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242</v>
      </c>
    </row>
    <row r="225" spans="1:11" x14ac:dyDescent="0.25">
      <c r="A225" s="40"/>
      <c r="B225" s="20" t="s">
        <v>241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243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133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244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245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116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116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246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116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247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248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249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250</v>
      </c>
    </row>
    <row r="241" spans="1:11" x14ac:dyDescent="0.25">
      <c r="A241" s="40"/>
      <c r="B241" s="20" t="s">
        <v>249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251</v>
      </c>
    </row>
    <row r="242" spans="1:11" x14ac:dyDescent="0.25">
      <c r="A242" s="40"/>
      <c r="B242" s="20" t="s">
        <v>252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116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116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116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117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253</v>
      </c>
    </row>
    <row r="247" spans="1:11" x14ac:dyDescent="0.25">
      <c r="A247" s="40"/>
      <c r="B247" s="20" t="s">
        <v>254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116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116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255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116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102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257</v>
      </c>
    </row>
    <row r="253" spans="1:11" x14ac:dyDescent="0.25">
      <c r="A253" s="40"/>
      <c r="B253" s="20" t="s">
        <v>256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161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259</v>
      </c>
    </row>
    <row r="255" spans="1:11" x14ac:dyDescent="0.25">
      <c r="A255" s="40"/>
      <c r="B255" s="20" t="s">
        <v>152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260</v>
      </c>
    </row>
    <row r="256" spans="1:11" x14ac:dyDescent="0.25">
      <c r="A256" s="40"/>
      <c r="B256" s="20" t="s">
        <v>116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258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261</v>
      </c>
    </row>
    <row r="259" spans="1:11" x14ac:dyDescent="0.25">
      <c r="A259" s="40"/>
      <c r="B259" s="20" t="s">
        <v>105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116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262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226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263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117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264</v>
      </c>
    </row>
    <row r="267" spans="1:11" x14ac:dyDescent="0.25">
      <c r="A267" s="23"/>
      <c r="B267" s="20" t="s">
        <v>265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116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116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266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267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116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102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269</v>
      </c>
    </row>
    <row r="274" spans="1:11" x14ac:dyDescent="0.25">
      <c r="A274" s="23"/>
      <c r="B274" s="20" t="s">
        <v>116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268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116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116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268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270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271</v>
      </c>
    </row>
    <row r="282" spans="1:11" x14ac:dyDescent="0.25">
      <c r="A282" s="23"/>
      <c r="B282" s="20" t="s">
        <v>272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273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274</v>
      </c>
    </row>
    <row r="285" spans="1:11" x14ac:dyDescent="0.25">
      <c r="A285" s="23">
        <f t="shared" si="11"/>
        <v>40817</v>
      </c>
      <c r="B285" s="20" t="s">
        <v>102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275</v>
      </c>
    </row>
    <row r="286" spans="1:11" x14ac:dyDescent="0.25">
      <c r="A286" s="23"/>
      <c r="B286" s="20" t="s">
        <v>116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276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277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201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279</v>
      </c>
    </row>
    <row r="290" spans="1:11" x14ac:dyDescent="0.25">
      <c r="A290" s="23"/>
      <c r="B290" s="20" t="s">
        <v>278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227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97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102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281</v>
      </c>
    </row>
    <row r="295" spans="1:11" x14ac:dyDescent="0.25">
      <c r="A295" s="23"/>
      <c r="B295" s="20" t="s">
        <v>116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280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102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283</v>
      </c>
    </row>
    <row r="298" spans="1:11" x14ac:dyDescent="0.25">
      <c r="A298" s="23"/>
      <c r="B298" s="20" t="s">
        <v>116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282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102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285</v>
      </c>
    </row>
    <row r="301" spans="1:11" x14ac:dyDescent="0.25">
      <c r="A301" s="23"/>
      <c r="B301" s="20" t="s">
        <v>102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286</v>
      </c>
    </row>
    <row r="302" spans="1:11" x14ac:dyDescent="0.25">
      <c r="A302" s="23"/>
      <c r="B302" s="20" t="s">
        <v>284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287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288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153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290</v>
      </c>
    </row>
    <row r="309" spans="1:11" x14ac:dyDescent="0.25">
      <c r="A309" s="23"/>
      <c r="B309" s="20" t="s">
        <v>117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253</v>
      </c>
    </row>
    <row r="310" spans="1:11" x14ac:dyDescent="0.25">
      <c r="A310" s="23"/>
      <c r="B310" s="20" t="s">
        <v>116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289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291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294</v>
      </c>
    </row>
    <row r="314" spans="1:11" x14ac:dyDescent="0.25">
      <c r="A314" s="23"/>
      <c r="B314" s="20" t="s">
        <v>292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295</v>
      </c>
    </row>
    <row r="315" spans="1:11" x14ac:dyDescent="0.25">
      <c r="A315" s="23"/>
      <c r="B315" s="20" t="s">
        <v>293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116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125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296</v>
      </c>
    </row>
    <row r="318" spans="1:11" x14ac:dyDescent="0.25">
      <c r="A318" s="23"/>
      <c r="B318" s="20" t="s">
        <v>297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298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301</v>
      </c>
    </row>
    <row r="321" spans="1:11" x14ac:dyDescent="0.25">
      <c r="A321" s="23"/>
      <c r="B321" s="20" t="s">
        <v>299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302</v>
      </c>
    </row>
    <row r="322" spans="1:11" x14ac:dyDescent="0.25">
      <c r="A322" s="23"/>
      <c r="B322" s="20" t="s">
        <v>300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228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303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116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116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304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116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305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102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307</v>
      </c>
    </row>
    <row r="332" spans="1:11" x14ac:dyDescent="0.25">
      <c r="A332" s="23"/>
      <c r="B332" s="20" t="s">
        <v>306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308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117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310</v>
      </c>
    </row>
    <row r="336" spans="1:11" x14ac:dyDescent="0.25">
      <c r="A336" s="23"/>
      <c r="B336" s="20" t="s">
        <v>117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253</v>
      </c>
    </row>
    <row r="337" spans="1:11" x14ac:dyDescent="0.25">
      <c r="A337" s="23"/>
      <c r="B337" s="20" t="s">
        <v>309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311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102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116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312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313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116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152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296</v>
      </c>
    </row>
    <row r="346" spans="1:11" x14ac:dyDescent="0.25">
      <c r="A346" s="23"/>
      <c r="B346" s="20" t="s">
        <v>314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315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161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316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317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321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322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323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324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325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102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326</v>
      </c>
    </row>
    <row r="358" spans="1:11" x14ac:dyDescent="0.25">
      <c r="A358" s="23"/>
      <c r="B358" s="20" t="s">
        <v>327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116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328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102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329</v>
      </c>
    </row>
    <row r="363" spans="1:11" x14ac:dyDescent="0.25">
      <c r="A363" s="23"/>
      <c r="B363" s="20" t="s">
        <v>330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102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332</v>
      </c>
    </row>
    <row r="366" spans="1:11" x14ac:dyDescent="0.25">
      <c r="A366" s="23"/>
      <c r="B366" s="20" t="s">
        <v>331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152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334</v>
      </c>
    </row>
    <row r="368" spans="1:11" x14ac:dyDescent="0.25">
      <c r="A368" s="23"/>
      <c r="B368" s="20" t="s">
        <v>333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335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161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336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318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337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338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102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341</v>
      </c>
    </row>
    <row r="376" spans="1:11" x14ac:dyDescent="0.25">
      <c r="A376" s="23"/>
      <c r="B376" s="20" t="s">
        <v>339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340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116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201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343</v>
      </c>
    </row>
    <row r="381" spans="1:11" x14ac:dyDescent="0.25">
      <c r="A381" s="23"/>
      <c r="B381" s="20" t="s">
        <v>116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342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102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344</v>
      </c>
    </row>
    <row r="384" spans="1:11" x14ac:dyDescent="0.25">
      <c r="A384" s="23"/>
      <c r="B384" s="20" t="s">
        <v>345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177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346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207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347</v>
      </c>
    </row>
    <row r="393" spans="1:11" x14ac:dyDescent="0.25">
      <c r="A393" s="23"/>
      <c r="B393" s="20" t="s">
        <v>244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102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349</v>
      </c>
    </row>
    <row r="395" spans="1:11" x14ac:dyDescent="0.25">
      <c r="A395" s="23"/>
      <c r="B395" s="20" t="s">
        <v>153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350</v>
      </c>
    </row>
    <row r="396" spans="1:11" x14ac:dyDescent="0.25">
      <c r="A396" s="23"/>
      <c r="B396" s="20" t="s">
        <v>348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231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351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352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353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109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354</v>
      </c>
    </row>
    <row r="403" spans="1:11" x14ac:dyDescent="0.25">
      <c r="A403" s="23"/>
      <c r="B403" s="20" t="s">
        <v>355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356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116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357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358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359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360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109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362</v>
      </c>
    </row>
    <row r="413" spans="1:11" x14ac:dyDescent="0.25">
      <c r="A413" s="23"/>
      <c r="B413" s="20" t="s">
        <v>361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363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116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231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364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320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102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365</v>
      </c>
    </row>
    <row r="424" spans="1:11" x14ac:dyDescent="0.25">
      <c r="A424" s="23"/>
      <c r="B424" s="20" t="s">
        <v>117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366</v>
      </c>
    </row>
    <row r="425" spans="1:11" x14ac:dyDescent="0.25">
      <c r="A425" s="23">
        <f>EDATE(A423,1)</f>
        <v>42856</v>
      </c>
      <c r="B425" s="20" t="s">
        <v>116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117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367</v>
      </c>
    </row>
    <row r="428" spans="1:11" x14ac:dyDescent="0.25">
      <c r="A428" s="23">
        <f t="shared" si="17"/>
        <v>42948</v>
      </c>
      <c r="B428" s="20" t="s">
        <v>116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102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369</v>
      </c>
    </row>
    <row r="430" spans="1:11" x14ac:dyDescent="0.25">
      <c r="A430" s="23"/>
      <c r="B430" s="20" t="s">
        <v>116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368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370</v>
      </c>
    </row>
    <row r="432" spans="1:11" x14ac:dyDescent="0.25">
      <c r="A432" s="23"/>
      <c r="B432" s="20" t="s">
        <v>116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161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371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371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372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373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72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73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77</v>
      </c>
    </row>
    <row r="494" spans="1:11" x14ac:dyDescent="0.25">
      <c r="A494" s="40">
        <v>44440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78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73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79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44630</v>
      </c>
    </row>
    <row r="502" spans="1:11" x14ac:dyDescent="0.25">
      <c r="A502" s="40"/>
      <c r="B502" s="20" t="s">
        <v>391</v>
      </c>
      <c r="C502" s="13"/>
      <c r="D502" s="39">
        <v>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8" t="s">
        <v>392</v>
      </c>
    </row>
    <row r="503" spans="1:11" x14ac:dyDescent="0.25">
      <c r="A503" s="40"/>
      <c r="B503" s="20" t="s">
        <v>393</v>
      </c>
      <c r="C503" s="13"/>
      <c r="D503" s="39">
        <v>0.15400000000000003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48"/>
    </row>
    <row r="504" spans="1:11" x14ac:dyDescent="0.25">
      <c r="A504" s="40">
        <v>44652</v>
      </c>
      <c r="B504" s="20" t="s">
        <v>386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44664</v>
      </c>
    </row>
    <row r="505" spans="1:11" x14ac:dyDescent="0.25">
      <c r="A505" s="40"/>
      <c r="B505" s="20" t="s">
        <v>389</v>
      </c>
      <c r="C505" s="13"/>
      <c r="D505" s="39">
        <v>4.8000000000000008E-2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8"/>
    </row>
    <row r="506" spans="1:11" x14ac:dyDescent="0.25">
      <c r="A506" s="40">
        <v>44682</v>
      </c>
      <c r="B506" s="20" t="s">
        <v>47</v>
      </c>
      <c r="C506" s="13">
        <v>1.25</v>
      </c>
      <c r="D506" s="39"/>
      <c r="E506" s="9"/>
      <c r="F506" s="20" t="s">
        <v>390</v>
      </c>
      <c r="G506" s="13">
        <f>IF(ISBLANK(Table1[[#This Row],[EARNED]]),"",Table1[[#This Row],[EARNED]])</f>
        <v>1.25</v>
      </c>
      <c r="H506" s="39">
        <v>1</v>
      </c>
      <c r="I506" s="9"/>
      <c r="J506" s="11"/>
      <c r="K506" s="20" t="s">
        <v>82</v>
      </c>
    </row>
    <row r="507" spans="1:11" x14ac:dyDescent="0.25">
      <c r="A507" s="40"/>
      <c r="B507" s="20" t="s">
        <v>388</v>
      </c>
      <c r="C507" s="13"/>
      <c r="D507" s="39">
        <v>0.11700000000000001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44713</v>
      </c>
      <c r="B508" s="20" t="s">
        <v>80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83</v>
      </c>
    </row>
    <row r="509" spans="1:11" x14ac:dyDescent="0.25">
      <c r="A509" s="40"/>
      <c r="B509" s="20" t="s">
        <v>67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81</v>
      </c>
    </row>
    <row r="510" spans="1:11" x14ac:dyDescent="0.25">
      <c r="A510" s="40"/>
      <c r="B510" s="20" t="s">
        <v>386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44739</v>
      </c>
    </row>
    <row r="511" spans="1:11" x14ac:dyDescent="0.25">
      <c r="A511" s="40"/>
      <c r="B511" s="20" t="s">
        <v>387</v>
      </c>
      <c r="C511" s="13"/>
      <c r="D511" s="39">
        <v>0.25800000000000001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/>
    </row>
    <row r="512" spans="1:11" x14ac:dyDescent="0.25">
      <c r="A512" s="40">
        <v>44743</v>
      </c>
      <c r="B512" s="20" t="s">
        <v>386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44755</v>
      </c>
    </row>
    <row r="513" spans="1:11" x14ac:dyDescent="0.25">
      <c r="A513" s="40"/>
      <c r="B513" s="20" t="s">
        <v>387</v>
      </c>
      <c r="C513" s="13"/>
      <c r="D513" s="39">
        <v>0.25800000000000001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44774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20" t="s">
        <v>84</v>
      </c>
    </row>
    <row r="515" spans="1:11" x14ac:dyDescent="0.25">
      <c r="A515" s="40"/>
      <c r="B515" s="20" t="s">
        <v>80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86</v>
      </c>
    </row>
    <row r="516" spans="1:11" x14ac:dyDescent="0.25">
      <c r="A516" s="40"/>
      <c r="B516" s="20" t="s">
        <v>385</v>
      </c>
      <c r="C516" s="13"/>
      <c r="D516" s="39">
        <v>0.10800000000000001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44805</v>
      </c>
      <c r="B517" s="20" t="s">
        <v>80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85</v>
      </c>
    </row>
    <row r="518" spans="1:11" x14ac:dyDescent="0.25">
      <c r="A518" s="40"/>
      <c r="B518" s="20" t="s">
        <v>384</v>
      </c>
      <c r="C518" s="13"/>
      <c r="D518" s="39">
        <v>5.4000000000000013E-2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44835</v>
      </c>
      <c r="B519" s="20" t="s">
        <v>382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 t="s">
        <v>381</v>
      </c>
    </row>
    <row r="520" spans="1:11" x14ac:dyDescent="0.25">
      <c r="A520" s="40"/>
      <c r="B520" s="20" t="s">
        <v>383</v>
      </c>
      <c r="C520" s="13"/>
      <c r="D520" s="39">
        <v>2.9000000000000012E-2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44866</v>
      </c>
      <c r="B521" s="20" t="s">
        <v>47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44872</v>
      </c>
    </row>
    <row r="522" spans="1:11" x14ac:dyDescent="0.25">
      <c r="A522" s="40"/>
      <c r="B522" s="20" t="s">
        <v>47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44894</v>
      </c>
    </row>
    <row r="523" spans="1:11" x14ac:dyDescent="0.25">
      <c r="A523" s="40"/>
      <c r="B523" s="20" t="s">
        <v>380</v>
      </c>
      <c r="C523" s="13"/>
      <c r="D523" s="39">
        <v>0.04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8"/>
    </row>
    <row r="524" spans="1:11" x14ac:dyDescent="0.25">
      <c r="A524" s="40">
        <v>44896</v>
      </c>
      <c r="B524" s="20" t="s">
        <v>87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 t="s">
        <v>88</v>
      </c>
    </row>
    <row r="525" spans="1:11" x14ac:dyDescent="0.25">
      <c r="A525" s="40"/>
      <c r="B525" s="20" t="s">
        <v>378</v>
      </c>
      <c r="C525" s="13"/>
      <c r="D525" s="39">
        <v>1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8">
        <v>44924</v>
      </c>
    </row>
    <row r="526" spans="1:11" x14ac:dyDescent="0.25">
      <c r="A526" s="40"/>
      <c r="B526" s="20" t="s">
        <v>87</v>
      </c>
      <c r="C526" s="13"/>
      <c r="D526" s="39">
        <v>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 t="s">
        <v>379</v>
      </c>
      <c r="C527" s="13"/>
      <c r="D527" s="39">
        <v>0.127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9" t="s">
        <v>89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44927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44958</v>
      </c>
      <c r="B530" s="20" t="s">
        <v>80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2</v>
      </c>
      <c r="I530" s="9"/>
      <c r="J530" s="11"/>
      <c r="K530" s="20" t="s">
        <v>90</v>
      </c>
    </row>
    <row r="531" spans="1:11" x14ac:dyDescent="0.25">
      <c r="A531" s="40">
        <v>44986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45005</v>
      </c>
    </row>
    <row r="532" spans="1:11" x14ac:dyDescent="0.25">
      <c r="A532" s="40"/>
      <c r="B532" s="20" t="s">
        <v>47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45009</v>
      </c>
    </row>
    <row r="533" spans="1:11" x14ac:dyDescent="0.25">
      <c r="A533" s="40">
        <v>45017</v>
      </c>
      <c r="B533" s="20" t="s">
        <v>47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1</v>
      </c>
      <c r="I533" s="9"/>
      <c r="J533" s="11"/>
      <c r="K533" s="48">
        <v>45016</v>
      </c>
    </row>
    <row r="534" spans="1:11" x14ac:dyDescent="0.25">
      <c r="A534" s="40"/>
      <c r="B534" s="20" t="s">
        <v>47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45027</v>
      </c>
    </row>
    <row r="535" spans="1:11" x14ac:dyDescent="0.25">
      <c r="A535" s="40">
        <v>45047</v>
      </c>
      <c r="B535" s="20" t="s">
        <v>47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45048</v>
      </c>
    </row>
    <row r="536" spans="1:11" x14ac:dyDescent="0.25">
      <c r="A536" s="40"/>
      <c r="B536" s="20" t="s">
        <v>80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2</v>
      </c>
      <c r="I536" s="9"/>
      <c r="J536" s="11"/>
      <c r="K536" s="48" t="s">
        <v>375</v>
      </c>
    </row>
    <row r="537" spans="1:11" x14ac:dyDescent="0.25">
      <c r="A537" s="40"/>
      <c r="B537" s="20" t="s">
        <v>47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1</v>
      </c>
      <c r="I537" s="9"/>
      <c r="J537" s="11"/>
      <c r="K537" s="48">
        <v>45072</v>
      </c>
    </row>
    <row r="538" spans="1:11" x14ac:dyDescent="0.25">
      <c r="A538" s="40">
        <v>45078</v>
      </c>
      <c r="B538" s="20" t="s">
        <v>47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45096</v>
      </c>
    </row>
    <row r="539" spans="1:11" x14ac:dyDescent="0.25">
      <c r="A539" s="40">
        <v>45108</v>
      </c>
      <c r="B539" s="20" t="s">
        <v>376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45110</v>
      </c>
    </row>
    <row r="540" spans="1:11" x14ac:dyDescent="0.25">
      <c r="A540" s="40"/>
      <c r="B540" s="20" t="s">
        <v>377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45126</v>
      </c>
    </row>
    <row r="541" spans="1:11" x14ac:dyDescent="0.25">
      <c r="A541" s="40"/>
      <c r="B541" s="20" t="s">
        <v>377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45131</v>
      </c>
    </row>
    <row r="542" spans="1:11" x14ac:dyDescent="0.25">
      <c r="A542" s="40">
        <v>45139</v>
      </c>
      <c r="B542" s="20" t="s">
        <v>376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8">
        <v>45146</v>
      </c>
    </row>
    <row r="543" spans="1:11" x14ac:dyDescent="0.25">
      <c r="A543" s="40"/>
      <c r="B543" s="20" t="s">
        <v>376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45161</v>
      </c>
    </row>
    <row r="544" spans="1:11" x14ac:dyDescent="0.25">
      <c r="A544" s="40">
        <v>45170</v>
      </c>
      <c r="B544" s="20" t="s">
        <v>394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6</v>
      </c>
      <c r="I544" s="9"/>
      <c r="J544" s="11"/>
      <c r="K544" s="20" t="s">
        <v>395</v>
      </c>
    </row>
    <row r="545" spans="1:11" x14ac:dyDescent="0.25">
      <c r="A545" s="40">
        <v>45200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45231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45261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45292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45323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45352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45383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45413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45444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45474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45505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45536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45566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45597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45627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45658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45689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45717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45748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45778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45809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45839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45870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45901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45931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45962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45992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1"/>
      <c r="B577" s="15"/>
      <c r="C577" s="42"/>
      <c r="D577" s="43"/>
      <c r="E577" s="9"/>
      <c r="F577" s="15"/>
      <c r="G577" s="13" t="str">
        <f>IF(ISBLANK(Table1[[#This Row],[EARNED]]),"",Table1[[#This Row],[EARNED]])</f>
        <v/>
      </c>
      <c r="H577" s="43"/>
      <c r="I577" s="9"/>
      <c r="J577" s="12"/>
      <c r="K57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14</v>
      </c>
      <c r="G3" s="45">
        <f>SUMIFS(F7:F14,E7:E14,E3)+SUMIFS(D7:D66,C7:C66,F3)+D3</f>
        <v>0.15400000000000003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2023-09-29T01:58:39Z</dcterms:modified>
</cp:coreProperties>
</file>