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8" i="1" l="1"/>
  <c r="G78" i="1" l="1"/>
  <c r="G116" i="1" l="1"/>
  <c r="G89" i="1" l="1"/>
  <c r="G88" i="1"/>
  <c r="G93" i="1" l="1"/>
  <c r="G92" i="1"/>
  <c r="G96" i="1" l="1"/>
  <c r="G101" i="1" l="1"/>
  <c r="G100" i="1"/>
  <c r="G114" i="1" l="1"/>
  <c r="G111" i="1" l="1"/>
  <c r="G109" i="1" l="1"/>
  <c r="G107" i="1" l="1"/>
  <c r="G105" i="1"/>
  <c r="G95" i="1"/>
  <c r="G91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9" i="1"/>
  <c r="G80" i="1"/>
  <c r="G81" i="1"/>
  <c r="G82" i="1"/>
  <c r="G83" i="1"/>
  <c r="G84" i="1"/>
  <c r="G85" i="1"/>
  <c r="G86" i="1"/>
  <c r="G87" i="1"/>
  <c r="G90" i="1"/>
  <c r="G94" i="1"/>
  <c r="G97" i="1"/>
  <c r="G98" i="1"/>
  <c r="G99" i="1"/>
  <c r="G102" i="1"/>
  <c r="G103" i="1"/>
  <c r="G104" i="1"/>
  <c r="G106" i="1"/>
  <c r="G108" i="1"/>
  <c r="G110" i="1"/>
  <c r="G112" i="1"/>
  <c r="G113" i="1"/>
  <c r="G115" i="1"/>
  <c r="G117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<sst xmlns="http://schemas.openxmlformats.org/spreadsheetml/2006/main" count="181" uniqueCount="134">
  <si>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</si>
  <si>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</si>
  <si>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</si>
  <si>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</si>
  <si>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</si>
  <si>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</si>
  <si>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</si>
  <si>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</si>
  <si>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</si>
  <si>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</si>
  <si>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</si>
  <si>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</si>
  <si>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</si>
  <si>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</si>
  <si>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</si>
  <si>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</si>
  <si>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</si>
  <si>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</si>
  <si>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</si>
  <si>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</si>
  <si>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</si>
  <si>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</si>
  <si>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</si>
  <si>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</si>
  <si>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</si>
  <si>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</si>
  <si>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</si>
  <si>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</si>
  <si>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</si>
  <si>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</si>
  <si>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</si>
  <si>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</si>
  <si>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</si>
  <si>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</si>
  <si>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</si>
  <si>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</si>
  <si>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</si>
  <si>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</si>
  <si>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</si>
  <si>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</si>
  <si>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</si>
  <si>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</si>
  <si>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TOURISM</t>
  </si>
  <si>
    <t>PERMANENT</t>
  </si>
  <si>
    <t>DELA CRUZ EVANGELINE P.</t>
  </si>
  <si>
    <t>1 - Married (and not separated)</t>
  </si>
  <si>
    <t>PEOPLES PARK</t>
  </si>
  <si>
    <r>
      <rPr>
        <b/>
        <sz val="11"/>
        <color theme="1"/>
        <rFont val="Calibri"/>
        <family val="2"/>
        <scheme val="minor"/>
      </rPr>
      <t>2018</t>
    </r>
  </si>
  <si>
    <t>SL(2-0-00)</t>
  </si>
  <si>
    <t>SL(1-0-00)</t>
  </si>
  <si>
    <t>1/25/2018</t>
  </si>
  <si>
    <t>SL(6-0-00)</t>
  </si>
  <si>
    <t>SP(1-0-00)</t>
  </si>
  <si>
    <t>2/2/5/6/7/8/2018</t>
  </si>
  <si>
    <t>2/19/2018</t>
  </si>
  <si>
    <t>BDAY 2/26/2018</t>
  </si>
  <si>
    <t>3/19/28/2018</t>
  </si>
  <si>
    <t>UL(5-0-00)</t>
  </si>
  <si>
    <t>UL(4-0-00)</t>
  </si>
  <si>
    <t>6/4/5/6/7/2018</t>
  </si>
  <si>
    <t>SL(3-0-00)</t>
  </si>
  <si>
    <t>6/26/28/2018</t>
  </si>
  <si>
    <t>8/20/2018</t>
  </si>
  <si>
    <t>10/15/17/2018</t>
  </si>
  <si>
    <t>10/26/30/2018</t>
  </si>
  <si>
    <t>11/15/2018</t>
  </si>
  <si>
    <t>UL(3-0-00)</t>
  </si>
  <si>
    <t>12/3/14/15/2018</t>
  </si>
  <si>
    <t>2019</t>
  </si>
  <si>
    <t>2/7/8/12/2019</t>
  </si>
  <si>
    <t>BDAY 2/26/2019</t>
  </si>
  <si>
    <t>4/12/15/11/2019</t>
  </si>
  <si>
    <t>4/29/2019</t>
  </si>
  <si>
    <t>5/14/16/2019</t>
  </si>
  <si>
    <t>6/25-27/2019</t>
  </si>
  <si>
    <t>SL(4-0-00)</t>
  </si>
  <si>
    <t>9/16-19/2019</t>
  </si>
  <si>
    <t>FL(2-0-00)</t>
  </si>
  <si>
    <t>2020</t>
  </si>
  <si>
    <t>CL(5-0-00)</t>
  </si>
  <si>
    <t>CALAMITY 1/27/2/3/7/13/14</t>
  </si>
  <si>
    <t>2/21/24/26/2020</t>
  </si>
  <si>
    <t>4/27/2020</t>
  </si>
  <si>
    <t>9/14-16/2020</t>
  </si>
  <si>
    <t>FL(5-0-00)</t>
  </si>
  <si>
    <t>9/28/2020</t>
  </si>
  <si>
    <t>2021</t>
  </si>
  <si>
    <t>QL(4-0-00)</t>
  </si>
  <si>
    <t>3-31/2021</t>
  </si>
  <si>
    <t>12/3/6/7/9/10/2021</t>
  </si>
  <si>
    <t>2022</t>
  </si>
  <si>
    <t>3/7/8/2022</t>
  </si>
  <si>
    <t>3/25/2022</t>
  </si>
  <si>
    <t>5/30/6/6/2022</t>
  </si>
  <si>
    <t>6/17/27/2022</t>
  </si>
  <si>
    <t>6/20/24/2022</t>
  </si>
  <si>
    <t>8/11/12/2022</t>
  </si>
  <si>
    <t>VL(1-0-00)</t>
  </si>
  <si>
    <t>10/10/11/12/13/14/2022</t>
  </si>
  <si>
    <t>VL(5-0-00)</t>
  </si>
  <si>
    <t>10/26, 11/9</t>
  </si>
  <si>
    <t>FL(4-0-0)</t>
  </si>
  <si>
    <t>11/24, 12/1,2,5</t>
  </si>
  <si>
    <t>2023</t>
  </si>
  <si>
    <t>2/2,9/2023</t>
  </si>
  <si>
    <t>BDAY 2/27/23</t>
  </si>
  <si>
    <t>1/26,27/2023</t>
  </si>
  <si>
    <t>SL(3-0-0)</t>
  </si>
  <si>
    <t>SP(1-0-0)</t>
  </si>
  <si>
    <t>SL(2-0-0)</t>
  </si>
  <si>
    <t>3/8-10/2023</t>
  </si>
  <si>
    <t>SL(1-0-0)</t>
  </si>
  <si>
    <t>VL(1-0-0)</t>
  </si>
  <si>
    <t>ANNIV 4/28/2023</t>
  </si>
  <si>
    <t>5/11,12/2023</t>
  </si>
  <si>
    <t>VL(6-0-0)</t>
  </si>
  <si>
    <t>5/30,6/2,5-8/2023</t>
  </si>
  <si>
    <t>06/23,27/2023</t>
  </si>
  <si>
    <t>7/11-12/2023</t>
  </si>
  <si>
    <t>A(2-0-0)</t>
  </si>
  <si>
    <t>12/22,27/2022</t>
  </si>
  <si>
    <t>UT(0-2-22)</t>
  </si>
  <si>
    <t>VL(2-0-0)</t>
  </si>
  <si>
    <t>10/6,20/2022</t>
  </si>
  <si>
    <t>UT(0-0-2)</t>
  </si>
  <si>
    <t>A(3-0-0)</t>
  </si>
  <si>
    <t>9/8,12,13/2022</t>
  </si>
  <si>
    <t>A(1-0-0)</t>
  </si>
  <si>
    <t>UT(0-1-0)</t>
  </si>
  <si>
    <t>7/15,18,19/2022</t>
  </si>
  <si>
    <t>8/3-5/2023</t>
  </si>
  <si>
    <t>UT(0-0-11)</t>
  </si>
  <si>
    <t>4/27,28/2022</t>
  </si>
  <si>
    <t>9/6,12/2023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</si>
</sst>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7"/>
  <sheetViews>
    <sheetView tabSelected="1" zoomScaleNormal="100" workbookViewId="0">
      <pane ySplit="3690" topLeftCell="A99" activePane="bottomLeft"/>
      <selection activeCell="F4" sqref="F4:G4"/>
      <selection pane="bottomLeft" activeCell="I118" sqref="I11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44</v>
      </c>
      <c r="C2" s="51"/>
      <c r="D2" s="21" t="s">
        <v>14</v>
      </c>
      <c r="E2" s="10"/>
      <c r="F2" s="56" t="s">
        <v>45</v>
      </c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 t="s">
        <v>42</v>
      </c>
      <c r="C3" s="51"/>
      <c r="D3" s="22" t="s">
        <v>13</v>
      </c>
      <c r="F3" s="57">
        <v>34404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 t="s">
        <v>46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191.96799999999999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233</v>
      </c>
      <c r="J9" s="11"/>
      <c r="K9" s="20"/>
    </row>
    <row r="10" spans="1:11" x14ac:dyDescent="0.25">
      <c r="A10" s="23" t="s">
        <v>47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49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>
        <v>1</v>
      </c>
      <c r="I11" s="9"/>
      <c r="J11" s="11"/>
      <c r="K11" s="20" t="s">
        <v>50</v>
      </c>
    </row>
    <row r="12" spans="1:11" x14ac:dyDescent="0.25">
      <c r="A12" s="40">
        <v>43132</v>
      </c>
      <c r="B12" s="20" t="s">
        <v>51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>
        <v>6</v>
      </c>
      <c r="I12" s="9"/>
      <c r="J12" s="11"/>
      <c r="K12" s="20" t="s">
        <v>53</v>
      </c>
    </row>
    <row r="13" spans="1:11" x14ac:dyDescent="0.25">
      <c r="A13" s="40"/>
      <c r="B13" s="20" t="s">
        <v>49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1</v>
      </c>
      <c r="I13" s="9"/>
      <c r="J13" s="11"/>
      <c r="K13" s="20" t="s">
        <v>54</v>
      </c>
    </row>
    <row r="14" spans="1:11" x14ac:dyDescent="0.25">
      <c r="A14" s="40"/>
      <c r="B14" s="20" t="s">
        <v>52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 t="s">
        <v>55</v>
      </c>
    </row>
    <row r="15" spans="1:11" x14ac:dyDescent="0.25">
      <c r="A15" s="40">
        <v>43160</v>
      </c>
      <c r="B15" s="20" t="s">
        <v>48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>
        <v>2</v>
      </c>
      <c r="I15" s="9"/>
      <c r="J15" s="11"/>
      <c r="K15" s="20" t="s">
        <v>56</v>
      </c>
    </row>
    <row r="16" spans="1:11" x14ac:dyDescent="0.25">
      <c r="A16" s="41">
        <v>43191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43221</v>
      </c>
      <c r="B17" s="20" t="s">
        <v>57</v>
      </c>
      <c r="C17" s="13"/>
      <c r="D17" s="39">
        <v>5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/>
      <c r="B18" s="20" t="s">
        <v>52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48">
        <v>43224</v>
      </c>
    </row>
    <row r="19" spans="1:11" x14ac:dyDescent="0.25">
      <c r="A19" s="40"/>
      <c r="B19" s="20" t="s">
        <v>58</v>
      </c>
      <c r="C19" s="13">
        <v>1.25</v>
      </c>
      <c r="D19" s="39">
        <v>4</v>
      </c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 t="s">
        <v>59</v>
      </c>
    </row>
    <row r="20" spans="1:11" x14ac:dyDescent="0.25">
      <c r="A20" s="40">
        <v>43252</v>
      </c>
      <c r="B20" s="20" t="s">
        <v>60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3</v>
      </c>
      <c r="I20" s="9"/>
      <c r="J20" s="11"/>
      <c r="K20" s="20" t="s">
        <v>61</v>
      </c>
    </row>
    <row r="21" spans="1:11" x14ac:dyDescent="0.25">
      <c r="A21" s="40">
        <v>43282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43313</v>
      </c>
      <c r="B22" s="20" t="s">
        <v>49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>
        <v>1</v>
      </c>
      <c r="I22" s="9"/>
      <c r="J22" s="11"/>
      <c r="K22" s="48">
        <v>43139</v>
      </c>
    </row>
    <row r="23" spans="1:11" x14ac:dyDescent="0.25">
      <c r="A23" s="40"/>
      <c r="B23" s="20" t="s">
        <v>49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>
        <v>1</v>
      </c>
      <c r="I23" s="9"/>
      <c r="J23" s="11"/>
      <c r="K23" s="20" t="s">
        <v>62</v>
      </c>
    </row>
    <row r="24" spans="1:11" x14ac:dyDescent="0.25">
      <c r="A24" s="40">
        <v>43344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43374</v>
      </c>
      <c r="B25" s="20" t="s">
        <v>48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>
        <v>2</v>
      </c>
      <c r="I25" s="9"/>
      <c r="J25" s="11"/>
      <c r="K25" s="20" t="s">
        <v>63</v>
      </c>
    </row>
    <row r="26" spans="1:11" x14ac:dyDescent="0.25">
      <c r="A26" s="40"/>
      <c r="B26" s="20" t="s">
        <v>48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>
        <v>2</v>
      </c>
      <c r="I26" s="9"/>
      <c r="J26" s="11"/>
      <c r="K26" s="20" t="s">
        <v>64</v>
      </c>
    </row>
    <row r="27" spans="1:11" x14ac:dyDescent="0.25">
      <c r="A27" s="40"/>
      <c r="B27" s="20" t="s">
        <v>49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1</v>
      </c>
      <c r="I27" s="9"/>
      <c r="J27" s="11"/>
      <c r="K27" s="20" t="s">
        <v>65</v>
      </c>
    </row>
    <row r="28" spans="1:11" x14ac:dyDescent="0.25">
      <c r="A28" s="40">
        <v>43405</v>
      </c>
      <c r="B28" s="20" t="s">
        <v>66</v>
      </c>
      <c r="C28" s="13">
        <v>1.25</v>
      </c>
      <c r="D28" s="39">
        <v>3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 t="s">
        <v>67</v>
      </c>
    </row>
    <row r="29" spans="1:11" x14ac:dyDescent="0.25">
      <c r="A29" s="40">
        <v>43435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9" t="s">
        <v>68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>
        <v>43466</v>
      </c>
      <c r="B31" s="20" t="s">
        <v>66</v>
      </c>
      <c r="C31" s="13">
        <v>1.25</v>
      </c>
      <c r="D31" s="39">
        <v>3</v>
      </c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 t="s">
        <v>69</v>
      </c>
    </row>
    <row r="32" spans="1:11" x14ac:dyDescent="0.25">
      <c r="A32" s="40">
        <v>43497</v>
      </c>
      <c r="B32" s="20" t="s">
        <v>52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 t="s">
        <v>70</v>
      </c>
    </row>
    <row r="33" spans="1:11" x14ac:dyDescent="0.25">
      <c r="A33" s="40">
        <v>43525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43556</v>
      </c>
      <c r="B34" s="20" t="s">
        <v>60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>
        <v>3</v>
      </c>
      <c r="I34" s="9"/>
      <c r="J34" s="11"/>
      <c r="K34" s="20" t="s">
        <v>71</v>
      </c>
    </row>
    <row r="35" spans="1:11" x14ac:dyDescent="0.25">
      <c r="A35" s="40"/>
      <c r="B35" s="20" t="s">
        <v>52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 t="s">
        <v>72</v>
      </c>
    </row>
    <row r="36" spans="1:11" x14ac:dyDescent="0.25">
      <c r="A36" s="40"/>
      <c r="B36" s="20" t="s">
        <v>60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3</v>
      </c>
      <c r="I36" s="9"/>
      <c r="J36" s="11"/>
      <c r="K36" s="20" t="s">
        <v>73</v>
      </c>
    </row>
    <row r="37" spans="1:11" x14ac:dyDescent="0.25">
      <c r="A37" s="40">
        <v>43586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43617</v>
      </c>
      <c r="B38" s="20" t="s">
        <v>60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>
        <v>3</v>
      </c>
      <c r="I38" s="9"/>
      <c r="J38" s="11"/>
      <c r="K38" s="20" t="s">
        <v>74</v>
      </c>
    </row>
    <row r="39" spans="1:11" x14ac:dyDescent="0.25">
      <c r="A39" s="40">
        <v>43647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43678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43709</v>
      </c>
      <c r="B41" s="20" t="s">
        <v>75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>
        <v>4</v>
      </c>
      <c r="I41" s="9"/>
      <c r="J41" s="11"/>
      <c r="K41" s="20" t="s">
        <v>76</v>
      </c>
    </row>
    <row r="42" spans="1:11" x14ac:dyDescent="0.25">
      <c r="A42" s="40">
        <v>43739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43770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43800</v>
      </c>
      <c r="B44" s="20" t="s">
        <v>77</v>
      </c>
      <c r="C44" s="13">
        <v>1.25</v>
      </c>
      <c r="D44" s="39">
        <v>2</v>
      </c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9" t="s">
        <v>78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43831</v>
      </c>
      <c r="B46" s="20" t="s">
        <v>79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 t="s">
        <v>80</v>
      </c>
    </row>
    <row r="47" spans="1:11" x14ac:dyDescent="0.25">
      <c r="A47" s="40">
        <v>43862</v>
      </c>
      <c r="B47" s="20" t="s">
        <v>60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>
        <v>3</v>
      </c>
      <c r="I47" s="9"/>
      <c r="J47" s="11"/>
      <c r="K47" s="20" t="s">
        <v>81</v>
      </c>
    </row>
    <row r="48" spans="1:11" x14ac:dyDescent="0.25">
      <c r="A48" s="40">
        <v>43525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43922</v>
      </c>
      <c r="B49" s="20" t="s">
        <v>52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 t="s">
        <v>82</v>
      </c>
    </row>
    <row r="50" spans="1:11" x14ac:dyDescent="0.25">
      <c r="A50" s="40">
        <v>43983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44013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44044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44075</v>
      </c>
      <c r="B53" s="20" t="s">
        <v>60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>
        <v>3</v>
      </c>
      <c r="I53" s="9"/>
      <c r="J53" s="11"/>
      <c r="K53" s="20" t="s">
        <v>83</v>
      </c>
    </row>
    <row r="54" spans="1:11" x14ac:dyDescent="0.25">
      <c r="A54" s="40"/>
      <c r="B54" s="20" t="s">
        <v>49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1</v>
      </c>
      <c r="I54" s="9"/>
      <c r="J54" s="11"/>
      <c r="K54" s="20" t="s">
        <v>85</v>
      </c>
    </row>
    <row r="55" spans="1:11" x14ac:dyDescent="0.25">
      <c r="A55" s="40">
        <v>44105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44136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44166</v>
      </c>
      <c r="B57" s="20" t="s">
        <v>84</v>
      </c>
      <c r="C57" s="13">
        <v>1.25</v>
      </c>
      <c r="D57" s="39">
        <v>5</v>
      </c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9" t="s">
        <v>86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>
        <v>44197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44228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44256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44287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44317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44348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44378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44409</v>
      </c>
      <c r="B66" s="20" t="s">
        <v>87</v>
      </c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/>
      <c r="B67" s="20" t="s">
        <v>49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 t="s">
        <v>88</v>
      </c>
    </row>
    <row r="68" spans="1:11" x14ac:dyDescent="0.25">
      <c r="A68" s="40">
        <v>44440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1</v>
      </c>
      <c r="I68" s="9"/>
      <c r="J68" s="11"/>
      <c r="K68" s="48">
        <v>44205</v>
      </c>
    </row>
    <row r="69" spans="1:11" x14ac:dyDescent="0.25">
      <c r="A69" s="40">
        <v>44470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44501</v>
      </c>
      <c r="B70" s="20" t="s">
        <v>57</v>
      </c>
      <c r="C70" s="13">
        <v>1.25</v>
      </c>
      <c r="D70" s="39">
        <v>5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 t="s">
        <v>89</v>
      </c>
    </row>
    <row r="71" spans="1:11" x14ac:dyDescent="0.25">
      <c r="A71" s="40"/>
      <c r="B71" s="20" t="s">
        <v>52</v>
      </c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48">
        <v>44541</v>
      </c>
    </row>
    <row r="72" spans="1:11" x14ac:dyDescent="0.25">
      <c r="A72" s="40">
        <v>44531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9" t="s">
        <v>90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>
        <v>44562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44593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v>44621</v>
      </c>
      <c r="B76" s="20" t="s">
        <v>48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2</v>
      </c>
      <c r="I76" s="9"/>
      <c r="J76" s="11"/>
      <c r="K76" s="20" t="s">
        <v>91</v>
      </c>
    </row>
    <row r="77" spans="1:11" x14ac:dyDescent="0.25">
      <c r="A77" s="40"/>
      <c r="B77" s="20" t="s">
        <v>49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>
        <v>1</v>
      </c>
      <c r="I77" s="9"/>
      <c r="J77" s="11"/>
      <c r="K77" s="20" t="s">
        <v>92</v>
      </c>
    </row>
    <row r="78" spans="1:11" x14ac:dyDescent="0.25">
      <c r="A78" s="40"/>
      <c r="B78" s="20" t="s">
        <v>127</v>
      </c>
      <c r="C78" s="13"/>
      <c r="D78" s="39">
        <v>1</v>
      </c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48">
        <v>44635</v>
      </c>
    </row>
    <row r="79" spans="1:11" x14ac:dyDescent="0.25">
      <c r="A79" s="40">
        <v>44652</v>
      </c>
      <c r="B79" s="20" t="s">
        <v>119</v>
      </c>
      <c r="C79" s="13"/>
      <c r="D79" s="39">
        <v>2</v>
      </c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 t="s">
        <v>132</v>
      </c>
    </row>
    <row r="80" spans="1:11" x14ac:dyDescent="0.25">
      <c r="A80" s="40">
        <v>44682</v>
      </c>
      <c r="B80" s="20" t="s">
        <v>131</v>
      </c>
      <c r="C80" s="13"/>
      <c r="D80" s="39">
        <v>2.3000000000000007E-2</v>
      </c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v>44713</v>
      </c>
      <c r="B81" s="20" t="s">
        <v>48</v>
      </c>
      <c r="C81" s="13"/>
      <c r="D81" s="39"/>
      <c r="E81" s="9"/>
      <c r="F81" s="20"/>
      <c r="G81" s="13" t="str">
        <f>IF(ISBLANK(Table1[[#This Row],[EARNED]]),"",Table1[[#This Row],[EARNED]])</f>
        <v/>
      </c>
      <c r="H81" s="39">
        <v>2</v>
      </c>
      <c r="I81" s="9"/>
      <c r="J81" s="11"/>
      <c r="K81" s="20" t="s">
        <v>93</v>
      </c>
    </row>
    <row r="82" spans="1:11" x14ac:dyDescent="0.25">
      <c r="A82" s="40"/>
      <c r="B82" s="20" t="s">
        <v>48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>
        <v>2</v>
      </c>
      <c r="I82" s="9"/>
      <c r="J82" s="11"/>
      <c r="K82" s="20" t="s">
        <v>94</v>
      </c>
    </row>
    <row r="83" spans="1:11" x14ac:dyDescent="0.25">
      <c r="A83" s="40"/>
      <c r="B83" s="20" t="s">
        <v>48</v>
      </c>
      <c r="C83" s="13"/>
      <c r="D83" s="39"/>
      <c r="E83" s="9"/>
      <c r="F83" s="20"/>
      <c r="G83" s="13" t="str">
        <f>IF(ISBLANK(Table1[[#This Row],[EARNED]]),"",Table1[[#This Row],[EARNED]])</f>
        <v/>
      </c>
      <c r="H83" s="39">
        <v>2</v>
      </c>
      <c r="I83" s="9"/>
      <c r="J83" s="11"/>
      <c r="K83" s="20" t="s">
        <v>95</v>
      </c>
    </row>
    <row r="84" spans="1:11" x14ac:dyDescent="0.25">
      <c r="A84" s="40"/>
      <c r="B84" s="20" t="s">
        <v>60</v>
      </c>
      <c r="C84" s="13"/>
      <c r="D84" s="39"/>
      <c r="E84" s="9"/>
      <c r="F84" s="20"/>
      <c r="G84" s="13" t="str">
        <f>IF(ISBLANK(Table1[[#This Row],[EARNED]]),"",Table1[[#This Row],[EARNED]])</f>
        <v/>
      </c>
      <c r="H84" s="39">
        <v>3</v>
      </c>
      <c r="I84" s="9"/>
      <c r="J84" s="11"/>
      <c r="K84" s="20" t="s">
        <v>129</v>
      </c>
    </row>
    <row r="85" spans="1:11" x14ac:dyDescent="0.25">
      <c r="A85" s="40">
        <v>44743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v>44774</v>
      </c>
      <c r="B86" s="20" t="s">
        <v>48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>
        <v>2</v>
      </c>
      <c r="I86" s="9"/>
      <c r="J86" s="11"/>
      <c r="K86" s="20" t="s">
        <v>96</v>
      </c>
    </row>
    <row r="87" spans="1:11" x14ac:dyDescent="0.25">
      <c r="A87" s="40"/>
      <c r="B87" s="20" t="s">
        <v>49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>
        <v>1</v>
      </c>
      <c r="I87" s="9"/>
      <c r="J87" s="11"/>
      <c r="K87" s="48">
        <v>44798</v>
      </c>
    </row>
    <row r="88" spans="1:11" x14ac:dyDescent="0.25">
      <c r="A88" s="40"/>
      <c r="B88" s="20" t="s">
        <v>127</v>
      </c>
      <c r="C88" s="13"/>
      <c r="D88" s="39">
        <v>1</v>
      </c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48">
        <v>44796</v>
      </c>
    </row>
    <row r="89" spans="1:11" x14ac:dyDescent="0.25">
      <c r="A89" s="40"/>
      <c r="B89" s="20" t="s">
        <v>128</v>
      </c>
      <c r="C89" s="13"/>
      <c r="D89" s="39">
        <v>0.125</v>
      </c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48"/>
    </row>
    <row r="90" spans="1:11" x14ac:dyDescent="0.25">
      <c r="A90" s="40">
        <v>44805</v>
      </c>
      <c r="B90" s="20" t="s">
        <v>97</v>
      </c>
      <c r="C90" s="13">
        <v>1.25</v>
      </c>
      <c r="D90" s="39">
        <v>1</v>
      </c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48">
        <v>44904</v>
      </c>
    </row>
    <row r="91" spans="1:11" x14ac:dyDescent="0.25">
      <c r="A91" s="40"/>
      <c r="B91" s="20" t="s">
        <v>52</v>
      </c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48">
        <v>44826</v>
      </c>
    </row>
    <row r="92" spans="1:11" x14ac:dyDescent="0.25">
      <c r="A92" s="40"/>
      <c r="B92" s="20" t="s">
        <v>125</v>
      </c>
      <c r="C92" s="13"/>
      <c r="D92" s="39">
        <v>3</v>
      </c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48" t="s">
        <v>126</v>
      </c>
    </row>
    <row r="93" spans="1:11" x14ac:dyDescent="0.25">
      <c r="A93" s="40"/>
      <c r="B93" s="20" t="s">
        <v>124</v>
      </c>
      <c r="C93" s="13"/>
      <c r="D93" s="39">
        <v>4.0000000000000001E-3</v>
      </c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48"/>
    </row>
    <row r="94" spans="1:11" x14ac:dyDescent="0.25">
      <c r="A94" s="40">
        <v>44844</v>
      </c>
      <c r="B94" s="20" t="s">
        <v>99</v>
      </c>
      <c r="C94" s="13">
        <v>1.25</v>
      </c>
      <c r="D94" s="39">
        <v>5</v>
      </c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 t="s">
        <v>98</v>
      </c>
    </row>
    <row r="95" spans="1:11" x14ac:dyDescent="0.25">
      <c r="A95" s="40"/>
      <c r="B95" s="20" t="s">
        <v>122</v>
      </c>
      <c r="C95" s="13"/>
      <c r="D95" s="39">
        <v>2</v>
      </c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 t="s">
        <v>123</v>
      </c>
    </row>
    <row r="96" spans="1:11" x14ac:dyDescent="0.25">
      <c r="A96" s="40"/>
      <c r="B96" s="20" t="s">
        <v>124</v>
      </c>
      <c r="C96" s="13"/>
      <c r="D96" s="39">
        <v>4.0000000000000001E-3</v>
      </c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44866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0">
        <v>44896</v>
      </c>
      <c r="B98" s="20" t="s">
        <v>48</v>
      </c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>
        <v>2</v>
      </c>
      <c r="I98" s="9"/>
      <c r="J98" s="11"/>
      <c r="K98" s="20" t="s">
        <v>100</v>
      </c>
    </row>
    <row r="99" spans="1:11" x14ac:dyDescent="0.25">
      <c r="A99" s="40"/>
      <c r="B99" s="20" t="s">
        <v>101</v>
      </c>
      <c r="C99" s="13"/>
      <c r="D99" s="39">
        <v>4</v>
      </c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 t="s">
        <v>102</v>
      </c>
    </row>
    <row r="100" spans="1:11" x14ac:dyDescent="0.25">
      <c r="A100" s="40"/>
      <c r="B100" s="20" t="s">
        <v>119</v>
      </c>
      <c r="C100" s="13"/>
      <c r="D100" s="39">
        <v>2</v>
      </c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 t="s">
        <v>120</v>
      </c>
    </row>
    <row r="101" spans="1:11" x14ac:dyDescent="0.25">
      <c r="A101" s="40"/>
      <c r="B101" s="20" t="s">
        <v>121</v>
      </c>
      <c r="C101" s="13"/>
      <c r="D101" s="39">
        <v>0.29599999999999999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9" t="s">
        <v>103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44927</v>
      </c>
      <c r="B103" s="20" t="s">
        <v>109</v>
      </c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>
        <v>2</v>
      </c>
      <c r="I103" s="9"/>
      <c r="J103" s="11"/>
      <c r="K103" s="20" t="s">
        <v>106</v>
      </c>
    </row>
    <row r="104" spans="1:11" x14ac:dyDescent="0.25">
      <c r="A104" s="40">
        <v>44958</v>
      </c>
      <c r="B104" s="20" t="s">
        <v>109</v>
      </c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>
        <v>2</v>
      </c>
      <c r="I104" s="9"/>
      <c r="J104" s="11"/>
      <c r="K104" s="20" t="s">
        <v>104</v>
      </c>
    </row>
    <row r="105" spans="1:11" x14ac:dyDescent="0.25">
      <c r="A105" s="40"/>
      <c r="B105" s="20" t="s">
        <v>108</v>
      </c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 t="s">
        <v>105</v>
      </c>
    </row>
    <row r="106" spans="1:11" x14ac:dyDescent="0.25">
      <c r="A106" s="40">
        <v>44986</v>
      </c>
      <c r="B106" s="20" t="s">
        <v>107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>
        <v>3</v>
      </c>
      <c r="I106" s="9"/>
      <c r="J106" s="11"/>
      <c r="K106" s="20" t="s">
        <v>110</v>
      </c>
    </row>
    <row r="107" spans="1:11" x14ac:dyDescent="0.25">
      <c r="A107" s="40"/>
      <c r="B107" s="20" t="s">
        <v>112</v>
      </c>
      <c r="C107" s="13"/>
      <c r="D107" s="39">
        <v>1</v>
      </c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48">
        <v>45012</v>
      </c>
    </row>
    <row r="108" spans="1:11" x14ac:dyDescent="0.25">
      <c r="A108" s="40">
        <v>45017</v>
      </c>
      <c r="B108" s="20" t="s">
        <v>111</v>
      </c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>
        <v>1</v>
      </c>
      <c r="I108" s="9"/>
      <c r="J108" s="11"/>
      <c r="K108" s="48">
        <v>45027</v>
      </c>
    </row>
    <row r="109" spans="1:11" x14ac:dyDescent="0.25">
      <c r="A109" s="40"/>
      <c r="B109" s="20" t="s">
        <v>108</v>
      </c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48" t="s">
        <v>113</v>
      </c>
    </row>
    <row r="110" spans="1:11" x14ac:dyDescent="0.25">
      <c r="A110" s="40">
        <v>45047</v>
      </c>
      <c r="B110" s="20" t="s">
        <v>109</v>
      </c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>
        <v>2</v>
      </c>
      <c r="I110" s="9"/>
      <c r="J110" s="11"/>
      <c r="K110" s="20" t="s">
        <v>114</v>
      </c>
    </row>
    <row r="111" spans="1:11" x14ac:dyDescent="0.25">
      <c r="A111" s="40"/>
      <c r="B111" s="20" t="s">
        <v>115</v>
      </c>
      <c r="C111" s="13"/>
      <c r="D111" s="39">
        <v>6</v>
      </c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 t="s">
        <v>116</v>
      </c>
    </row>
    <row r="112" spans="1:11" x14ac:dyDescent="0.25">
      <c r="A112" s="40">
        <v>45078</v>
      </c>
      <c r="B112" s="20" t="s">
        <v>109</v>
      </c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>
        <v>2</v>
      </c>
      <c r="I112" s="9"/>
      <c r="J112" s="11"/>
      <c r="K112" s="20" t="s">
        <v>117</v>
      </c>
    </row>
    <row r="113" spans="1:11" x14ac:dyDescent="0.25">
      <c r="A113" s="40">
        <v>45108</v>
      </c>
      <c r="B113" s="20" t="s">
        <v>109</v>
      </c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>
        <v>2</v>
      </c>
      <c r="I113" s="9"/>
      <c r="J113" s="11"/>
      <c r="K113" s="20" t="s">
        <v>118</v>
      </c>
    </row>
    <row r="114" spans="1:11" x14ac:dyDescent="0.25">
      <c r="A114" s="40"/>
      <c r="B114" s="20" t="s">
        <v>111</v>
      </c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>
        <v>1</v>
      </c>
      <c r="I114" s="9"/>
      <c r="J114" s="11"/>
      <c r="K114" s="48">
        <v>45126</v>
      </c>
    </row>
    <row r="115" spans="1:11" x14ac:dyDescent="0.25">
      <c r="A115" s="40">
        <v>45139</v>
      </c>
      <c r="B115" s="20" t="s">
        <v>111</v>
      </c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>
        <v>1</v>
      </c>
      <c r="I115" s="9"/>
      <c r="J115" s="11"/>
      <c r="K115" s="48">
        <v>45134</v>
      </c>
    </row>
    <row r="116" spans="1:11" x14ac:dyDescent="0.25">
      <c r="A116" s="40"/>
      <c r="B116" s="20" t="s">
        <v>107</v>
      </c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>
        <v>3</v>
      </c>
      <c r="I116" s="9"/>
      <c r="J116" s="11"/>
      <c r="K116" s="48" t="s">
        <v>130</v>
      </c>
    </row>
    <row r="117" spans="1:11" x14ac:dyDescent="0.25">
      <c r="A117" s="40">
        <v>45170</v>
      </c>
      <c r="B117" s="20" t="s">
        <v>111</v>
      </c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>
        <v>1</v>
      </c>
      <c r="I117" s="9"/>
      <c r="J117" s="11"/>
      <c r="K117" s="48">
        <v>45170</v>
      </c>
    </row>
    <row r="118" spans="1:11" x14ac:dyDescent="0.25">
      <c r="A118" s="40"/>
      <c r="B118" s="20" t="s">
        <v>109</v>
      </c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>
        <v>2</v>
      </c>
      <c r="I118" s="9"/>
      <c r="J118" s="11"/>
      <c r="K118" s="48" t="s">
        <v>133</v>
      </c>
    </row>
    <row r="119" spans="1:11" x14ac:dyDescent="0.25">
      <c r="A119" s="40">
        <v>45200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45231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45261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45292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45323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45352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45383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45413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45444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45474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45505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45536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45566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45597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45627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45658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>
        <v>45689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>
        <v>45717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>
        <v>45748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>
        <v>45778</v>
      </c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>
        <v>45809</v>
      </c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>
        <v>45839</v>
      </c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>
        <v>45870</v>
      </c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0">
        <v>45901</v>
      </c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25">
      <c r="A143" s="40">
        <v>45931</v>
      </c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25">
      <c r="A144" s="40">
        <v>45962</v>
      </c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25">
      <c r="A145" s="40">
        <v>45992</v>
      </c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25">
      <c r="A146" s="40">
        <v>46023</v>
      </c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25">
      <c r="A147" s="40">
        <v>46054</v>
      </c>
      <c r="B147" s="15"/>
      <c r="C147" s="42"/>
      <c r="D147" s="43"/>
      <c r="E147" s="9"/>
      <c r="F147" s="15"/>
      <c r="G147" s="42" t="str">
        <f>IF(ISBLANK(Table1[[#This Row],[EARNED]]),"",Table1[[#This Row],[EARNED]])</f>
        <v/>
      </c>
      <c r="H147" s="43"/>
      <c r="I147" s="9"/>
      <c r="J147" s="12"/>
      <c r="K14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 B. SUSA&amp;U
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164.92</v>
      </c>
      <c r="B3" s="11">
        <v>230.5</v>
      </c>
      <c r="D3" s="11"/>
      <c r="E3" s="11">
        <v>0</v>
      </c>
      <c r="F3" s="11">
        <v>11</v>
      </c>
      <c r="G3" s="45">
        <f>SUMIFS(F7:F14,E7:E14,E3)+SUMIFS(D7:D66,C7:C66,F3)+D3</f>
        <v>2.3000000000000007E-2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2023-09-21T06:16:34Z</dcterms:modified>
</cp:coreProperties>
</file>