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2" i="1"/>
  <c r="G474" i="1" l="1"/>
  <c r="G476" i="1" l="1"/>
  <c r="G483" i="1" l="1"/>
  <c r="G486" i="1" l="1"/>
  <c r="G492" i="1" l="1"/>
  <c r="G491" i="1" l="1"/>
  <c r="G487" i="1" l="1"/>
  <c r="G488" i="1"/>
  <c r="G489" i="1"/>
  <c r="G490" i="1"/>
  <c r="G493" i="1"/>
  <c r="G494" i="1"/>
  <c r="G495" i="1"/>
  <c r="G496" i="1"/>
  <c r="G497" i="1"/>
  <c r="G498" i="1"/>
  <c r="G499" i="1"/>
  <c r="G500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5" i="1"/>
  <c r="G477" i="1"/>
  <c r="G478" i="1"/>
  <c r="G479" i="1"/>
  <c r="G480" i="1"/>
  <c r="G481" i="1"/>
  <c r="G482" i="1"/>
  <c r="G484" i="1"/>
  <c r="G485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<sst xmlns="http://schemas.openxmlformats.org/spreadsheetml/2006/main" count="601" uniqueCount="353">
  <si>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</si>
  <si>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</si>
  <si>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</si>
  <si>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</si>
  <si>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</si>
  <si>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</si>
  <si>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</si>
  <si>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</si>
  <si>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</si>
  <si>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</si>
  <si>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</si>
  <si>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</si>
  <si>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</si>
  <si>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</si>
  <si>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</si>
  <si>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</si>
  <si>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</si>
  <si>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</si>
  <si>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</si>
  <si>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</si>
  <si>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</si>
  <si>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</si>
  <si>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</si>
  <si>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</si>
  <si>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</si>
  <si>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</si>
  <si>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</si>
  <si>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</si>
  <si>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</si>
  <si>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</si>
  <si>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</si>
  <si>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</si>
  <si>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</si>
  <si>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</si>
  <si>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</si>
  <si>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</si>
  <si>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</si>
  <si>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</si>
  <si>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</si>
  <si>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</si>
  <si>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</si>
  <si>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</si>
  <si>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</si>
  <si>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</si>
  <si>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</si>
  <si>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</si>
  <si>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</si>
  <si>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</si>
  <si>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</si>
  <si>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</si>
  <si>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</si>
  <si>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</si>
  <si>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</si>
  <si>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</si>
  <si>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</si>
  <si>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</si>
  <si>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</si>
  <si>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</si>
  <si>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</si>
  <si>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</si>
  <si>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</si>
  <si>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</si>
  <si>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</si>
  <si>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</si>
  <si>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</si>
  <si>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</si>
  <si>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</si>
  <si>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</si>
  <si>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</si>
  <si>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</si>
  <si>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</si>
  <si>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</si>
  <si>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</si>
  <si>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</si>
  <si>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</si>
  <si>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</si>
  <si>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</si>
  <si>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</si>
  <si>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</si>
  <si>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</si>
  <si>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</si>
  <si>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</si>
  <si>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</si>
  <si>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</si>
  <si>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</si>
  <si>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</si>
  <si>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</si>
  <si>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</si>
  <si>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</si>
  <si>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</si>
  <si>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</si>
  <si>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</si>
  <si>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</si>
  <si>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</si>
  <si>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</si>
  <si>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</si>
  <si>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</si>
  <si>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</si>
  <si>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</si>
  <si>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</si>
  <si>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</si>
  <si>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</si>
  <si>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</si>
  <si>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</si>
  <si>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</si>
  <si>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</si>
  <si>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</si>
  <si>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</si>
  <si>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</si>
  <si>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</si>
  <si>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</si>
  <si>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</si>
  <si>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</si>
  <si>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</si>
  <si>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</si>
  <si>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</si>
  <si>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</si>
  <si>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</si>
  <si>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</si>
  <si>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</si>
  <si>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</si>
  <si>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</si>
  <si>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</si>
  <si>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</si>
  <si>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</si>
  <si>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</si>
  <si>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</si>
  <si>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</si>
  <si>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</si>
  <si>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</si>
  <si>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</si>
  <si>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</si>
  <si>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</si>
  <si>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</si>
  <si>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</si>
  <si>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</si>
  <si>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</si>
  <si>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</si>
  <si>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</si>
  <si>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</si>
  <si>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</si>
  <si>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</si>
  <si>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</si>
  <si>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</si>
  <si>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</si>
  <si>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</si>
  <si>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</si>
  <si>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</si>
  <si>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</si>
  <si>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</si>
  <si>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</si>
  <si>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</si>
  <si>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</si>
  <si>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</si>
  <si>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</si>
  <si>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</si>
  <si>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</si>
  <si>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</si>
  <si>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</si>
  <si>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</si>
  <si>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</si>
  <si>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</si>
  <si>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</si>
  <si>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</si>
  <si>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</si>
  <si>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</si>
  <si>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</si>
  <si>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</si>
  <si>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</si>
  <si>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</si>
  <si>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</si>
  <si>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</si>
  <si>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</si>
  <si>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</si>
  <si>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</si>
  <si>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</si>
  <si>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</si>
  <si>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</si>
  <si>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</si>
  <si>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</si>
  <si>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</si>
  <si>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</si>
  <si>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</si>
  <si>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</si>
  <si>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</si>
  <si>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</si>
  <si>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</si>
  <si>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</si>
  <si>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</si>
  <si>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</si>
  <si>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</si>
  <si>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</si>
  <si>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</si>
  <si>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</si>
  <si>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</si>
  <si>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</si>
  <si>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</si>
  <si>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</si>
  <si>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</si>
  <si>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</si>
  <si>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</si>
  <si>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</si>
  <si>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</si>
  <si>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</si>
  <si>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</si>
  <si>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</si>
  <si>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</si>
  <si>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</si>
  <si>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</si>
  <si>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</si>
  <si>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</si>
  <si>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</si>
  <si>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</si>
  <si>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</si>
  <si>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</si>
  <si>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</si>
  <si>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</si>
  <si>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</si>
  <si>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</si>
  <si>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</si>
  <si>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</si>
  <si>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</si>
  <si>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</si>
  <si>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</si>
  <si>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</si>
  <si>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</si>
  <si>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</si>
  <si>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</si>
  <si>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</si>
  <si>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</si>
  <si>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</si>
  <si>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</si>
  <si>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</si>
  <si>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</si>
  <si>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</si>
  <si>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</si>
  <si>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</si>
  <si>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</si>
  <si>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</si>
  <si>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</si>
  <si>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</si>
  <si>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</si>
  <si>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</si>
  <si>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</si>
  <si>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</si>
  <si>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</si>
  <si>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</si>
  <si>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</si>
  <si>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</si>
  <si>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</si>
  <si>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</si>
  <si>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</si>
  <si>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</si>
  <si>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</si>
  <si>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</si>
  <si>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</si>
  <si>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</si>
  <si>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</si>
  <si>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</si>
  <si>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</si>
  <si>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</si>
  <si>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</si>
  <si>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</si>
  <si>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</si>
  <si>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</si>
  <si>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</si>
  <si>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</si>
  <si>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</si>
  <si>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</si>
  <si>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</si>
  <si>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</si>
  <si>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</si>
  <si>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</si>
  <si>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</si>
  <si>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</si>
  <si>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</si>
  <si>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</si>
  <si>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</si>
  <si>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</si>
  <si>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</si>
  <si>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</si>
  <si>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</si>
  <si>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</si>
  <si>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</si>
  <si>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</si>
  <si>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</si>
  <si>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</si>
  <si>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</si>
  <si>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</si>
  <si>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</si>
  <si>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</si>
  <si>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</si>
  <si>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</si>
  <si>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</si>
  <si>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</si>
  <si>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</si>
  <si>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</si>
  <si>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</si>
  <si>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</si>
  <si>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</si>
  <si>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</si>
  <si>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</si>
  <si>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</si>
  <si>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</si>
  <si>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</si>
  <si>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</si>
  <si>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</si>
  <si>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</si>
  <si>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</si>
  <si>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</si>
  <si>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</si>
  <si>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</si>
  <si>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</si>
  <si>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</si>
  <si>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</si>
  <si>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</si>
  <si>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</si>
  <si>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</si>
  <si>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</si>
  <si>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</si>
  <si>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</si>
  <si>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</si>
  <si>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</si>
  <si>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</si>
  <si>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</si>
  <si>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</si>
  <si>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</si>
  <si>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</si>
  <si>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</si>
  <si>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</si>
  <si>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</si>
  <si>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</si>
  <si>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</si>
  <si>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</si>
  <si>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</si>
  <si>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</si>
  <si>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</si>
  <si>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</si>
  <si>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</si>
  <si>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</si>
  <si>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</si>
  <si>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</si>
  <si>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</si>
  <si>
    <t>TOTAL LEAVE BALANCE</t>
  </si>
  <si>
    <t>VL(5-0-0)</t>
  </si>
  <si>
    <t>5/15-19/2023</t>
  </si>
  <si>
    <t>SL(1-0-0)</t>
  </si>
  <si>
    <t>6/5-7/2023</t>
  </si>
  <si>
    <t>SL(3-0-0)</t>
  </si>
  <si>
    <t>UT(0-0-51)</t>
  </si>
  <si>
    <t>UT(0-2-45)</t>
  </si>
  <si>
    <t>A(1-0-0)</t>
  </si>
  <si>
    <t>UT(0-2-49)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</si>
</sst>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2"/>
  <sheetViews>
    <sheetView tabSelected="1" zoomScaleNormal="100" workbookViewId="0">
      <pane ySplit="3690" topLeftCell="A485" activePane="bottomLeft"/>
      <selection activeCell="F1" sqref="F1:F1048576"/>
      <selection pane="bottomLeft" activeCell="K501" sqref="K5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 t="s">
        <v>45</v>
      </c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161.64599999999999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207.33299999999997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/>
      <c r="B474" s="20" t="s">
        <v>352</v>
      </c>
      <c r="C474" s="13"/>
      <c r="D474" s="39">
        <v>0.35199999999999998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50"/>
    </row>
    <row r="475" spans="1:11" x14ac:dyDescent="0.25">
      <c r="A475" s="40">
        <v>44681</v>
      </c>
      <c r="B475" s="20" t="s">
        <v>49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50" t="s">
        <v>334</v>
      </c>
    </row>
    <row r="476" spans="1:11" x14ac:dyDescent="0.25">
      <c r="A476" s="40"/>
      <c r="B476" s="20" t="s">
        <v>351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3">
        <v>44672</v>
      </c>
    </row>
    <row r="477" spans="1:11" x14ac:dyDescent="0.25">
      <c r="A477" s="40">
        <v>44712</v>
      </c>
      <c r="B477" s="20" t="s">
        <v>351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52">
        <v>44687</v>
      </c>
    </row>
    <row r="478" spans="1:11" x14ac:dyDescent="0.25">
      <c r="A478" s="40">
        <v>44742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44773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44804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50" t="s">
        <v>335</v>
      </c>
    </row>
    <row r="481" spans="1:11" x14ac:dyDescent="0.25">
      <c r="A481" s="40">
        <v>44834</v>
      </c>
      <c r="B481" s="20" t="s">
        <v>69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3</v>
      </c>
      <c r="I481" s="9"/>
      <c r="J481" s="11"/>
      <c r="K481" s="20" t="s">
        <v>336</v>
      </c>
    </row>
    <row r="482" spans="1:11" x14ac:dyDescent="0.25">
      <c r="A482" s="40">
        <v>44865</v>
      </c>
      <c r="B482" s="20" t="s">
        <v>73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337</v>
      </c>
    </row>
    <row r="483" spans="1:11" x14ac:dyDescent="0.25">
      <c r="A483" s="40"/>
      <c r="B483" s="20" t="s">
        <v>350</v>
      </c>
      <c r="C483" s="13"/>
      <c r="D483" s="39">
        <v>0.34399999999999997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44895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v>44926</v>
      </c>
      <c r="B485" s="15" t="s">
        <v>73</v>
      </c>
      <c r="C485" s="13">
        <v>1.25</v>
      </c>
      <c r="D485" s="43">
        <v>2</v>
      </c>
      <c r="E485" s="49"/>
      <c r="F485" s="15"/>
      <c r="G485" s="42">
        <f>IF(ISBLANK(Table1[[#This Row],[EARNED]]),"",Table1[[#This Row],[EARNED]])</f>
        <v>1.25</v>
      </c>
      <c r="H485" s="43"/>
      <c r="I485" s="49"/>
      <c r="J485" s="12"/>
      <c r="K485" s="15" t="s">
        <v>338</v>
      </c>
    </row>
    <row r="486" spans="1:11" x14ac:dyDescent="0.25">
      <c r="A486" s="40"/>
      <c r="B486" s="20" t="s">
        <v>349</v>
      </c>
      <c r="C486" s="13"/>
      <c r="D486" s="39">
        <v>0.10600000000000001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58" t="s">
        <v>339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44927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44958</v>
      </c>
      <c r="B489" s="20" t="s">
        <v>340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52">
        <v>44958</v>
      </c>
    </row>
    <row r="490" spans="1:11" x14ac:dyDescent="0.25">
      <c r="A490" s="40">
        <v>44986</v>
      </c>
      <c r="B490" s="20" t="s">
        <v>342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52">
        <v>45000</v>
      </c>
    </row>
    <row r="491" spans="1:11" x14ac:dyDescent="0.25">
      <c r="A491" s="40"/>
      <c r="B491" s="20" t="s">
        <v>340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341</v>
      </c>
    </row>
    <row r="492" spans="1:11" x14ac:dyDescent="0.25">
      <c r="A492" s="40">
        <v>45017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45047</v>
      </c>
      <c r="B493" s="20" t="s">
        <v>344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345</v>
      </c>
    </row>
    <row r="494" spans="1:11" x14ac:dyDescent="0.25">
      <c r="A494" s="40"/>
      <c r="B494" s="20" t="s">
        <v>346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52">
        <v>45051</v>
      </c>
    </row>
    <row r="495" spans="1:11" x14ac:dyDescent="0.25">
      <c r="A495" s="40"/>
      <c r="B495" s="20" t="s">
        <v>346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2">
        <v>45075</v>
      </c>
    </row>
    <row r="496" spans="1:11" x14ac:dyDescent="0.25">
      <c r="A496" s="40">
        <v>45078</v>
      </c>
      <c r="B496" s="20" t="s">
        <v>348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3</v>
      </c>
      <c r="I496" s="9"/>
      <c r="J496" s="11"/>
      <c r="K496" s="20" t="s">
        <v>347</v>
      </c>
    </row>
    <row r="497" spans="1:11" x14ac:dyDescent="0.25">
      <c r="A497" s="40"/>
      <c r="B497" s="20" t="s">
        <v>346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52">
        <v>45086</v>
      </c>
    </row>
    <row r="498" spans="1:11" x14ac:dyDescent="0.25">
      <c r="A498" s="40"/>
      <c r="B498" s="20" t="s">
        <v>346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52">
        <v>45091</v>
      </c>
    </row>
    <row r="499" spans="1:11" x14ac:dyDescent="0.25">
      <c r="A499" s="40"/>
      <c r="B499" s="20" t="s">
        <v>346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52">
        <v>45092</v>
      </c>
    </row>
    <row r="500" spans="1:11" x14ac:dyDescent="0.25">
      <c r="A500" s="41">
        <v>45108</v>
      </c>
      <c r="B500" s="15" t="s">
        <v>346</v>
      </c>
      <c r="C500" s="42">
        <v>1.25</v>
      </c>
      <c r="D500" s="43"/>
      <c r="E500" s="49"/>
      <c r="F500" s="15"/>
      <c r="G500" s="42">
        <f>IF(ISBLANK(Table1[[#This Row],[EARNED]]),"",Table1[[#This Row],[EARNED]])</f>
        <v>1.25</v>
      </c>
      <c r="H500" s="43">
        <v>1</v>
      </c>
      <c r="I500" s="49"/>
      <c r="J500" s="12"/>
      <c r="K500" s="57">
        <v>45125</v>
      </c>
    </row>
    <row r="501" spans="1:11" x14ac:dyDescent="0.25">
      <c r="A501" s="40">
        <v>45139</v>
      </c>
      <c r="B501" s="20" t="s">
        <v>346</v>
      </c>
      <c r="C501" s="42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2">
        <v>45162</v>
      </c>
    </row>
    <row r="502" spans="1:11" x14ac:dyDescent="0.25">
      <c r="A502" s="40">
        <v>45170</v>
      </c>
      <c r="B502" s="20"/>
      <c r="C502" s="42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A7" s="59">
        <f>SUM(Sheet1!E9,Sheet1!I9)</f>
        <v>368.97899999999993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2023-08-30T02:10:27Z</dcterms:modified>
</cp:coreProperties>
</file>