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87" i="1" l="1"/>
  <c r="G574" i="1"/>
  <c r="G561" i="1"/>
  <c r="G548" i="1"/>
  <c r="G593" i="1"/>
  <c r="G594" i="1"/>
  <c r="G595" i="1"/>
  <c r="G588" i="1"/>
  <c r="G589" i="1"/>
  <c r="G590" i="1"/>
  <c r="G591" i="1"/>
  <c r="G592" i="1"/>
  <c r="G582" i="1"/>
  <c r="G583" i="1"/>
  <c r="G584" i="1"/>
  <c r="G585" i="1"/>
  <c r="G586" i="1"/>
  <c r="G571" i="1"/>
  <c r="G572" i="1"/>
  <c r="G573" i="1"/>
  <c r="G575" i="1"/>
  <c r="G576" i="1"/>
  <c r="G577" i="1"/>
  <c r="G578" i="1"/>
  <c r="G579" i="1"/>
  <c r="G580" i="1"/>
  <c r="G581" i="1"/>
  <c r="G566" i="1"/>
  <c r="G567" i="1"/>
  <c r="G568" i="1"/>
  <c r="G569" i="1"/>
  <c r="G570" i="1"/>
  <c r="G551" i="1"/>
  <c r="G552" i="1"/>
  <c r="G553" i="1"/>
  <c r="G554" i="1"/>
  <c r="G555" i="1"/>
  <c r="G556" i="1"/>
  <c r="G557" i="1"/>
  <c r="G558" i="1"/>
  <c r="G559" i="1"/>
  <c r="G560" i="1"/>
  <c r="G562" i="1"/>
  <c r="G563" i="1"/>
  <c r="G564" i="1"/>
  <c r="G565" i="1"/>
  <c r="G544" i="1"/>
  <c r="G545" i="1"/>
  <c r="G546" i="1"/>
  <c r="G547" i="1"/>
  <c r="G549" i="1"/>
  <c r="G550" i="1"/>
  <c r="G543" i="1"/>
  <c r="G538" i="1" l="1"/>
  <c r="G539" i="1"/>
  <c r="G540" i="1"/>
  <c r="G541" i="1"/>
  <c r="G542" i="1"/>
  <c r="G533" i="1"/>
  <c r="G534" i="1"/>
  <c r="G527" i="1"/>
  <c r="G523" i="1"/>
  <c r="G520" i="1"/>
  <c r="G535" i="1"/>
  <c r="G529" i="1"/>
  <c r="G530" i="1"/>
  <c r="G531" i="1"/>
  <c r="G532" i="1"/>
  <c r="G536" i="1"/>
  <c r="G537" i="1"/>
  <c r="G522" i="1"/>
  <c r="G524" i="1"/>
  <c r="G525" i="1"/>
  <c r="G526" i="1"/>
  <c r="G528" i="1"/>
  <c r="G512" i="1"/>
  <c r="G513" i="1"/>
  <c r="G514" i="1"/>
  <c r="G505" i="1"/>
  <c r="G502" i="1"/>
  <c r="G494" i="1"/>
  <c r="G495" i="1"/>
  <c r="G496" i="1"/>
  <c r="G490" i="1"/>
  <c r="G491" i="1"/>
  <c r="G485" i="1"/>
  <c r="G484" i="1"/>
  <c r="G478" i="1"/>
  <c r="G476" i="1"/>
  <c r="G474" i="1" l="1"/>
  <c r="G472" i="1"/>
  <c r="G471" i="1"/>
  <c r="G468" i="1"/>
  <c r="G466" i="1"/>
  <c r="G467" i="1"/>
  <c r="G464" i="1"/>
  <c r="G462" i="1"/>
  <c r="G459" i="1"/>
  <c r="G460" i="1"/>
  <c r="G457" i="1"/>
  <c r="G455" i="1"/>
  <c r="G456" i="1"/>
  <c r="G453" i="1"/>
  <c r="G450" i="1"/>
  <c r="G446" i="1"/>
  <c r="G447" i="1"/>
  <c r="G448" i="1"/>
  <c r="G439" i="1"/>
  <c r="G441" i="1"/>
  <c r="G442" i="1"/>
  <c r="G443" i="1"/>
  <c r="G444" i="1"/>
  <c r="G437" i="1"/>
  <c r="G434" i="1"/>
  <c r="G435" i="1"/>
  <c r="G432" i="1"/>
  <c r="G430" i="1"/>
  <c r="G427" i="1"/>
  <c r="G422" i="1"/>
  <c r="G423" i="1"/>
  <c r="G424" i="1"/>
  <c r="G419" i="1"/>
  <c r="G417" i="1"/>
  <c r="G414" i="1"/>
  <c r="G415" i="1"/>
  <c r="G411" i="1"/>
  <c r="G405" i="1"/>
  <c r="G406" i="1"/>
  <c r="G402" i="1"/>
  <c r="G403" i="1"/>
  <c r="G400" i="1"/>
  <c r="G396" i="1"/>
  <c r="G393" i="1"/>
  <c r="G390" i="1"/>
  <c r="G391" i="1"/>
  <c r="G388" i="1"/>
  <c r="G386" i="1"/>
  <c r="G385" i="1"/>
  <c r="G380" i="1"/>
  <c r="G381" i="1"/>
  <c r="G382" i="1"/>
  <c r="G378" i="1"/>
  <c r="G375" i="1"/>
  <c r="G376" i="1"/>
  <c r="G373" i="1"/>
  <c r="G370" i="1"/>
  <c r="G371" i="1"/>
  <c r="G369" i="1"/>
  <c r="G517" i="1"/>
  <c r="G499" i="1"/>
  <c r="G480" i="1"/>
  <c r="G451" i="1"/>
  <c r="G420" i="1"/>
  <c r="G397" i="1"/>
  <c r="G374" i="1"/>
  <c r="G377" i="1"/>
  <c r="G379" i="1"/>
  <c r="G383" i="1"/>
  <c r="G384" i="1"/>
  <c r="G387" i="1"/>
  <c r="G389" i="1"/>
  <c r="G392" i="1"/>
  <c r="G394" i="1"/>
  <c r="G395" i="1"/>
  <c r="G398" i="1"/>
  <c r="G399" i="1"/>
  <c r="G401" i="1"/>
  <c r="G404" i="1"/>
  <c r="G407" i="1"/>
  <c r="G408" i="1"/>
  <c r="G409" i="1"/>
  <c r="G410" i="1"/>
  <c r="G412" i="1"/>
  <c r="G413" i="1"/>
  <c r="G416" i="1"/>
  <c r="G418" i="1"/>
  <c r="G421" i="1"/>
  <c r="G425" i="1"/>
  <c r="G426" i="1"/>
  <c r="G428" i="1"/>
  <c r="G429" i="1"/>
  <c r="G431" i="1"/>
  <c r="G433" i="1"/>
  <c r="G436" i="1"/>
  <c r="G438" i="1"/>
  <c r="G440" i="1"/>
  <c r="G445" i="1"/>
  <c r="G449" i="1"/>
  <c r="G452" i="1"/>
  <c r="G454" i="1"/>
  <c r="G458" i="1"/>
  <c r="G461" i="1"/>
  <c r="G463" i="1"/>
  <c r="G465" i="1"/>
  <c r="G469" i="1"/>
  <c r="G470" i="1"/>
  <c r="G473" i="1"/>
  <c r="G475" i="1"/>
  <c r="G477" i="1"/>
  <c r="G479" i="1"/>
  <c r="G481" i="1"/>
  <c r="G482" i="1"/>
  <c r="G483" i="1"/>
  <c r="G486" i="1"/>
  <c r="G487" i="1"/>
  <c r="G488" i="1"/>
  <c r="G489" i="1"/>
  <c r="G492" i="1"/>
  <c r="G493" i="1"/>
  <c r="G497" i="1"/>
  <c r="G498" i="1"/>
  <c r="G500" i="1"/>
  <c r="G501" i="1"/>
  <c r="G503" i="1"/>
  <c r="G504" i="1"/>
  <c r="G506" i="1"/>
  <c r="G507" i="1"/>
  <c r="G508" i="1"/>
  <c r="G509" i="1"/>
  <c r="G510" i="1"/>
  <c r="G511" i="1"/>
  <c r="G515" i="1"/>
  <c r="G516" i="1"/>
  <c r="G518" i="1"/>
  <c r="G519" i="1"/>
  <c r="G521" i="1"/>
  <c r="G366" i="1"/>
  <c r="G362" i="1"/>
  <c r="G363" i="1"/>
  <c r="G364" i="1"/>
  <c r="G359" i="1"/>
  <c r="G360" i="1"/>
  <c r="G357" i="1"/>
  <c r="G358" i="1"/>
  <c r="G355" i="1"/>
  <c r="G352" i="1"/>
  <c r="G350" i="1"/>
  <c r="G347" i="1"/>
  <c r="G348" i="1"/>
  <c r="G349" i="1"/>
  <c r="G344" i="1"/>
  <c r="G345" i="1"/>
  <c r="G339" i="1"/>
  <c r="G340" i="1"/>
  <c r="G336" i="1"/>
  <c r="G337" i="1"/>
  <c r="G332" i="1"/>
  <c r="G333" i="1"/>
  <c r="G330" i="1"/>
  <c r="G326" i="1"/>
  <c r="G327" i="1"/>
  <c r="G323" i="1"/>
  <c r="G324" i="1"/>
  <c r="G320" i="1"/>
  <c r="G318" i="1"/>
  <c r="G316" i="1"/>
  <c r="G315" i="1"/>
  <c r="G313" i="1"/>
  <c r="G312" i="1"/>
  <c r="G309" i="1"/>
  <c r="G303" i="1"/>
  <c r="G300" i="1"/>
  <c r="G298" i="1"/>
  <c r="G299" i="1"/>
  <c r="G294" i="1"/>
  <c r="G295" i="1"/>
  <c r="G296" i="1"/>
  <c r="G293" i="1"/>
  <c r="G290" i="1"/>
  <c r="G287" i="1"/>
  <c r="G281" i="1"/>
  <c r="G278" i="1"/>
  <c r="G279" i="1"/>
  <c r="G276" i="1"/>
  <c r="G274" i="1"/>
  <c r="G271" i="1"/>
  <c r="G272" i="1"/>
  <c r="G268" i="1"/>
  <c r="G269" i="1"/>
  <c r="G266" i="1"/>
  <c r="G264" i="1"/>
  <c r="G262" i="1"/>
  <c r="G259" i="1"/>
  <c r="G260" i="1"/>
  <c r="G256" i="1"/>
  <c r="G254" i="1"/>
  <c r="G253" i="1"/>
  <c r="G250" i="1"/>
  <c r="G247" i="1"/>
  <c r="G245" i="1"/>
  <c r="G243" i="1"/>
  <c r="G241" i="1"/>
  <c r="G238" i="1"/>
  <c r="G239" i="1"/>
  <c r="G240" i="1"/>
  <c r="G235" i="1"/>
  <c r="G236" i="1"/>
  <c r="G233" i="1"/>
  <c r="G231" i="1"/>
  <c r="G228" i="1"/>
  <c r="G225" i="1"/>
  <c r="G223" i="1"/>
  <c r="G222" i="1"/>
  <c r="G219" i="1"/>
  <c r="G213" i="1"/>
  <c r="G214" i="1"/>
  <c r="G215" i="1"/>
  <c r="G211" i="1"/>
  <c r="G212" i="1"/>
  <c r="G209" i="1"/>
  <c r="G208" i="1"/>
  <c r="G205" i="1"/>
  <c r="G202" i="1"/>
  <c r="G203" i="1"/>
  <c r="G204" i="1"/>
  <c r="G199" i="1"/>
  <c r="G197" i="1"/>
  <c r="G190" i="1"/>
  <c r="G191" i="1"/>
  <c r="G188" i="1"/>
  <c r="G185" i="1"/>
  <c r="G186" i="1"/>
  <c r="G183" i="1"/>
  <c r="G181" i="1"/>
  <c r="G179" i="1"/>
  <c r="G175" i="1"/>
  <c r="G176" i="1"/>
  <c r="G172" i="1"/>
  <c r="G173" i="1"/>
  <c r="G170" i="1"/>
  <c r="G169" i="1"/>
  <c r="G168" i="1"/>
  <c r="G166" i="1"/>
  <c r="G167" i="1"/>
  <c r="G164" i="1"/>
  <c r="G162" i="1"/>
  <c r="G160" i="1"/>
  <c r="G158" i="1"/>
  <c r="G150" i="1"/>
  <c r="G148" i="1"/>
  <c r="G145" i="1"/>
  <c r="G132" i="1"/>
  <c r="G367" i="1"/>
  <c r="G334" i="1"/>
  <c r="G307" i="1"/>
  <c r="G284" i="1"/>
  <c r="G257" i="1"/>
  <c r="G229" i="1"/>
  <c r="G200" i="1"/>
  <c r="G177" i="1"/>
  <c r="G151" i="1"/>
  <c r="G135" i="1"/>
  <c r="G121" i="1"/>
  <c r="G171" i="1"/>
  <c r="G174" i="1"/>
  <c r="G178" i="1"/>
  <c r="G180" i="1"/>
  <c r="G182" i="1"/>
  <c r="G184" i="1"/>
  <c r="G187" i="1"/>
  <c r="G189" i="1"/>
  <c r="G192" i="1"/>
  <c r="G193" i="1"/>
  <c r="G194" i="1"/>
  <c r="G195" i="1"/>
  <c r="G196" i="1"/>
  <c r="G198" i="1"/>
  <c r="G201" i="1"/>
  <c r="G206" i="1"/>
  <c r="G207" i="1"/>
  <c r="G210" i="1"/>
  <c r="G216" i="1"/>
  <c r="G217" i="1"/>
  <c r="G218" i="1"/>
  <c r="G220" i="1"/>
  <c r="G221" i="1"/>
  <c r="G224" i="1"/>
  <c r="G226" i="1"/>
  <c r="G227" i="1"/>
  <c r="G230" i="1"/>
  <c r="G232" i="1"/>
  <c r="G234" i="1"/>
  <c r="G237" i="1"/>
  <c r="G242" i="1"/>
  <c r="G244" i="1"/>
  <c r="G246" i="1"/>
  <c r="G248" i="1"/>
  <c r="G249" i="1"/>
  <c r="G251" i="1"/>
  <c r="G252" i="1"/>
  <c r="G255" i="1"/>
  <c r="G258" i="1"/>
  <c r="G261" i="1"/>
  <c r="G263" i="1"/>
  <c r="G265" i="1"/>
  <c r="G267" i="1"/>
  <c r="G270" i="1"/>
  <c r="G273" i="1"/>
  <c r="G275" i="1"/>
  <c r="G277" i="1"/>
  <c r="G280" i="1"/>
  <c r="G282" i="1"/>
  <c r="G283" i="1"/>
  <c r="G285" i="1"/>
  <c r="G286" i="1"/>
  <c r="G288" i="1"/>
  <c r="G289" i="1"/>
  <c r="G291" i="1"/>
  <c r="G292" i="1"/>
  <c r="G297" i="1"/>
  <c r="G301" i="1"/>
  <c r="G302" i="1"/>
  <c r="G304" i="1"/>
  <c r="G305" i="1"/>
  <c r="G306" i="1"/>
  <c r="G308" i="1"/>
  <c r="G310" i="1"/>
  <c r="G311" i="1"/>
  <c r="G314" i="1"/>
  <c r="G317" i="1"/>
  <c r="G319" i="1"/>
  <c r="G321" i="1"/>
  <c r="G322" i="1"/>
  <c r="G325" i="1"/>
  <c r="G328" i="1"/>
  <c r="G329" i="1"/>
  <c r="G331" i="1"/>
  <c r="G335" i="1"/>
  <c r="G338" i="1"/>
  <c r="G341" i="1"/>
  <c r="G342" i="1"/>
  <c r="G343" i="1"/>
  <c r="G346" i="1"/>
  <c r="G351" i="1"/>
  <c r="G353" i="1"/>
  <c r="G354" i="1"/>
  <c r="G356" i="1"/>
  <c r="G361" i="1"/>
  <c r="G365" i="1"/>
  <c r="G368" i="1"/>
  <c r="G372" i="1"/>
  <c r="G159" i="1"/>
  <c r="G161" i="1"/>
  <c r="G163" i="1"/>
  <c r="G165" i="1"/>
  <c r="G102" i="1"/>
  <c r="G100" i="1"/>
  <c r="G98" i="1"/>
  <c r="G86" i="1"/>
  <c r="G87" i="1"/>
  <c r="G84" i="1"/>
  <c r="G81" i="1"/>
  <c r="G80" i="1"/>
  <c r="G75" i="1"/>
  <c r="G70" i="1"/>
  <c r="G56" i="1"/>
  <c r="G50" i="1" l="1"/>
  <c r="G42" i="1"/>
  <c r="G108" i="1"/>
  <c r="G92" i="1"/>
  <c r="G73" i="1"/>
  <c r="G59" i="1"/>
  <c r="G44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4" i="1" s="1"/>
  <c r="A76" i="1" s="1"/>
  <c r="A77" i="1" s="1"/>
  <c r="A78" i="1" s="1"/>
  <c r="A79" i="1" s="1"/>
  <c r="A82" i="1" s="1"/>
  <c r="A83" i="1" s="1"/>
  <c r="A85" i="1" s="1"/>
  <c r="A88" i="1" s="1"/>
  <c r="A89" i="1" s="1"/>
  <c r="A90" i="1" s="1"/>
  <c r="A91" i="1" s="1"/>
  <c r="A93" i="1" s="1"/>
  <c r="A94" i="1" s="1"/>
  <c r="A95" i="1" s="1"/>
  <c r="A96" i="1" s="1"/>
  <c r="A97" i="1" s="1"/>
  <c r="A99" i="1" s="1"/>
  <c r="A101" i="1" s="1"/>
  <c r="A103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7" i="1" s="1"/>
  <c r="A149" i="1" s="1"/>
  <c r="A152" i="1" s="1"/>
  <c r="A153" i="1" s="1"/>
  <c r="A154" i="1" s="1"/>
  <c r="A155" i="1" s="1"/>
  <c r="A156" i="1" s="1"/>
  <c r="A157" i="1" s="1"/>
  <c r="A159" i="1" s="1"/>
  <c r="A161" i="1" s="1"/>
  <c r="A163" i="1" s="1"/>
  <c r="A165" i="1" s="1"/>
  <c r="A171" i="1" s="1"/>
  <c r="A174" i="1" s="1"/>
  <c r="A178" i="1" s="1"/>
  <c r="A180" i="1" s="1"/>
  <c r="A182" i="1" s="1"/>
  <c r="A184" i="1" s="1"/>
  <c r="A187" i="1" s="1"/>
  <c r="A189" i="1" s="1"/>
  <c r="A192" i="1" s="1"/>
  <c r="A193" i="1" s="1"/>
  <c r="A194" i="1" s="1"/>
  <c r="A195" i="1" s="1"/>
  <c r="A196" i="1" s="1"/>
  <c r="A198" i="1" s="1"/>
  <c r="A201" i="1" s="1"/>
  <c r="A206" i="1" s="1"/>
  <c r="A207" i="1" s="1"/>
  <c r="A210" i="1" s="1"/>
  <c r="A216" i="1" s="1"/>
  <c r="A217" i="1" s="1"/>
  <c r="A218" i="1" s="1"/>
  <c r="A220" i="1" s="1"/>
  <c r="A221" i="1" s="1"/>
  <c r="A224" i="1" s="1"/>
  <c r="A226" i="1" s="1"/>
  <c r="A227" i="1" s="1"/>
  <c r="A230" i="1" s="1"/>
  <c r="A232" i="1" s="1"/>
  <c r="A234" i="1" s="1"/>
  <c r="A237" i="1" s="1"/>
  <c r="A242" i="1" s="1"/>
  <c r="A244" i="1" s="1"/>
  <c r="A246" i="1" s="1"/>
  <c r="A248" i="1" s="1"/>
  <c r="A249" i="1" s="1"/>
  <c r="A251" i="1" s="1"/>
  <c r="A252" i="1" s="1"/>
  <c r="A255" i="1" s="1"/>
  <c r="A258" i="1" s="1"/>
  <c r="A261" i="1" s="1"/>
  <c r="A263" i="1" s="1"/>
  <c r="A265" i="1" s="1"/>
  <c r="A267" i="1" s="1"/>
  <c r="A270" i="1" s="1"/>
  <c r="A273" i="1" s="1"/>
  <c r="A275" i="1" s="1"/>
  <c r="A277" i="1" s="1"/>
  <c r="A280" i="1" s="1"/>
  <c r="A282" i="1" s="1"/>
  <c r="A283" i="1" s="1"/>
  <c r="A285" i="1" s="1"/>
  <c r="A286" i="1" s="1"/>
  <c r="A288" i="1" s="1"/>
  <c r="A289" i="1" s="1"/>
  <c r="A291" i="1" s="1"/>
  <c r="A292" i="1" s="1"/>
  <c r="A297" i="1" s="1"/>
  <c r="A301" i="1" s="1"/>
  <c r="A302" i="1" s="1"/>
  <c r="A304" i="1" s="1"/>
  <c r="A305" i="1" s="1"/>
  <c r="A306" i="1" s="1"/>
  <c r="A308" i="1" s="1"/>
  <c r="A310" i="1" s="1"/>
  <c r="A311" i="1" s="1"/>
  <c r="A314" i="1" s="1"/>
  <c r="A317" i="1" s="1"/>
  <c r="A319" i="1" s="1"/>
  <c r="A321" i="1" s="1"/>
  <c r="A322" i="1" s="1"/>
  <c r="A325" i="1" s="1"/>
  <c r="A328" i="1" s="1"/>
  <c r="A329" i="1" s="1"/>
  <c r="A331" i="1" s="1"/>
  <c r="A335" i="1" s="1"/>
  <c r="A338" i="1" s="1"/>
  <c r="A341" i="1" s="1"/>
  <c r="A342" i="1" s="1"/>
  <c r="A343" i="1" s="1"/>
  <c r="A346" i="1" s="1"/>
  <c r="A351" i="1" s="1"/>
  <c r="A353" i="1" s="1"/>
  <c r="A354" i="1" s="1"/>
  <c r="A356" i="1" s="1"/>
  <c r="A361" i="1" s="1"/>
  <c r="A365" i="1" s="1"/>
  <c r="A368" i="1" s="1"/>
  <c r="A372" i="1" s="1"/>
  <c r="A374" i="1" s="1"/>
  <c r="A377" i="1" s="1"/>
  <c r="A379" i="1" s="1"/>
  <c r="A383" i="1" s="1"/>
  <c r="A384" i="1" s="1"/>
  <c r="A387" i="1" s="1"/>
  <c r="A389" i="1" s="1"/>
  <c r="A392" i="1" s="1"/>
  <c r="A394" i="1" s="1"/>
  <c r="A395" i="1" s="1"/>
  <c r="A398" i="1" s="1"/>
  <c r="A399" i="1" s="1"/>
  <c r="A401" i="1" s="1"/>
  <c r="A404" i="1" s="1"/>
  <c r="A407" i="1" s="1"/>
  <c r="A408" i="1" s="1"/>
  <c r="A409" i="1" s="1"/>
  <c r="A410" i="1" s="1"/>
  <c r="A412" i="1" s="1"/>
  <c r="A413" i="1" s="1"/>
  <c r="A416" i="1" s="1"/>
  <c r="A418" i="1" s="1"/>
  <c r="A421" i="1" s="1"/>
  <c r="A425" i="1" s="1"/>
  <c r="A426" i="1" s="1"/>
  <c r="A428" i="1" s="1"/>
  <c r="A429" i="1" s="1"/>
  <c r="A431" i="1" s="1"/>
  <c r="A433" i="1" s="1"/>
  <c r="A436" i="1" s="1"/>
  <c r="A438" i="1" s="1"/>
  <c r="A440" i="1" s="1"/>
  <c r="A445" i="1" s="1"/>
  <c r="A449" i="1" s="1"/>
  <c r="A452" i="1" s="1"/>
  <c r="A454" i="1" s="1"/>
  <c r="A458" i="1" s="1"/>
  <c r="A461" i="1" s="1"/>
  <c r="A463" i="1" s="1"/>
  <c r="A465" i="1" s="1"/>
  <c r="A469" i="1" s="1"/>
  <c r="A470" i="1" s="1"/>
  <c r="A473" i="1" s="1"/>
  <c r="A475" i="1" s="1"/>
  <c r="A477" i="1" s="1"/>
  <c r="A479" i="1" s="1"/>
  <c r="A481" i="1" s="1"/>
  <c r="A482" i="1" s="1"/>
  <c r="A483" i="1" s="1"/>
  <c r="A485" i="1" s="1"/>
  <c r="A486" i="1" s="1"/>
  <c r="A487" i="1" s="1"/>
  <c r="A488" i="1" s="1"/>
  <c r="A489" i="1" s="1"/>
  <c r="A492" i="1" s="1"/>
  <c r="A493" i="1" s="1"/>
  <c r="A497" i="1" s="1"/>
  <c r="A498" i="1" s="1"/>
  <c r="A500" i="1" s="1"/>
  <c r="A501" i="1" s="1"/>
  <c r="A503" i="1" s="1"/>
  <c r="A504" i="1" s="1"/>
  <c r="A506" i="1" s="1"/>
  <c r="A507" i="1" s="1"/>
  <c r="A508" i="1" s="1"/>
  <c r="A509" i="1" s="1"/>
  <c r="A510" i="1" s="1"/>
  <c r="A511" i="1" s="1"/>
  <c r="A515" i="1" s="1"/>
  <c r="A516" i="1" s="1"/>
  <c r="A518" i="1" s="1"/>
  <c r="A519" i="1" s="1"/>
  <c r="A521" i="1" s="1"/>
  <c r="A522" i="1" s="1"/>
  <c r="A524" i="1" s="1"/>
  <c r="A525" i="1" s="1"/>
  <c r="A526" i="1" s="1"/>
  <c r="A528" i="1" s="1"/>
  <c r="A529" i="1" s="1"/>
  <c r="A530" i="1" s="1"/>
  <c r="A531" i="1" s="1"/>
  <c r="A532" i="1" s="1"/>
  <c r="A536" i="1" s="1"/>
  <c r="A537" i="1" s="1"/>
  <c r="A538" i="1" s="1"/>
  <c r="A539" i="1" s="1"/>
  <c r="A540" i="1" s="1"/>
  <c r="A541" i="1" s="1"/>
  <c r="A542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1" i="1"/>
  <c r="G52" i="1"/>
  <c r="G53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1" i="1"/>
  <c r="G72" i="1"/>
  <c r="G74" i="1"/>
  <c r="G76" i="1"/>
  <c r="G77" i="1"/>
  <c r="G78" i="1"/>
  <c r="G79" i="1"/>
  <c r="G82" i="1"/>
  <c r="G83" i="1"/>
  <c r="G85" i="1"/>
  <c r="G88" i="1"/>
  <c r="G89" i="1"/>
  <c r="G90" i="1"/>
  <c r="G91" i="1"/>
  <c r="G93" i="1"/>
  <c r="G94" i="1"/>
  <c r="G95" i="1"/>
  <c r="G96" i="1"/>
  <c r="G97" i="1"/>
  <c r="G99" i="1"/>
  <c r="G101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6" i="1"/>
  <c r="G137" i="1"/>
  <c r="G138" i="1"/>
  <c r="G139" i="1"/>
  <c r="G140" i="1"/>
  <c r="G141" i="1"/>
  <c r="G142" i="1"/>
  <c r="G143" i="1"/>
  <c r="G144" i="1"/>
  <c r="G146" i="1"/>
  <c r="G147" i="1"/>
  <c r="G149" i="1"/>
  <c r="G152" i="1"/>
  <c r="G153" i="1"/>
  <c r="G154" i="1"/>
  <c r="G155" i="1"/>
  <c r="G156" i="1"/>
  <c r="G15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<sst xmlns="http://schemas.openxmlformats.org/spreadsheetml/2006/main" count="650" uniqueCount="382">
  <si>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</si>
  <si>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</si>
  <si>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</si>
  <si>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</si>
  <si>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</si>
  <si>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</si>
  <si>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</si>
  <si>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</si>
  <si>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</si>
  <si>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</si>
  <si>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</si>
  <si>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</si>
  <si>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</si>
  <si>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</si>
  <si>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</si>
  <si>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</si>
  <si>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</si>
  <si>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</si>
  <si>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</si>
  <si>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</si>
  <si>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</si>
  <si>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</si>
  <si>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</si>
  <si>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</si>
  <si>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</si>
  <si>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</si>
  <si>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</si>
  <si>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</si>
  <si>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</si>
  <si>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</si>
  <si>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</si>
  <si>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</si>
  <si>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</si>
  <si>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</si>
  <si>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</si>
  <si>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</si>
  <si>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</si>
  <si>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</si>
  <si>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</si>
  <si>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</si>
  <si>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</si>
  <si>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</si>
  <si>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</si>
  <si>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1995</t>
  </si>
  <si>
    <t>1996</t>
  </si>
  <si>
    <t>1997</t>
  </si>
  <si>
    <t>1998</t>
  </si>
  <si>
    <t>1999</t>
  </si>
  <si>
    <t>2000</t>
  </si>
  <si>
    <t>2001</t>
  </si>
  <si>
    <t>VL(2-0-0)</t>
  </si>
  <si>
    <t>5/26,27/1995</t>
  </si>
  <si>
    <t>FL(3-0-0)</t>
  </si>
  <si>
    <t>SL(4-0-0)</t>
  </si>
  <si>
    <t>1/2-5/1996</t>
  </si>
  <si>
    <t>SL(2-0-0)</t>
  </si>
  <si>
    <t>VL(1-0-0)</t>
  </si>
  <si>
    <t>5/23,24/1996</t>
  </si>
  <si>
    <t>8/15,16/1996</t>
  </si>
  <si>
    <t>MONETIZATION(10-0-0)</t>
  </si>
  <si>
    <t>SL(1-0-0)</t>
  </si>
  <si>
    <t>UT(0-3-28)</t>
  </si>
  <si>
    <t>1/29,30/1997</t>
  </si>
  <si>
    <t>MONETIZATION(15-0-0)</t>
  </si>
  <si>
    <t>10/2,3/1997</t>
  </si>
  <si>
    <t>UT(0-2-6)</t>
  </si>
  <si>
    <t>UT(0-0-50)</t>
  </si>
  <si>
    <t>UT(0-0-26)</t>
  </si>
  <si>
    <t>6/24,25/1998</t>
  </si>
  <si>
    <t>SL(3-4-0)</t>
  </si>
  <si>
    <t>10/19-22HD/1998</t>
  </si>
  <si>
    <t>SP(1-0-0)</t>
  </si>
  <si>
    <t>BDAY 10/7/1998</t>
  </si>
  <si>
    <t>UT(0-0-8)</t>
  </si>
  <si>
    <t>UT(0-0-12)</t>
  </si>
  <si>
    <t>UT(0-0-11)</t>
  </si>
  <si>
    <t>UT(0-0-17)</t>
  </si>
  <si>
    <t>UT(0-0-18)</t>
  </si>
  <si>
    <t>PERMANENT</t>
  </si>
  <si>
    <t>MAYOR'S OFFICE</t>
  </si>
  <si>
    <t>VL(3-0-0)</t>
  </si>
  <si>
    <t>5/5-7/1999</t>
  </si>
  <si>
    <t>5/27,28/1999</t>
  </si>
  <si>
    <t>FILIAL 6/29/1999</t>
  </si>
  <si>
    <t>UT(0-0-32)</t>
  </si>
  <si>
    <t>UT(0-0-22)</t>
  </si>
  <si>
    <t>UT(0-0-28)</t>
  </si>
  <si>
    <t>8/23-25/1999</t>
  </si>
  <si>
    <t>UT(0-0-7)</t>
  </si>
  <si>
    <t>SP(2-0-0)</t>
  </si>
  <si>
    <t>BDAY 9/7/1999</t>
  </si>
  <si>
    <t>UT(0-0-43)</t>
  </si>
  <si>
    <t>UT(0-0-23)</t>
  </si>
  <si>
    <t>UT(0-0-15)</t>
  </si>
  <si>
    <t>5/25,26/2000</t>
  </si>
  <si>
    <t>UT(0-0-38)</t>
  </si>
  <si>
    <t>UT(0-0-34)</t>
  </si>
  <si>
    <t>7/20,21/2000</t>
  </si>
  <si>
    <t>MOURNING 6/26,27/2000</t>
  </si>
  <si>
    <t>FL(5-0-0)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</si>
  <si>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</si>
  <si>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</si>
  <si>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</si>
  <si>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</si>
  <si>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</si>
  <si>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</si>
  <si>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</si>
  <si>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</si>
  <si>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</si>
  <si>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</si>
  <si>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</si>
  <si>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9/26,27/2002</t>
  </si>
  <si>
    <t>VL(5-0-0)</t>
  </si>
  <si>
    <t>11/13-15,18,19/2002</t>
  </si>
  <si>
    <t>BDAY 10/7/2002</t>
  </si>
  <si>
    <t>MOURNING 11/11,12/2002</t>
  </si>
  <si>
    <t>UT(0-0-13)</t>
  </si>
  <si>
    <t>UT(1-1-52)</t>
  </si>
  <si>
    <t>UT(0-0-52)</t>
  </si>
  <si>
    <t>11/6,7/2003</t>
  </si>
  <si>
    <t>UT(0-0-59)</t>
  </si>
  <si>
    <t>FL(4-0-0)</t>
  </si>
  <si>
    <t>UT(0-2-15)</t>
  </si>
  <si>
    <t>UT(0-2-42)</t>
  </si>
  <si>
    <t>UT(0-0-45)</t>
  </si>
  <si>
    <t>UT(0-1-34)</t>
  </si>
  <si>
    <t>UT(0-0-5)</t>
  </si>
  <si>
    <t>UT(2-4-12)</t>
  </si>
  <si>
    <t>6/19,22/2004</t>
  </si>
  <si>
    <t>SL(3-0-0)</t>
  </si>
  <si>
    <t>6/3,7,15/2004</t>
  </si>
  <si>
    <t>UT(0-4-14)</t>
  </si>
  <si>
    <t>UT(0-1-36)</t>
  </si>
  <si>
    <t>UT(0-1-22)</t>
  </si>
  <si>
    <t>BDAY 10/7/2004</t>
  </si>
  <si>
    <t>DOMESTIC 10/6/2004</t>
  </si>
  <si>
    <t>FILIAL 10/29/2004</t>
  </si>
  <si>
    <t>UT(0-5-32)</t>
  </si>
  <si>
    <t>UT(0-3-45)</t>
  </si>
  <si>
    <t>UT(0-4-36)</t>
  </si>
  <si>
    <t>12/13,14/2004</t>
  </si>
  <si>
    <t>VL(13-0-0)</t>
  </si>
  <si>
    <t>1/17-30/2005</t>
  </si>
  <si>
    <t>UT(0-5-22)</t>
  </si>
  <si>
    <t>2/21-24/2005</t>
  </si>
  <si>
    <t>UT(0-5-13)</t>
  </si>
  <si>
    <t>UT(0-5-39)</t>
  </si>
  <si>
    <t>DOMESTIC 4/19/2005</t>
  </si>
  <si>
    <t>5/13,16/2005</t>
  </si>
  <si>
    <t>DOMESTIC 6/7,8/2005</t>
  </si>
  <si>
    <t>SP(60-0-0)</t>
  </si>
  <si>
    <t>MATERNITY 9/11-11/9/2005</t>
  </si>
  <si>
    <t>11/10,11/2005</t>
  </si>
  <si>
    <t>UT(0-3-35)</t>
  </si>
  <si>
    <t>FL(2-0-0)</t>
  </si>
  <si>
    <t>12/12,13/2005</t>
  </si>
  <si>
    <t>12/8,9/2005</t>
  </si>
  <si>
    <t>UT(0-3-42)</t>
  </si>
  <si>
    <t>ANNIV 1/25/2006</t>
  </si>
  <si>
    <t>1/26,27/2006</t>
  </si>
  <si>
    <t>UT(0-2-47)</t>
  </si>
  <si>
    <t>3/16,17,20/2006</t>
  </si>
  <si>
    <t>UT(0-6-33)</t>
  </si>
  <si>
    <t>FL(1-0-0)</t>
  </si>
  <si>
    <t>UT(0-7-22)</t>
  </si>
  <si>
    <t>5/16,17/2006</t>
  </si>
  <si>
    <t>DOMESTIC 5/12,15/2006</t>
  </si>
  <si>
    <t>UT(0-2-39)</t>
  </si>
  <si>
    <t>UT(1-2-39)</t>
  </si>
  <si>
    <t>UT(0-3-6)</t>
  </si>
  <si>
    <t>7/6,7/2006</t>
  </si>
  <si>
    <t>MATERNITY 7/8-9/6/2006</t>
  </si>
  <si>
    <t>UT(0-0-3)</t>
  </si>
  <si>
    <t>9/7,8,11/2006</t>
  </si>
  <si>
    <t>UT(0-7-17)</t>
  </si>
  <si>
    <t>10/30,31/2006</t>
  </si>
  <si>
    <t>UT(0-2-20)</t>
  </si>
  <si>
    <t>UT(1-0-48)</t>
  </si>
  <si>
    <t>UT(1-1-24)</t>
  </si>
  <si>
    <t>UT(1-3-44)</t>
  </si>
  <si>
    <t>UT(0-4-21)</t>
  </si>
  <si>
    <t>SP(3-0-0)</t>
  </si>
  <si>
    <t>4/18,19/2007</t>
  </si>
  <si>
    <t>DOMESTIC 4/25-27/2007</t>
  </si>
  <si>
    <t>UT(0-7-51)</t>
  </si>
  <si>
    <t>VL(11-0-0)</t>
  </si>
  <si>
    <t>5/18-6/1/2007</t>
  </si>
  <si>
    <t>6/27,28/2007</t>
  </si>
  <si>
    <t>UT(1-0-44)</t>
  </si>
  <si>
    <t>MATERNITY 7/11-9/8/2007</t>
  </si>
  <si>
    <t>7/6,9,10/2007</t>
  </si>
  <si>
    <t>UT(0-0-56)</t>
  </si>
  <si>
    <t>UT(2-6-42)</t>
  </si>
  <si>
    <t>UT(0-4-11)</t>
  </si>
  <si>
    <t>12/13,14/2007</t>
  </si>
  <si>
    <t>UT(5-0-18)</t>
  </si>
  <si>
    <t>UT(0-3-33)</t>
  </si>
  <si>
    <t>1/17,21,22/2008</t>
  </si>
  <si>
    <t>DOMESTIC 1/28/2008</t>
  </si>
  <si>
    <t>UT(0-2-43)</t>
  </si>
  <si>
    <t>UT(0-1-55)</t>
  </si>
  <si>
    <t>SL(30-0-0)</t>
  </si>
  <si>
    <t>4/2-5/15/2008</t>
  </si>
  <si>
    <t>FL(6-0-0)</t>
  </si>
  <si>
    <t>5/16-23/2008</t>
  </si>
  <si>
    <t>5/26,27/2008</t>
  </si>
  <si>
    <t>UT(0-0-29)</t>
  </si>
  <si>
    <t>DOMESTIC 7/11/2008</t>
  </si>
  <si>
    <t>UT(0-2-19)</t>
  </si>
  <si>
    <t>7/21-25/2008</t>
  </si>
  <si>
    <t>UT(0-2-12)</t>
  </si>
  <si>
    <t>UT(0-5-23)</t>
  </si>
  <si>
    <t>BDAY 10/7/2008</t>
  </si>
  <si>
    <t>UT(0-1-6)</t>
  </si>
  <si>
    <t>UT(0-0-4)</t>
  </si>
  <si>
    <t>UT(0-2-10)</t>
  </si>
  <si>
    <t>UT(0-0-54)</t>
  </si>
  <si>
    <t>UT(0-2-3)</t>
  </si>
  <si>
    <t>DOMESTIC 2/16,17/2009</t>
  </si>
  <si>
    <t>UT(0-2-14)</t>
  </si>
  <si>
    <t>UT(0-4-46)</t>
  </si>
  <si>
    <t>UT(1-0-0)</t>
  </si>
  <si>
    <t>UT(1-1-36)</t>
  </si>
  <si>
    <t>VL(4-0-0)</t>
  </si>
  <si>
    <t>MOURNING 6/16-19/2009</t>
  </si>
  <si>
    <t>UT(0-7-16)</t>
  </si>
  <si>
    <t>6/24,25/2009</t>
  </si>
  <si>
    <t>6/29,30/2009</t>
  </si>
  <si>
    <t>7/8-10/2009</t>
  </si>
  <si>
    <t>7/13,14/2009</t>
  </si>
  <si>
    <t>UT(0-2-17)</t>
  </si>
  <si>
    <t>UT(0-0-51)</t>
  </si>
  <si>
    <t>DOMESTIC 10/7/2009</t>
  </si>
  <si>
    <t>UT(1-3-32)</t>
  </si>
  <si>
    <t>UT(1-4-15)</t>
  </si>
  <si>
    <t>UT(0-5-54)</t>
  </si>
  <si>
    <t>DOMESTIC 1/25/2010</t>
  </si>
  <si>
    <t>UT(0-4-17)</t>
  </si>
  <si>
    <t>UT(0-3-11)</t>
  </si>
  <si>
    <t>3/35,36/2010</t>
  </si>
  <si>
    <t>4/5,6/2010</t>
  </si>
  <si>
    <t>UT(0-5-52)</t>
  </si>
  <si>
    <t>4/14-16/2010</t>
  </si>
  <si>
    <t>UT(0-1-48)</t>
  </si>
  <si>
    <t>DOMESTIC 4/19/2010</t>
  </si>
  <si>
    <t>UT(0-1-20)</t>
  </si>
  <si>
    <t>DOMESTIC 6/15/2010</t>
  </si>
  <si>
    <t>UT(0-5-17)</t>
  </si>
  <si>
    <t>UT(0-5-56)</t>
  </si>
  <si>
    <t>9/8,9/2010</t>
  </si>
  <si>
    <t>UT(0-1-51)</t>
  </si>
  <si>
    <t>8/19,20/2010</t>
  </si>
  <si>
    <t>10/7,8/2010</t>
  </si>
  <si>
    <t>UT(0-2-1)</t>
  </si>
  <si>
    <t>UT(0-1-4)</t>
  </si>
  <si>
    <t>12/29,30/2010</t>
  </si>
  <si>
    <t>1/26-28/2011</t>
  </si>
  <si>
    <t>2/3,4/2011</t>
  </si>
  <si>
    <t>MATERNITY 2/16-4/16/2011</t>
  </si>
  <si>
    <t>2/10,11,14/2011</t>
  </si>
  <si>
    <t>UT(0-0-14)</t>
  </si>
  <si>
    <t>UT(0-0-49)</t>
  </si>
  <si>
    <t>6/8,9/2011</t>
  </si>
  <si>
    <t>DOMESTIC 6/14/2011</t>
  </si>
  <si>
    <t>DOMESTIC 7/14,15/2011</t>
  </si>
  <si>
    <t>10/20,21,24/2011</t>
  </si>
  <si>
    <t>UT(0-1-16)</t>
  </si>
  <si>
    <t>UT(1-7-1)</t>
  </si>
  <si>
    <t>11/18,21,22/2011</t>
  </si>
  <si>
    <t>UT(1-2-56)</t>
  </si>
  <si>
    <t>2013</t>
  </si>
  <si>
    <t>2014</t>
  </si>
  <si>
    <t>2015</t>
  </si>
  <si>
    <t>2016</t>
  </si>
  <si>
    <t>2017</t>
  </si>
  <si>
    <t>2018</t>
  </si>
  <si>
    <t>FL(7-0-0)</t>
  </si>
  <si>
    <t>DOMESTIC 1/11/2012</t>
  </si>
  <si>
    <t>1/26,27-2/3/2012</t>
  </si>
  <si>
    <t>UT(0-1-52)</t>
  </si>
  <si>
    <t>DOMESTIC 1/24,25/2012</t>
  </si>
  <si>
    <t>2/15-17/2012</t>
  </si>
  <si>
    <t>UT(1-2-23)</t>
  </si>
  <si>
    <t>UT(0-3-18)</t>
  </si>
  <si>
    <t>4/18-20/2012</t>
  </si>
  <si>
    <t>UT(0-2-27)</t>
  </si>
  <si>
    <t>UT(0-5-14)</t>
  </si>
  <si>
    <t>UT(0-1-19)</t>
  </si>
  <si>
    <t>7/16,17/2012</t>
  </si>
  <si>
    <t>SL(5-0-0)</t>
  </si>
  <si>
    <t>8/14-17/2012</t>
  </si>
  <si>
    <t>9/11-14/2012</t>
  </si>
  <si>
    <t>9/18,19/2012</t>
  </si>
  <si>
    <t>UT(0-4-43)</t>
  </si>
  <si>
    <t>UT(0-6-21)</t>
  </si>
  <si>
    <t>UT(0-2-36)</t>
  </si>
  <si>
    <t>UT(0-1-15)</t>
  </si>
  <si>
    <t>DOMESTIC 1/15/2013</t>
  </si>
  <si>
    <t>UT(1-0-13)</t>
  </si>
  <si>
    <t>DOMESTIC 3/18/2013</t>
  </si>
  <si>
    <t>3/20,21/2013</t>
  </si>
  <si>
    <t>UT(0-4-29)</t>
  </si>
  <si>
    <t>UT(4-2-25)</t>
  </si>
  <si>
    <t>MOURNING 4/22,23/2013</t>
  </si>
  <si>
    <t>UT(1-6-24)</t>
  </si>
  <si>
    <t>UT(0-0-10)</t>
  </si>
  <si>
    <t>UT(0-0-47)</t>
  </si>
  <si>
    <t>8/12-14/2013</t>
  </si>
  <si>
    <t>UT(0-0-58)</t>
  </si>
  <si>
    <t>UT(0-2-25)</t>
  </si>
  <si>
    <t>BDAY 10/7/2013</t>
  </si>
  <si>
    <t>10/23,24/2013</t>
  </si>
  <si>
    <t>UT(0-4-54)</t>
  </si>
  <si>
    <t>UT(0-3-10)</t>
  </si>
  <si>
    <t>DOMESTIC 1/29/2014</t>
  </si>
  <si>
    <t>DOMESTIC 2/4/2014</t>
  </si>
  <si>
    <t>DOMESTIC 2/19/2014</t>
  </si>
  <si>
    <t>UT(0-1-57)</t>
  </si>
  <si>
    <t>UT(0-5-51)</t>
  </si>
  <si>
    <t>UT(0-2-2)</t>
  </si>
  <si>
    <t>5/22,23/2014</t>
  </si>
  <si>
    <t>UT(1-2-22)</t>
  </si>
  <si>
    <t>7/10,11/2014</t>
  </si>
  <si>
    <t>UT(1-1-49)</t>
  </si>
  <si>
    <t>UT(0-3-17)</t>
  </si>
  <si>
    <t>10/2,7,8/2014</t>
  </si>
  <si>
    <t>DOMESTIC 10/17/2014</t>
  </si>
  <si>
    <t>DOMESTIC 10/27/2014</t>
  </si>
  <si>
    <t>UT(1-0-32)</t>
  </si>
  <si>
    <t>UT(0-1-39)</t>
  </si>
  <si>
    <t>UT(0-1-2)</t>
  </si>
  <si>
    <t>DOMESTIC 1/26/2015</t>
  </si>
  <si>
    <t>UT(0-2-44)</t>
  </si>
  <si>
    <t>DOMESTIC 2/12/2015</t>
  </si>
  <si>
    <t>DOMESTIC 2/23/2015</t>
  </si>
  <si>
    <t>UT(0-1-49)</t>
  </si>
  <si>
    <t>3/23,24/2015</t>
  </si>
  <si>
    <t>UT(1-2-38)</t>
  </si>
  <si>
    <t>5/11,12/2015</t>
  </si>
  <si>
    <t>6/2,3/2015</t>
  </si>
  <si>
    <t>6/5,8,9/2015</t>
  </si>
  <si>
    <t>6/22,23/2015</t>
  </si>
  <si>
    <t>UT(0-1-23)</t>
  </si>
  <si>
    <t>SL(26-0-0)</t>
  </si>
  <si>
    <t>6/26-7-31/2015</t>
  </si>
  <si>
    <t>UT(0-2-45)</t>
  </si>
  <si>
    <t>10/29,30/2015</t>
  </si>
  <si>
    <t>UT(0-1-59)</t>
  </si>
  <si>
    <t>UT(0-5-19)</t>
  </si>
  <si>
    <t>UT(0-7-58)</t>
  </si>
  <si>
    <t>DOMESTIC 1/25,26/2016</t>
  </si>
  <si>
    <t>DOMESTIC 3/15/2016</t>
  </si>
  <si>
    <t>8/10,11/2016</t>
  </si>
  <si>
    <t>8/15-17/2016</t>
  </si>
  <si>
    <t>10/19-21,24/2016</t>
  </si>
  <si>
    <t>DOMESTIC 2/15/2017</t>
  </si>
  <si>
    <t>2/20,21/2017</t>
  </si>
  <si>
    <t>3/16,17/2017</t>
  </si>
  <si>
    <t>3/28-30/2017</t>
  </si>
  <si>
    <t>6/23,27/2017</t>
  </si>
  <si>
    <t>DOMESTIC 10/6/2017</t>
  </si>
  <si>
    <t>2019</t>
  </si>
  <si>
    <t>DOMESTIC 1/25/2018</t>
  </si>
  <si>
    <t>2/13-15/2018</t>
  </si>
  <si>
    <t>DOMESTIC 3/9/2018</t>
  </si>
  <si>
    <t>DOMESTIC 4/3/18</t>
  </si>
  <si>
    <t>UT(1-4-35)</t>
  </si>
  <si>
    <t>UT(0-0-19)</t>
  </si>
  <si>
    <t>7/18-20/2018</t>
  </si>
  <si>
    <t>UT(0-0-20)</t>
  </si>
  <si>
    <t>UT(0-0-16)</t>
  </si>
  <si>
    <t>UT(1-0-5)</t>
  </si>
  <si>
    <t>UT(2-5-13)</t>
  </si>
  <si>
    <t>DOMESTIC 1/25/2019</t>
  </si>
  <si>
    <t>2/6,7/2019</t>
  </si>
  <si>
    <t>3/14,15/2019</t>
  </si>
  <si>
    <t>7/22-24/2019</t>
  </si>
  <si>
    <t>JULIA, MARILYN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</si>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</sst>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5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24" headerRowBorderDxfId="23" tableBorderDxfId="22" totalsRowBorderDxfId="21">
  <autoFilter ref="D2:G3"/>
  <tableColumns count="4">
    <tableColumn id="1" name="DAYS"/>
    <tableColumn id="2" name="HOURS"/>
    <tableColumn id="3" name="MINUTES"/>
    <tableColumn id="4" name="EQUIVALENT HOURS" dataDxfId="2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19" tableBorderDxfId="18">
  <autoFilter ref="J2:L3"/>
  <tableColumns count="3">
    <tableColumn id="1" name="DATE STARTED" dataDxfId="17"/>
    <tableColumn id="2" name="LEAVE EARN" dataDxfId="16">
      <calculatedColumnFormula>J4-1</calculatedColumnFormula>
    </tableColumn>
    <tableColumn id="3" name="LEAVE EARNED" dataDxfId="15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5"/>
  <sheetViews>
    <sheetView tabSelected="1" zoomScale="96" zoomScaleNormal="96" workbookViewId="0">
      <pane ySplit="3525" topLeftCell="A563" activePane="bottomLeft"/>
      <selection activeCell="B2" sqref="B2:C2"/>
      <selection pane="bottomLeft" activeCell="E597" sqref="E5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377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78</v>
      </c>
      <c r="C4" s="54"/>
      <c r="D4" s="22" t="s">
        <v>12</v>
      </c>
      <c r="F4" s="59" t="s">
        <v>79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135.19500000000005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166.25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34547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91" si="0">EDATE(A12,1)</f>
        <v>34578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34608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34639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34669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43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34700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34731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34759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34790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34820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51</v>
      </c>
    </row>
    <row r="23" spans="1:11" x14ac:dyDescent="0.25">
      <c r="A23" s="40">
        <f t="shared" si="0"/>
        <v>34851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34881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34912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34943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34973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35004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35034</v>
      </c>
      <c r="B29" s="20" t="s">
        <v>52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44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35065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54</v>
      </c>
    </row>
    <row r="32" spans="1:11" x14ac:dyDescent="0.25">
      <c r="A32" s="40">
        <f t="shared" si="0"/>
        <v>35096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35125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35156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35186</v>
      </c>
      <c r="B35" s="20" t="s">
        <v>50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57</v>
      </c>
    </row>
    <row r="36" spans="1:11" x14ac:dyDescent="0.25">
      <c r="A36" s="40">
        <f t="shared" si="0"/>
        <v>35217</v>
      </c>
      <c r="B36" s="20" t="s">
        <v>56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7">
        <v>35234</v>
      </c>
    </row>
    <row r="37" spans="1:11" x14ac:dyDescent="0.25">
      <c r="A37" s="40">
        <f t="shared" si="0"/>
        <v>35247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35278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58</v>
      </c>
    </row>
    <row r="39" spans="1:11" x14ac:dyDescent="0.25">
      <c r="A39" s="40">
        <f t="shared" si="0"/>
        <v>35309</v>
      </c>
      <c r="B39" s="49" t="s">
        <v>59</v>
      </c>
      <c r="C39" s="13">
        <v>1.25</v>
      </c>
      <c r="D39" s="39">
        <v>10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35339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35370</v>
      </c>
      <c r="B41" s="20" t="s">
        <v>56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7">
        <v>35384</v>
      </c>
    </row>
    <row r="42" spans="1:11" x14ac:dyDescent="0.25">
      <c r="A42" s="40"/>
      <c r="B42" s="20" t="s">
        <v>60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7">
        <v>35387</v>
      </c>
    </row>
    <row r="43" spans="1:11" x14ac:dyDescent="0.25">
      <c r="A43" s="40">
        <f>EDATE(A41,1)</f>
        <v>35400</v>
      </c>
      <c r="B43" s="20" t="s">
        <v>61</v>
      </c>
      <c r="C43" s="13">
        <v>1.25</v>
      </c>
      <c r="D43" s="39">
        <v>0.433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6" t="s">
        <v>45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>EDATE(A43,1)</f>
        <v>35431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62</v>
      </c>
    </row>
    <row r="46" spans="1:11" x14ac:dyDescent="0.25">
      <c r="A46" s="40">
        <f t="shared" si="0"/>
        <v>35462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35490</v>
      </c>
      <c r="B47" s="20" t="s">
        <v>56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7">
        <v>35494</v>
      </c>
    </row>
    <row r="48" spans="1:11" x14ac:dyDescent="0.25">
      <c r="A48" s="40">
        <f t="shared" si="0"/>
        <v>35521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35551</v>
      </c>
      <c r="B49" s="20" t="s">
        <v>50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>
        <v>5</v>
      </c>
    </row>
    <row r="50" spans="1:11" x14ac:dyDescent="0.25">
      <c r="A50" s="40"/>
      <c r="B50" s="20" t="s">
        <v>50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EDATE(A49,1)</f>
        <v>35582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35612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35643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35674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35704</v>
      </c>
      <c r="B55" s="49" t="s">
        <v>63</v>
      </c>
      <c r="C55" s="13">
        <v>1.25</v>
      </c>
      <c r="D55" s="39">
        <v>15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/>
      <c r="B56" s="50" t="s">
        <v>55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64</v>
      </c>
    </row>
    <row r="57" spans="1:11" x14ac:dyDescent="0.25">
      <c r="A57" s="40">
        <f>EDATE(A55,1)</f>
        <v>35735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35765</v>
      </c>
      <c r="B58" s="20" t="s">
        <v>65</v>
      </c>
      <c r="C58" s="13">
        <v>1.25</v>
      </c>
      <c r="D58" s="39">
        <v>0.26200000000000001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6" t="s">
        <v>46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EDATE(A58,1)</f>
        <v>35796</v>
      </c>
      <c r="B60" s="20" t="s">
        <v>66</v>
      </c>
      <c r="C60" s="13">
        <v>1.25</v>
      </c>
      <c r="D60" s="39">
        <v>0.10400000000000001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35827</v>
      </c>
      <c r="B61" s="20" t="s">
        <v>67</v>
      </c>
      <c r="C61" s="13">
        <v>1.25</v>
      </c>
      <c r="D61" s="39">
        <v>5.4000000000000013E-2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35855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35886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35916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35947</v>
      </c>
      <c r="B65" s="20" t="s">
        <v>55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68</v>
      </c>
    </row>
    <row r="66" spans="1:11" x14ac:dyDescent="0.25">
      <c r="A66" s="40">
        <f t="shared" si="0"/>
        <v>35977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36008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36039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36069</v>
      </c>
      <c r="B69" s="20" t="s">
        <v>69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3.5</v>
      </c>
      <c r="I69" s="9"/>
      <c r="J69" s="11"/>
      <c r="K69" s="20" t="s">
        <v>70</v>
      </c>
    </row>
    <row r="70" spans="1:11" x14ac:dyDescent="0.25">
      <c r="A70" s="40"/>
      <c r="B70" s="20" t="s">
        <v>71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72</v>
      </c>
    </row>
    <row r="71" spans="1:11" x14ac:dyDescent="0.25">
      <c r="A71" s="40">
        <f>EDATE(A69,1)</f>
        <v>36100</v>
      </c>
      <c r="B71" s="20" t="s">
        <v>73</v>
      </c>
      <c r="C71" s="13">
        <v>1.25</v>
      </c>
      <c r="D71" s="39">
        <v>1.7000000000000001E-2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36130</v>
      </c>
      <c r="B72" s="20" t="s">
        <v>74</v>
      </c>
      <c r="C72" s="13">
        <v>1.25</v>
      </c>
      <c r="D72" s="39">
        <v>2.5000000000000008E-2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6" t="s">
        <v>47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f>EDATE(A72,1)</f>
        <v>36161</v>
      </c>
      <c r="B74" s="20" t="s">
        <v>56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7">
        <v>36178</v>
      </c>
    </row>
    <row r="75" spans="1:11" x14ac:dyDescent="0.25">
      <c r="A75" s="40"/>
      <c r="B75" s="20" t="s">
        <v>75</v>
      </c>
      <c r="C75" s="13"/>
      <c r="D75" s="39">
        <v>2.3000000000000007E-2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36192</v>
      </c>
      <c r="B76" s="20" t="s">
        <v>76</v>
      </c>
      <c r="C76" s="13">
        <v>1.25</v>
      </c>
      <c r="D76" s="39">
        <v>3.5000000000000017E-2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36220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36251</v>
      </c>
      <c r="B78" s="20" t="s">
        <v>77</v>
      </c>
      <c r="C78" s="13">
        <v>1.25</v>
      </c>
      <c r="D78" s="39">
        <v>3.7000000000000019E-2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36281</v>
      </c>
      <c r="B79" s="20" t="s">
        <v>80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81</v>
      </c>
    </row>
    <row r="80" spans="1:11" x14ac:dyDescent="0.25">
      <c r="A80" s="40"/>
      <c r="B80" s="20" t="s">
        <v>50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82</v>
      </c>
    </row>
    <row r="81" spans="1:11" x14ac:dyDescent="0.25">
      <c r="A81" s="40"/>
      <c r="B81" s="20" t="s">
        <v>71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83</v>
      </c>
    </row>
    <row r="82" spans="1:11" x14ac:dyDescent="0.25">
      <c r="A82" s="40">
        <f>EDATE(A79,1)</f>
        <v>36312</v>
      </c>
      <c r="B82" s="20" t="s">
        <v>84</v>
      </c>
      <c r="C82" s="13">
        <v>1.25</v>
      </c>
      <c r="D82" s="39">
        <v>6.7000000000000004E-2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36342</v>
      </c>
      <c r="B83" s="20" t="s">
        <v>60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7">
        <v>36353</v>
      </c>
    </row>
    <row r="84" spans="1:11" x14ac:dyDescent="0.25">
      <c r="A84" s="40"/>
      <c r="B84" s="20" t="s">
        <v>85</v>
      </c>
      <c r="C84" s="13"/>
      <c r="D84" s="39">
        <v>4.6000000000000006E-2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7"/>
    </row>
    <row r="85" spans="1:11" x14ac:dyDescent="0.25">
      <c r="A85" s="40">
        <f>EDATE(A83,1)</f>
        <v>36373</v>
      </c>
      <c r="B85" s="20" t="s">
        <v>60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7">
        <v>36382</v>
      </c>
    </row>
    <row r="86" spans="1:11" x14ac:dyDescent="0.25">
      <c r="A86" s="40"/>
      <c r="B86" s="20" t="s">
        <v>80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7" t="s">
        <v>87</v>
      </c>
    </row>
    <row r="87" spans="1:11" x14ac:dyDescent="0.25">
      <c r="A87" s="40"/>
      <c r="B87" s="20" t="s">
        <v>86</v>
      </c>
      <c r="C87" s="13"/>
      <c r="D87" s="39">
        <v>5.8000000000000017E-2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7"/>
    </row>
    <row r="88" spans="1:11" x14ac:dyDescent="0.25">
      <c r="A88" s="40">
        <f>EDATE(A85,1)</f>
        <v>36404</v>
      </c>
      <c r="B88" s="20" t="s">
        <v>88</v>
      </c>
      <c r="C88" s="13">
        <v>1.25</v>
      </c>
      <c r="D88" s="39">
        <v>1.4999999999999999E-2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36434</v>
      </c>
      <c r="B89" s="20" t="s">
        <v>71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>
        <f t="shared" si="0"/>
        <v>36465</v>
      </c>
      <c r="B90" s="20" t="s">
        <v>60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7">
        <v>36476</v>
      </c>
    </row>
    <row r="91" spans="1:11" x14ac:dyDescent="0.25">
      <c r="A91" s="40">
        <f t="shared" si="0"/>
        <v>36495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6" t="s">
        <v>48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 t="s">
        <v>91</v>
      </c>
      <c r="C93" s="13">
        <v>1.25</v>
      </c>
      <c r="D93" s="39">
        <v>0.09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ref="A94:A157" si="1">EDATE(A93,1)</f>
        <v>36557</v>
      </c>
      <c r="B94" s="20" t="s">
        <v>92</v>
      </c>
      <c r="C94" s="13">
        <v>1.25</v>
      </c>
      <c r="D94" s="39">
        <v>4.8000000000000008E-2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36586</v>
      </c>
      <c r="B95" s="20" t="s">
        <v>85</v>
      </c>
      <c r="C95" s="13">
        <v>1.25</v>
      </c>
      <c r="D95" s="39">
        <v>4.6000000000000006E-2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36617</v>
      </c>
      <c r="B96" s="20" t="s">
        <v>93</v>
      </c>
      <c r="C96" s="13">
        <v>1.25</v>
      </c>
      <c r="D96" s="39">
        <v>3.1000000000000014E-2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36647</v>
      </c>
      <c r="B97" s="20" t="s">
        <v>50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94</v>
      </c>
    </row>
    <row r="98" spans="1:11" x14ac:dyDescent="0.25">
      <c r="A98" s="40"/>
      <c r="B98" s="20" t="s">
        <v>96</v>
      </c>
      <c r="C98" s="13"/>
      <c r="D98" s="39">
        <v>7.1000000000000008E-2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36678</v>
      </c>
      <c r="B99" s="20" t="s">
        <v>95</v>
      </c>
      <c r="C99" s="13">
        <v>1.25</v>
      </c>
      <c r="D99" s="39">
        <v>7.9000000000000015E-2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89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98</v>
      </c>
    </row>
    <row r="101" spans="1:11" x14ac:dyDescent="0.25">
      <c r="A101" s="40">
        <f>EDATE(A99,1)</f>
        <v>36708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97</v>
      </c>
    </row>
    <row r="102" spans="1:11" x14ac:dyDescent="0.25">
      <c r="A102" s="40"/>
      <c r="B102" s="20" t="s">
        <v>95</v>
      </c>
      <c r="C102" s="13"/>
      <c r="D102" s="39">
        <v>7.9000000000000015E-2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EDATE(A101,1)</f>
        <v>36739</v>
      </c>
      <c r="B103" s="20" t="s">
        <v>60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36759</v>
      </c>
    </row>
    <row r="104" spans="1:11" x14ac:dyDescent="0.25">
      <c r="A104" s="40">
        <f t="shared" si="1"/>
        <v>36770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36800</v>
      </c>
      <c r="B105" s="20" t="s">
        <v>60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7">
        <v>36818</v>
      </c>
    </row>
    <row r="106" spans="1:11" x14ac:dyDescent="0.25">
      <c r="A106" s="40">
        <f t="shared" si="1"/>
        <v>36831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36861</v>
      </c>
      <c r="B107" s="20" t="s">
        <v>99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6" t="s">
        <v>49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36892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36951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36982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37012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37043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37073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37104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37135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37165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37196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37226</v>
      </c>
      <c r="B120" s="20" t="s">
        <v>99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6" t="s">
        <v>100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37257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37288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37377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37408</v>
      </c>
      <c r="B127" s="20" t="s">
        <v>60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7">
        <v>37420</v>
      </c>
    </row>
    <row r="128" spans="1:11" x14ac:dyDescent="0.25">
      <c r="A128" s="40">
        <f t="shared" si="1"/>
        <v>37438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37469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37500</v>
      </c>
      <c r="B130" s="20" t="s">
        <v>50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111</v>
      </c>
    </row>
    <row r="131" spans="1:11" x14ac:dyDescent="0.25">
      <c r="A131" s="40">
        <f t="shared" si="1"/>
        <v>37530</v>
      </c>
      <c r="B131" s="20" t="s">
        <v>71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114</v>
      </c>
    </row>
    <row r="132" spans="1:11" x14ac:dyDescent="0.25">
      <c r="A132" s="40"/>
      <c r="B132" s="20" t="s">
        <v>89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115</v>
      </c>
    </row>
    <row r="133" spans="1:11" x14ac:dyDescent="0.25">
      <c r="A133" s="40">
        <f>EDATE(A131,1)</f>
        <v>37561</v>
      </c>
      <c r="B133" s="20" t="s">
        <v>112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113</v>
      </c>
    </row>
    <row r="134" spans="1:11" x14ac:dyDescent="0.25">
      <c r="A134" s="40">
        <f t="shared" si="1"/>
        <v>37591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6" t="s">
        <v>101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37622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37653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37742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37773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37803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37834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"/>
        <v>37865</v>
      </c>
      <c r="B144" s="20" t="s">
        <v>56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7">
        <v>37893</v>
      </c>
    </row>
    <row r="145" spans="1:11" x14ac:dyDescent="0.25">
      <c r="A145" s="40"/>
      <c r="B145" s="20" t="s">
        <v>116</v>
      </c>
      <c r="C145" s="13"/>
      <c r="D145" s="39">
        <v>2.700000000000001E-2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7"/>
    </row>
    <row r="146" spans="1:11" x14ac:dyDescent="0.25">
      <c r="A146" s="40">
        <f>EDATE(A144,1)</f>
        <v>37895</v>
      </c>
      <c r="B146" s="20" t="s">
        <v>117</v>
      </c>
      <c r="C146" s="13">
        <v>1.25</v>
      </c>
      <c r="D146" s="39">
        <v>1.2330000000000001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"/>
        <v>37926</v>
      </c>
      <c r="B147" s="20" t="s">
        <v>55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119</v>
      </c>
    </row>
    <row r="148" spans="1:11" x14ac:dyDescent="0.25">
      <c r="A148" s="40"/>
      <c r="B148" s="20" t="s">
        <v>120</v>
      </c>
      <c r="C148" s="13"/>
      <c r="D148" s="39">
        <v>0.12300000000000001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EDATE(A147,1)</f>
        <v>37956</v>
      </c>
      <c r="B149" s="20" t="s">
        <v>121</v>
      </c>
      <c r="C149" s="13">
        <v>1.25</v>
      </c>
      <c r="D149" s="39">
        <v>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/>
      <c r="B150" s="20" t="s">
        <v>122</v>
      </c>
      <c r="C150" s="13"/>
      <c r="D150" s="39">
        <v>0.28100000000000003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6" t="s">
        <v>102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f>EDATE(A149,1)</f>
        <v>37987</v>
      </c>
      <c r="B152" s="20" t="s">
        <v>123</v>
      </c>
      <c r="C152" s="13">
        <v>1.25</v>
      </c>
      <c r="D152" s="39">
        <v>0.33700000000000002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38018</v>
      </c>
      <c r="B153" s="20" t="s">
        <v>124</v>
      </c>
      <c r="C153" s="13">
        <v>1.25</v>
      </c>
      <c r="D153" s="39">
        <v>9.4E-2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38047</v>
      </c>
      <c r="B154" s="20" t="s">
        <v>125</v>
      </c>
      <c r="C154" s="13">
        <v>1.25</v>
      </c>
      <c r="D154" s="39">
        <v>0.19600000000000001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38078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"/>
        <v>38108</v>
      </c>
      <c r="B156" s="20" t="s">
        <v>126</v>
      </c>
      <c r="C156" s="13">
        <v>1.25</v>
      </c>
      <c r="D156" s="39">
        <v>0.01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"/>
        <v>38139</v>
      </c>
      <c r="B157" s="15" t="s">
        <v>127</v>
      </c>
      <c r="C157" s="13">
        <v>1.25</v>
      </c>
      <c r="D157" s="42">
        <v>2.5249999999999999</v>
      </c>
      <c r="E157" s="9"/>
      <c r="F157" s="15"/>
      <c r="G157" s="41">
        <f>IF(ISBLANK(Table1[[#This Row],[EARNED]]),"",Table1[[#This Row],[EARNED]])</f>
        <v>1.25</v>
      </c>
      <c r="H157" s="42"/>
      <c r="I157" s="9"/>
      <c r="J157" s="12"/>
      <c r="K157" s="15"/>
    </row>
    <row r="158" spans="1:11" x14ac:dyDescent="0.25">
      <c r="A158" s="40"/>
      <c r="B158" s="15" t="s">
        <v>129</v>
      </c>
      <c r="C158" s="13"/>
      <c r="D158" s="42"/>
      <c r="E158" s="9"/>
      <c r="F158" s="15"/>
      <c r="G158" s="41" t="str">
        <f>IF(ISBLANK(Table1[[#This Row],[EARNED]]),"",Table1[[#This Row],[EARNED]])</f>
        <v/>
      </c>
      <c r="H158" s="42">
        <v>3</v>
      </c>
      <c r="I158" s="9"/>
      <c r="J158" s="12"/>
      <c r="K158" s="15" t="s">
        <v>130</v>
      </c>
    </row>
    <row r="159" spans="1:11" x14ac:dyDescent="0.25">
      <c r="A159" s="40">
        <f>EDATE(A157,1)</f>
        <v>38169</v>
      </c>
      <c r="B159" s="20" t="s">
        <v>55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128</v>
      </c>
    </row>
    <row r="160" spans="1:11" x14ac:dyDescent="0.25">
      <c r="A160" s="40"/>
      <c r="B160" s="20" t="s">
        <v>131</v>
      </c>
      <c r="C160" s="13"/>
      <c r="D160" s="39">
        <v>0.52900000000000003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38200</v>
      </c>
      <c r="B161" s="20" t="s">
        <v>60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38216</v>
      </c>
    </row>
    <row r="162" spans="1:11" x14ac:dyDescent="0.25">
      <c r="A162" s="40"/>
      <c r="B162" s="20" t="s">
        <v>132</v>
      </c>
      <c r="C162" s="13"/>
      <c r="D162" s="39">
        <v>0.2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7"/>
    </row>
    <row r="163" spans="1:11" x14ac:dyDescent="0.25">
      <c r="A163" s="40">
        <f>EDATE(A161,1)</f>
        <v>38231</v>
      </c>
      <c r="B163" s="20" t="s">
        <v>56</v>
      </c>
      <c r="C163" s="13">
        <v>1.25</v>
      </c>
      <c r="D163" s="39">
        <v>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7">
        <v>38245</v>
      </c>
    </row>
    <row r="164" spans="1:11" x14ac:dyDescent="0.25">
      <c r="A164" s="40"/>
      <c r="B164" s="20" t="s">
        <v>133</v>
      </c>
      <c r="C164" s="13"/>
      <c r="D164" s="39">
        <v>0.17100000000000001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7"/>
    </row>
    <row r="165" spans="1:11" x14ac:dyDescent="0.25">
      <c r="A165" s="40">
        <f>EDATE(A163,1)</f>
        <v>38261</v>
      </c>
      <c r="B165" s="20" t="s">
        <v>60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7">
        <v>38259</v>
      </c>
    </row>
    <row r="166" spans="1:11" x14ac:dyDescent="0.25">
      <c r="A166" s="40"/>
      <c r="B166" s="20" t="s">
        <v>71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7" t="s">
        <v>134</v>
      </c>
    </row>
    <row r="167" spans="1:11" x14ac:dyDescent="0.25">
      <c r="A167" s="40"/>
      <c r="B167" s="20" t="s">
        <v>71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7" t="s">
        <v>135</v>
      </c>
    </row>
    <row r="168" spans="1:11" x14ac:dyDescent="0.25">
      <c r="A168" s="40"/>
      <c r="B168" s="20" t="s">
        <v>56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7">
        <v>38268</v>
      </c>
    </row>
    <row r="169" spans="1:11" x14ac:dyDescent="0.25">
      <c r="A169" s="40"/>
      <c r="B169" s="20" t="s">
        <v>71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7" t="s">
        <v>136</v>
      </c>
    </row>
    <row r="170" spans="1:11" x14ac:dyDescent="0.25">
      <c r="A170" s="40"/>
      <c r="B170" s="20" t="s">
        <v>137</v>
      </c>
      <c r="C170" s="13"/>
      <c r="D170" s="39">
        <v>0.69199999999999995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7"/>
    </row>
    <row r="171" spans="1:11" x14ac:dyDescent="0.25">
      <c r="A171" s="40">
        <f>EDATE(A165,1)</f>
        <v>38292</v>
      </c>
      <c r="B171" s="20" t="s">
        <v>56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47">
        <v>38310</v>
      </c>
    </row>
    <row r="172" spans="1:11" x14ac:dyDescent="0.25">
      <c r="A172" s="40"/>
      <c r="B172" s="20" t="s">
        <v>60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38315</v>
      </c>
    </row>
    <row r="173" spans="1:11" x14ac:dyDescent="0.25">
      <c r="A173" s="40"/>
      <c r="B173" s="20" t="s">
        <v>138</v>
      </c>
      <c r="C173" s="13"/>
      <c r="D173" s="39">
        <v>0.46899999999999997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EDATE(A171,1)</f>
        <v>38322</v>
      </c>
      <c r="B174" s="20" t="s">
        <v>60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7">
        <v>38323</v>
      </c>
    </row>
    <row r="175" spans="1:11" x14ac:dyDescent="0.25">
      <c r="A175" s="40"/>
      <c r="B175" s="20" t="s">
        <v>55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140</v>
      </c>
    </row>
    <row r="176" spans="1:11" x14ac:dyDescent="0.25">
      <c r="A176" s="40"/>
      <c r="B176" s="20" t="s">
        <v>139</v>
      </c>
      <c r="C176" s="13"/>
      <c r="D176" s="39">
        <v>0.57499999999999996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6" t="s">
        <v>103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EDATE(A174,1)</f>
        <v>38353</v>
      </c>
      <c r="B178" s="20" t="s">
        <v>141</v>
      </c>
      <c r="C178" s="13">
        <v>1.25</v>
      </c>
      <c r="D178" s="39">
        <v>13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142</v>
      </c>
    </row>
    <row r="179" spans="1:11" x14ac:dyDescent="0.25">
      <c r="A179" s="40"/>
      <c r="B179" s="20" t="s">
        <v>143</v>
      </c>
      <c r="C179" s="13"/>
      <c r="D179" s="39">
        <v>0.67100000000000004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>EDATE(A178,1)</f>
        <v>38384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4</v>
      </c>
      <c r="I180" s="9"/>
      <c r="J180" s="11"/>
      <c r="K180" s="20" t="s">
        <v>144</v>
      </c>
    </row>
    <row r="181" spans="1:11" x14ac:dyDescent="0.25">
      <c r="A181" s="40"/>
      <c r="B181" s="20" t="s">
        <v>145</v>
      </c>
      <c r="C181" s="13"/>
      <c r="D181" s="39">
        <v>0.65200000000000002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>EDATE(A180,1)</f>
        <v>38412</v>
      </c>
      <c r="B182" s="20" t="s">
        <v>60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38430</v>
      </c>
    </row>
    <row r="183" spans="1:11" x14ac:dyDescent="0.25">
      <c r="A183" s="40"/>
      <c r="B183" s="20" t="s">
        <v>146</v>
      </c>
      <c r="C183" s="13"/>
      <c r="D183" s="39">
        <v>0.72699999999999998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25">
      <c r="A184" s="40">
        <f>EDATE(A182,1)</f>
        <v>38443</v>
      </c>
      <c r="B184" s="20" t="s">
        <v>60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7">
        <v>38446</v>
      </c>
    </row>
    <row r="185" spans="1:11" x14ac:dyDescent="0.25">
      <c r="A185" s="40"/>
      <c r="B185" s="20" t="s">
        <v>60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7">
        <v>38454</v>
      </c>
    </row>
    <row r="186" spans="1:11" x14ac:dyDescent="0.25">
      <c r="A186" s="40"/>
      <c r="B186" s="20" t="s">
        <v>71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147</v>
      </c>
    </row>
    <row r="187" spans="1:11" x14ac:dyDescent="0.25">
      <c r="A187" s="40">
        <f>EDATE(A184,1)</f>
        <v>38473</v>
      </c>
      <c r="B187" s="20" t="s">
        <v>55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148</v>
      </c>
    </row>
    <row r="188" spans="1:11" x14ac:dyDescent="0.25">
      <c r="A188" s="40"/>
      <c r="B188" s="20" t="s">
        <v>60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7">
        <v>38499</v>
      </c>
    </row>
    <row r="189" spans="1:11" x14ac:dyDescent="0.25">
      <c r="A189" s="40">
        <f>EDATE(A187,1)</f>
        <v>38504</v>
      </c>
      <c r="B189" s="20" t="s">
        <v>89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149</v>
      </c>
    </row>
    <row r="190" spans="1:11" x14ac:dyDescent="0.25">
      <c r="A190" s="40"/>
      <c r="B190" s="20" t="s">
        <v>60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7">
        <v>38512</v>
      </c>
    </row>
    <row r="191" spans="1:11" x14ac:dyDescent="0.25">
      <c r="A191" s="40"/>
      <c r="B191" s="20" t="s">
        <v>60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7">
        <v>38531</v>
      </c>
    </row>
    <row r="192" spans="1:11" x14ac:dyDescent="0.25">
      <c r="A192" s="40">
        <f>EDATE(A189,1)</f>
        <v>38534</v>
      </c>
      <c r="B192" s="20" t="s">
        <v>60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7">
        <v>38561</v>
      </c>
    </row>
    <row r="193" spans="1:11" x14ac:dyDescent="0.25">
      <c r="A193" s="40">
        <f t="shared" ref="A193:A311" si="2">EDATE(A192,1)</f>
        <v>38565</v>
      </c>
      <c r="B193" s="20" t="s">
        <v>60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7">
        <v>38576</v>
      </c>
    </row>
    <row r="194" spans="1:11" x14ac:dyDescent="0.25">
      <c r="A194" s="40">
        <f t="shared" si="2"/>
        <v>38596</v>
      </c>
      <c r="B194" s="20" t="s">
        <v>150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8" t="s">
        <v>151</v>
      </c>
    </row>
    <row r="195" spans="1:11" x14ac:dyDescent="0.25">
      <c r="A195" s="40">
        <f t="shared" si="2"/>
        <v>38626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38657</v>
      </c>
      <c r="B196" s="20" t="s">
        <v>55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152</v>
      </c>
    </row>
    <row r="197" spans="1:11" x14ac:dyDescent="0.25">
      <c r="A197" s="40"/>
      <c r="B197" s="20" t="s">
        <v>153</v>
      </c>
      <c r="C197" s="13"/>
      <c r="D197" s="39">
        <v>0.44800000000000001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38687</v>
      </c>
      <c r="B198" s="20" t="s">
        <v>154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156</v>
      </c>
    </row>
    <row r="199" spans="1:11" x14ac:dyDescent="0.25">
      <c r="A199" s="40"/>
      <c r="B199" s="20" t="s">
        <v>55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155</v>
      </c>
    </row>
    <row r="200" spans="1:11" x14ac:dyDescent="0.25">
      <c r="A200" s="46" t="s">
        <v>104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f>EDATE(A198,1)</f>
        <v>38718</v>
      </c>
      <c r="B201" s="20" t="s">
        <v>60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7">
        <v>38719</v>
      </c>
    </row>
    <row r="202" spans="1:11" x14ac:dyDescent="0.25">
      <c r="A202" s="40"/>
      <c r="B202" s="20" t="s">
        <v>71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158</v>
      </c>
    </row>
    <row r="203" spans="1:11" x14ac:dyDescent="0.25">
      <c r="A203" s="40"/>
      <c r="B203" s="20" t="s">
        <v>60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7">
        <v>38737</v>
      </c>
    </row>
    <row r="204" spans="1:11" x14ac:dyDescent="0.25">
      <c r="A204" s="40"/>
      <c r="B204" s="20" t="s">
        <v>55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159</v>
      </c>
    </row>
    <row r="205" spans="1:11" x14ac:dyDescent="0.25">
      <c r="A205" s="40"/>
      <c r="B205" s="20" t="s">
        <v>157</v>
      </c>
      <c r="C205" s="13"/>
      <c r="D205" s="39">
        <v>0.46200000000000002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EDATE(A201,1)</f>
        <v>38749</v>
      </c>
      <c r="B206" s="20" t="s">
        <v>160</v>
      </c>
      <c r="C206" s="13">
        <v>1.25</v>
      </c>
      <c r="D206" s="39">
        <v>0.34799999999999998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2"/>
        <v>38777</v>
      </c>
      <c r="B207" s="20" t="s">
        <v>129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3</v>
      </c>
      <c r="I207" s="9"/>
      <c r="J207" s="11"/>
      <c r="K207" s="20" t="s">
        <v>161</v>
      </c>
    </row>
    <row r="208" spans="1:11" x14ac:dyDescent="0.25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7">
        <v>38807</v>
      </c>
    </row>
    <row r="209" spans="1:11" x14ac:dyDescent="0.25">
      <c r="A209" s="40"/>
      <c r="B209" s="20" t="s">
        <v>162</v>
      </c>
      <c r="C209" s="13"/>
      <c r="D209" s="39">
        <v>0.81899999999999995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7"/>
    </row>
    <row r="210" spans="1:11" x14ac:dyDescent="0.25">
      <c r="A210" s="40">
        <f>EDATE(A207,1)</f>
        <v>38808</v>
      </c>
      <c r="B210" s="20" t="s">
        <v>163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7">
        <v>38826</v>
      </c>
    </row>
    <row r="211" spans="1:11" x14ac:dyDescent="0.25">
      <c r="A211" s="40"/>
      <c r="B211" s="20" t="s">
        <v>60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7">
        <v>38833</v>
      </c>
    </row>
    <row r="212" spans="1:11" x14ac:dyDescent="0.25">
      <c r="A212" s="40"/>
      <c r="B212" s="20" t="s">
        <v>164</v>
      </c>
      <c r="C212" s="13"/>
      <c r="D212" s="39">
        <v>0.92100000000000004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7"/>
    </row>
    <row r="213" spans="1:11" x14ac:dyDescent="0.25">
      <c r="A213" s="40"/>
      <c r="B213" s="20" t="s">
        <v>60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7">
        <v>38842</v>
      </c>
    </row>
    <row r="214" spans="1:11" x14ac:dyDescent="0.25">
      <c r="A214" s="40"/>
      <c r="B214" s="20" t="s">
        <v>89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7" t="s">
        <v>166</v>
      </c>
    </row>
    <row r="215" spans="1:11" x14ac:dyDescent="0.25">
      <c r="A215" s="40"/>
      <c r="B215" s="20" t="s">
        <v>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47" t="s">
        <v>165</v>
      </c>
    </row>
    <row r="216" spans="1:11" x14ac:dyDescent="0.25">
      <c r="A216" s="40">
        <f>EDATE(A210,1)</f>
        <v>38838</v>
      </c>
      <c r="B216" s="20" t="s">
        <v>167</v>
      </c>
      <c r="C216" s="13">
        <v>1.25</v>
      </c>
      <c r="D216" s="39">
        <v>0.33100000000000002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7"/>
    </row>
    <row r="217" spans="1:11" x14ac:dyDescent="0.25">
      <c r="A217" s="40">
        <f>EDATE(A216,1)</f>
        <v>38869</v>
      </c>
      <c r="B217" s="20" t="s">
        <v>169</v>
      </c>
      <c r="C217" s="13">
        <v>1.25</v>
      </c>
      <c r="D217" s="39">
        <v>0.38700000000000001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38899</v>
      </c>
      <c r="B218" s="20" t="s">
        <v>55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2</v>
      </c>
      <c r="I218" s="9"/>
      <c r="J218" s="11"/>
      <c r="K218" s="20" t="s">
        <v>170</v>
      </c>
    </row>
    <row r="219" spans="1:11" x14ac:dyDescent="0.25">
      <c r="A219" s="40"/>
      <c r="B219" s="20" t="s">
        <v>150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171</v>
      </c>
    </row>
    <row r="220" spans="1:11" x14ac:dyDescent="0.25">
      <c r="A220" s="40">
        <f>EDATE(A218,1)</f>
        <v>38930</v>
      </c>
      <c r="B220" s="20" t="s">
        <v>172</v>
      </c>
      <c r="C220" s="13">
        <v>1.25</v>
      </c>
      <c r="D220" s="39">
        <v>6.0000000000000001E-3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38961</v>
      </c>
      <c r="B221" s="20" t="s">
        <v>129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3</v>
      </c>
      <c r="I221" s="9"/>
      <c r="J221" s="11"/>
      <c r="K221" s="20" t="s">
        <v>173</v>
      </c>
    </row>
    <row r="222" spans="1:11" x14ac:dyDescent="0.25">
      <c r="A222" s="40"/>
      <c r="B222" s="20" t="s">
        <v>60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7">
        <v>38978</v>
      </c>
    </row>
    <row r="223" spans="1:11" x14ac:dyDescent="0.25">
      <c r="A223" s="40"/>
      <c r="B223" s="20" t="s">
        <v>174</v>
      </c>
      <c r="C223" s="13"/>
      <c r="D223" s="39">
        <v>0.91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7"/>
    </row>
    <row r="224" spans="1:11" x14ac:dyDescent="0.25">
      <c r="A224" s="40">
        <f>EDATE(A221,1)</f>
        <v>38991</v>
      </c>
      <c r="B224" s="20" t="s">
        <v>55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175</v>
      </c>
    </row>
    <row r="225" spans="1:11" x14ac:dyDescent="0.25">
      <c r="A225" s="40"/>
      <c r="B225" s="20" t="s">
        <v>176</v>
      </c>
      <c r="C225" s="13"/>
      <c r="D225" s="39">
        <v>0.29199999999999998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f>EDATE(A224,1)</f>
        <v>39022</v>
      </c>
      <c r="B226" s="20" t="s">
        <v>65</v>
      </c>
      <c r="C226" s="13">
        <v>1.25</v>
      </c>
      <c r="D226" s="39">
        <v>0.26200000000000001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2"/>
        <v>39052</v>
      </c>
      <c r="B227" s="20" t="s">
        <v>121</v>
      </c>
      <c r="C227" s="13">
        <v>1.25</v>
      </c>
      <c r="D227" s="39">
        <v>4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/>
      <c r="B228" s="20" t="s">
        <v>177</v>
      </c>
      <c r="C228" s="13"/>
      <c r="D228" s="39">
        <v>1.1000000000000001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6" t="s">
        <v>105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f>EDATE(A227,1)</f>
        <v>39083</v>
      </c>
      <c r="B230" s="20" t="s">
        <v>60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7">
        <v>39107</v>
      </c>
    </row>
    <row r="231" spans="1:11" x14ac:dyDescent="0.25">
      <c r="A231" s="40"/>
      <c r="B231" s="20" t="s">
        <v>178</v>
      </c>
      <c r="C231" s="13"/>
      <c r="D231" s="39">
        <v>1.175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7"/>
    </row>
    <row r="232" spans="1:11" x14ac:dyDescent="0.25">
      <c r="A232" s="40">
        <f>EDATE(A230,1)</f>
        <v>39114</v>
      </c>
      <c r="B232" s="20" t="s">
        <v>60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7">
        <v>39140</v>
      </c>
    </row>
    <row r="233" spans="1:11" x14ac:dyDescent="0.25">
      <c r="A233" s="40"/>
      <c r="B233" s="20" t="s">
        <v>179</v>
      </c>
      <c r="C233" s="13"/>
      <c r="D233" s="39">
        <v>1.4670000000000001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7"/>
    </row>
    <row r="234" spans="1:11" x14ac:dyDescent="0.25">
      <c r="A234" s="40">
        <f>EDATE(A232,1)</f>
        <v>39142</v>
      </c>
      <c r="B234" s="20" t="s">
        <v>60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7">
        <v>39154</v>
      </c>
    </row>
    <row r="235" spans="1:11" x14ac:dyDescent="0.25">
      <c r="A235" s="40"/>
      <c r="B235" s="20" t="s">
        <v>60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7">
        <v>39157</v>
      </c>
    </row>
    <row r="236" spans="1:11" x14ac:dyDescent="0.25">
      <c r="A236" s="40"/>
      <c r="B236" s="20" t="s">
        <v>180</v>
      </c>
      <c r="C236" s="13"/>
      <c r="D236" s="39">
        <v>0.54400000000000004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f>EDATE(A234,1)</f>
        <v>39173</v>
      </c>
      <c r="B237" s="20" t="s">
        <v>55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 t="s">
        <v>182</v>
      </c>
    </row>
    <row r="238" spans="1:11" x14ac:dyDescent="0.25">
      <c r="A238" s="40"/>
      <c r="B238" s="20" t="s">
        <v>60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7">
        <v>39192</v>
      </c>
    </row>
    <row r="239" spans="1:11" x14ac:dyDescent="0.25">
      <c r="A239" s="40"/>
      <c r="B239" s="20" t="s">
        <v>181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183</v>
      </c>
    </row>
    <row r="240" spans="1:11" x14ac:dyDescent="0.25">
      <c r="A240" s="40"/>
      <c r="B240" s="20" t="s">
        <v>60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7">
        <v>39211</v>
      </c>
    </row>
    <row r="241" spans="1:11" x14ac:dyDescent="0.25">
      <c r="A241" s="40"/>
      <c r="B241" s="20" t="s">
        <v>184</v>
      </c>
      <c r="C241" s="13"/>
      <c r="D241" s="39">
        <v>0.98099999999999998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7"/>
    </row>
    <row r="242" spans="1:11" x14ac:dyDescent="0.25">
      <c r="A242" s="40">
        <f>EDATE(A237,1)</f>
        <v>39203</v>
      </c>
      <c r="B242" s="20" t="s">
        <v>185</v>
      </c>
      <c r="C242" s="13">
        <v>1.25</v>
      </c>
      <c r="D242" s="39">
        <v>11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186</v>
      </c>
    </row>
    <row r="243" spans="1:11" x14ac:dyDescent="0.25">
      <c r="A243" s="40"/>
      <c r="B243" s="20" t="s">
        <v>169</v>
      </c>
      <c r="C243" s="13"/>
      <c r="D243" s="39">
        <v>0.38700000000000001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39234</v>
      </c>
      <c r="B244" s="20" t="s">
        <v>55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187</v>
      </c>
    </row>
    <row r="245" spans="1:11" x14ac:dyDescent="0.25">
      <c r="A245" s="40"/>
      <c r="B245" s="20" t="s">
        <v>188</v>
      </c>
      <c r="C245" s="13"/>
      <c r="D245" s="39">
        <v>1.0920000000000001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EDATE(A244,1)</f>
        <v>39264</v>
      </c>
      <c r="B246" s="20" t="s">
        <v>150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189</v>
      </c>
    </row>
    <row r="247" spans="1:11" x14ac:dyDescent="0.25">
      <c r="A247" s="40"/>
      <c r="B247" s="20" t="s">
        <v>129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190</v>
      </c>
    </row>
    <row r="248" spans="1:11" x14ac:dyDescent="0.25">
      <c r="A248" s="40">
        <f>EDATE(A246,1)</f>
        <v>39295</v>
      </c>
      <c r="B248" s="20" t="s">
        <v>191</v>
      </c>
      <c r="C248" s="13">
        <v>1.25</v>
      </c>
      <c r="D248" s="39">
        <v>0.11700000000000001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39326</v>
      </c>
      <c r="B249" s="20" t="s">
        <v>60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39336</v>
      </c>
    </row>
    <row r="250" spans="1:11" x14ac:dyDescent="0.25">
      <c r="A250" s="40"/>
      <c r="B250" s="20" t="s">
        <v>192</v>
      </c>
      <c r="C250" s="13"/>
      <c r="D250" s="39">
        <v>2.8369999999999997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EDATE(A249,1)</f>
        <v>39356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2"/>
        <v>39387</v>
      </c>
      <c r="B252" s="20" t="s">
        <v>60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7">
        <v>39399</v>
      </c>
    </row>
    <row r="253" spans="1:11" x14ac:dyDescent="0.25">
      <c r="A253" s="40"/>
      <c r="B253" s="20" t="s">
        <v>154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7" t="s">
        <v>194</v>
      </c>
    </row>
    <row r="254" spans="1:11" x14ac:dyDescent="0.25">
      <c r="A254" s="40"/>
      <c r="B254" s="20" t="s">
        <v>195</v>
      </c>
      <c r="C254" s="13"/>
      <c r="D254" s="39">
        <v>5.0369999999999999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7"/>
    </row>
    <row r="255" spans="1:11" x14ac:dyDescent="0.25">
      <c r="A255" s="40">
        <f>EDATE(A252,1)</f>
        <v>39417</v>
      </c>
      <c r="B255" s="20" t="s">
        <v>60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7">
        <v>39434</v>
      </c>
    </row>
    <row r="256" spans="1:11" x14ac:dyDescent="0.25">
      <c r="A256" s="40"/>
      <c r="B256" s="20" t="s">
        <v>196</v>
      </c>
      <c r="C256" s="13"/>
      <c r="D256" s="39">
        <v>0.44400000000000001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7"/>
    </row>
    <row r="257" spans="1:11" x14ac:dyDescent="0.25">
      <c r="A257" s="46" t="s">
        <v>106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EDATE(A255,1)</f>
        <v>39448</v>
      </c>
      <c r="B258" s="20" t="s">
        <v>129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3</v>
      </c>
      <c r="I258" s="9"/>
      <c r="J258" s="11"/>
      <c r="K258" s="20" t="s">
        <v>197</v>
      </c>
    </row>
    <row r="259" spans="1:11" x14ac:dyDescent="0.25">
      <c r="A259" s="40"/>
      <c r="B259" s="20" t="s">
        <v>71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198</v>
      </c>
    </row>
    <row r="260" spans="1:11" x14ac:dyDescent="0.25">
      <c r="A260" s="40"/>
      <c r="B260" s="20" t="s">
        <v>168</v>
      </c>
      <c r="C260" s="13"/>
      <c r="D260" s="39">
        <v>1.331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EDATE(A258,1)</f>
        <v>39479</v>
      </c>
      <c r="B261" s="20" t="s">
        <v>163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199</v>
      </c>
      <c r="C262" s="13"/>
      <c r="D262" s="39">
        <v>0.33999999999999997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39508</v>
      </c>
      <c r="B263" s="20" t="s">
        <v>60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47">
        <v>39524</v>
      </c>
    </row>
    <row r="264" spans="1:11" x14ac:dyDescent="0.25">
      <c r="A264" s="40"/>
      <c r="B264" s="20" t="s">
        <v>200</v>
      </c>
      <c r="C264" s="13"/>
      <c r="D264" s="39">
        <v>0.24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EDATE(A263,1)</f>
        <v>39539</v>
      </c>
      <c r="B265" s="20" t="s">
        <v>201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30</v>
      </c>
      <c r="I265" s="9"/>
      <c r="J265" s="11"/>
      <c r="K265" s="20" t="s">
        <v>202</v>
      </c>
    </row>
    <row r="266" spans="1:11" x14ac:dyDescent="0.25">
      <c r="A266" s="40"/>
      <c r="B266" s="20" t="s">
        <v>75</v>
      </c>
      <c r="C266" s="13"/>
      <c r="D266" s="39">
        <v>2.3000000000000007E-2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EDATE(A265,1)</f>
        <v>39569</v>
      </c>
      <c r="B267" s="20" t="s">
        <v>203</v>
      </c>
      <c r="C267" s="13">
        <v>1.25</v>
      </c>
      <c r="D267" s="39">
        <v>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204</v>
      </c>
    </row>
    <row r="268" spans="1:11" x14ac:dyDescent="0.25">
      <c r="A268" s="40"/>
      <c r="B268" s="20" t="s">
        <v>55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205</v>
      </c>
    </row>
    <row r="269" spans="1:11" x14ac:dyDescent="0.25">
      <c r="A269" s="40"/>
      <c r="B269" s="20" t="s">
        <v>206</v>
      </c>
      <c r="C269" s="13"/>
      <c r="D269" s="39">
        <v>6.0000000000000019E-2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EDATE(A267,1)</f>
        <v>39600</v>
      </c>
      <c r="B270" s="20" t="s">
        <v>60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39624</v>
      </c>
    </row>
    <row r="271" spans="1:11" x14ac:dyDescent="0.25">
      <c r="A271" s="40"/>
      <c r="B271" s="20" t="s">
        <v>71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207</v>
      </c>
    </row>
    <row r="272" spans="1:11" x14ac:dyDescent="0.25">
      <c r="A272" s="40"/>
      <c r="B272" s="20" t="s">
        <v>208</v>
      </c>
      <c r="C272" s="13"/>
      <c r="D272" s="39">
        <v>0.28999999999999998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EDATE(A270,1)</f>
        <v>39630</v>
      </c>
      <c r="B273" s="20" t="s">
        <v>99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209</v>
      </c>
    </row>
    <row r="274" spans="1:11" x14ac:dyDescent="0.25">
      <c r="A274" s="40"/>
      <c r="B274" s="20" t="s">
        <v>210</v>
      </c>
      <c r="C274" s="13"/>
      <c r="D274" s="39">
        <v>0.27500000000000002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EDATE(A273,1)</f>
        <v>39661</v>
      </c>
      <c r="B275" s="20" t="s">
        <v>60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7">
        <v>39679</v>
      </c>
    </row>
    <row r="276" spans="1:11" x14ac:dyDescent="0.25">
      <c r="A276" s="40"/>
      <c r="B276" s="20" t="s">
        <v>211</v>
      </c>
      <c r="C276" s="13"/>
      <c r="D276" s="39">
        <v>0.67300000000000004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7"/>
    </row>
    <row r="277" spans="1:11" x14ac:dyDescent="0.25">
      <c r="A277" s="40">
        <f>EDATE(A275,1)</f>
        <v>39692</v>
      </c>
      <c r="B277" s="20" t="s">
        <v>60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7">
        <v>39702</v>
      </c>
    </row>
    <row r="278" spans="1:11" x14ac:dyDescent="0.25">
      <c r="A278" s="40"/>
      <c r="B278" s="20" t="s">
        <v>71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212</v>
      </c>
    </row>
    <row r="279" spans="1:11" x14ac:dyDescent="0.25">
      <c r="A279" s="40"/>
      <c r="B279" s="20" t="s">
        <v>213</v>
      </c>
      <c r="C279" s="13"/>
      <c r="D279" s="39">
        <v>0.13700000000000001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EDATE(A277,1)</f>
        <v>39722</v>
      </c>
      <c r="B280" s="20" t="s">
        <v>60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39752</v>
      </c>
    </row>
    <row r="281" spans="1:11" x14ac:dyDescent="0.25">
      <c r="A281" s="40"/>
      <c r="B281" s="20" t="s">
        <v>214</v>
      </c>
      <c r="C281" s="13"/>
      <c r="D281" s="39">
        <v>8.0000000000000002E-3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EDATE(A280,1)</f>
        <v>39753</v>
      </c>
      <c r="B282" s="20" t="s">
        <v>215</v>
      </c>
      <c r="C282" s="13">
        <v>1.25</v>
      </c>
      <c r="D282" s="39">
        <v>0.27100000000000002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2"/>
        <v>39783</v>
      </c>
      <c r="B283" s="20" t="s">
        <v>216</v>
      </c>
      <c r="C283" s="13">
        <v>1.25</v>
      </c>
      <c r="D283" s="39">
        <v>0.112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6" t="s">
        <v>107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EDATE(A283,1)</f>
        <v>39814</v>
      </c>
      <c r="B285" s="20" t="s">
        <v>217</v>
      </c>
      <c r="C285" s="13">
        <v>1.25</v>
      </c>
      <c r="D285" s="39">
        <v>0.25600000000000001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2"/>
        <v>39845</v>
      </c>
      <c r="B286" s="20" t="s">
        <v>89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218</v>
      </c>
    </row>
    <row r="287" spans="1:11" x14ac:dyDescent="0.25">
      <c r="A287" s="40"/>
      <c r="B287" s="20" t="s">
        <v>219</v>
      </c>
      <c r="C287" s="13"/>
      <c r="D287" s="39">
        <v>0.27900000000000003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39873</v>
      </c>
      <c r="B288" s="20" t="s">
        <v>220</v>
      </c>
      <c r="C288" s="13">
        <v>1.25</v>
      </c>
      <c r="D288" s="39">
        <v>0.59599999999999997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2"/>
        <v>39904</v>
      </c>
      <c r="B289" s="20" t="s">
        <v>60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7">
        <v>39924</v>
      </c>
    </row>
    <row r="290" spans="1:11" x14ac:dyDescent="0.25">
      <c r="A290" s="40"/>
      <c r="B290" s="20" t="s">
        <v>221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/>
    </row>
    <row r="291" spans="1:11" x14ac:dyDescent="0.25">
      <c r="A291" s="40">
        <f>EDATE(A289,1)</f>
        <v>39934</v>
      </c>
      <c r="B291" s="20" t="s">
        <v>222</v>
      </c>
      <c r="C291" s="13">
        <v>1.25</v>
      </c>
      <c r="D291" s="39">
        <v>1.2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"/>
        <v>39965</v>
      </c>
      <c r="B292" s="20" t="s">
        <v>223</v>
      </c>
      <c r="C292" s="13">
        <v>1.25</v>
      </c>
      <c r="D292" s="39">
        <v>4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224</v>
      </c>
    </row>
    <row r="293" spans="1:11" x14ac:dyDescent="0.25">
      <c r="A293" s="40"/>
      <c r="B293" s="20" t="s">
        <v>60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7">
        <v>39986</v>
      </c>
    </row>
    <row r="294" spans="1:11" x14ac:dyDescent="0.25">
      <c r="A294" s="40"/>
      <c r="B294" s="20" t="s">
        <v>55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47" t="s">
        <v>226</v>
      </c>
    </row>
    <row r="295" spans="1:11" x14ac:dyDescent="0.25">
      <c r="A295" s="40"/>
      <c r="B295" s="20" t="s">
        <v>55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47" t="s">
        <v>227</v>
      </c>
    </row>
    <row r="296" spans="1:11" x14ac:dyDescent="0.25">
      <c r="A296" s="40"/>
      <c r="B296" s="20" t="s">
        <v>225</v>
      </c>
      <c r="C296" s="13"/>
      <c r="D296" s="39">
        <v>0.90800000000000003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/>
    </row>
    <row r="297" spans="1:11" x14ac:dyDescent="0.25">
      <c r="A297" s="40">
        <f>EDATE(A292,1)</f>
        <v>39995</v>
      </c>
      <c r="B297" s="20" t="s">
        <v>52</v>
      </c>
      <c r="C297" s="13">
        <v>1.25</v>
      </c>
      <c r="D297" s="39">
        <v>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228</v>
      </c>
    </row>
    <row r="298" spans="1:11" x14ac:dyDescent="0.25">
      <c r="A298" s="40"/>
      <c r="B298" s="20" t="s">
        <v>55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2</v>
      </c>
      <c r="I298" s="9"/>
      <c r="J298" s="11"/>
      <c r="K298" s="20" t="s">
        <v>229</v>
      </c>
    </row>
    <row r="299" spans="1:11" x14ac:dyDescent="0.25">
      <c r="A299" s="40"/>
      <c r="B299" s="20" t="s">
        <v>60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7">
        <v>40017</v>
      </c>
    </row>
    <row r="300" spans="1:11" x14ac:dyDescent="0.25">
      <c r="A300" s="40"/>
      <c r="B300" s="20" t="s">
        <v>230</v>
      </c>
      <c r="C300" s="13"/>
      <c r="D300" s="39">
        <v>0.28500000000000003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EDATE(A297,1)</f>
        <v>40026</v>
      </c>
      <c r="B301" s="20" t="s">
        <v>231</v>
      </c>
      <c r="C301" s="13">
        <v>1.25</v>
      </c>
      <c r="D301" s="39">
        <v>0.10600000000000001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2"/>
        <v>40057</v>
      </c>
      <c r="B302" s="20" t="s">
        <v>71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232</v>
      </c>
    </row>
    <row r="303" spans="1:11" x14ac:dyDescent="0.25">
      <c r="A303" s="40"/>
      <c r="B303" s="20" t="s">
        <v>233</v>
      </c>
      <c r="C303" s="13"/>
      <c r="D303" s="39">
        <v>1.4419999999999999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EDATE(A302,1)</f>
        <v>40087</v>
      </c>
      <c r="B304" s="20" t="s">
        <v>234</v>
      </c>
      <c r="C304" s="13">
        <v>1.25</v>
      </c>
      <c r="D304" s="39">
        <v>1.5310000000000001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2"/>
        <v>40118</v>
      </c>
      <c r="B305" s="20" t="s">
        <v>235</v>
      </c>
      <c r="C305" s="13">
        <v>1.25</v>
      </c>
      <c r="D305" s="39">
        <v>0.73699999999999999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2"/>
        <v>40148</v>
      </c>
      <c r="B306" s="20" t="s">
        <v>174</v>
      </c>
      <c r="C306" s="13">
        <v>1.25</v>
      </c>
      <c r="D306" s="39">
        <v>0.91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6" t="s">
        <v>108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EDATE(A306,1)</f>
        <v>40179</v>
      </c>
      <c r="B308" s="20" t="s">
        <v>71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236</v>
      </c>
    </row>
    <row r="309" spans="1:11" x14ac:dyDescent="0.25">
      <c r="A309" s="40"/>
      <c r="B309" s="20" t="s">
        <v>237</v>
      </c>
      <c r="C309" s="13"/>
      <c r="D309" s="39">
        <v>0.53500000000000003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EDATE(A308,1)</f>
        <v>40210</v>
      </c>
      <c r="B310" s="20" t="s">
        <v>238</v>
      </c>
      <c r="C310" s="13">
        <v>1.25</v>
      </c>
      <c r="D310" s="39">
        <v>0.39800000000000002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2"/>
        <v>40238</v>
      </c>
      <c r="B311" s="20" t="s">
        <v>154</v>
      </c>
      <c r="C311" s="13">
        <v>1.25</v>
      </c>
      <c r="D311" s="39">
        <v>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239</v>
      </c>
    </row>
    <row r="312" spans="1:11" x14ac:dyDescent="0.25">
      <c r="A312" s="40"/>
      <c r="B312" s="20" t="s">
        <v>55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240</v>
      </c>
    </row>
    <row r="313" spans="1:11" x14ac:dyDescent="0.25">
      <c r="A313" s="40"/>
      <c r="B313" s="20" t="s">
        <v>241</v>
      </c>
      <c r="C313" s="13"/>
      <c r="D313" s="39">
        <v>0.73299999999999998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40269</v>
      </c>
      <c r="B314" s="20" t="s">
        <v>129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3</v>
      </c>
      <c r="I314" s="9"/>
      <c r="J314" s="11"/>
      <c r="K314" s="20" t="s">
        <v>242</v>
      </c>
    </row>
    <row r="315" spans="1:11" x14ac:dyDescent="0.25">
      <c r="A315" s="40"/>
      <c r="B315" s="20" t="s">
        <v>71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244</v>
      </c>
    </row>
    <row r="316" spans="1:11" x14ac:dyDescent="0.25">
      <c r="A316" s="40"/>
      <c r="B316" s="20" t="s">
        <v>243</v>
      </c>
      <c r="C316" s="13"/>
      <c r="D316" s="39">
        <v>0.22500000000000001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EDATE(A314,1)</f>
        <v>40299</v>
      </c>
      <c r="B317" s="20" t="s">
        <v>60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7">
        <v>40318</v>
      </c>
    </row>
    <row r="318" spans="1:11" x14ac:dyDescent="0.25">
      <c r="A318" s="40"/>
      <c r="B318" s="20" t="s">
        <v>245</v>
      </c>
      <c r="C318" s="13"/>
      <c r="D318" s="39">
        <v>0.16700000000000001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7"/>
    </row>
    <row r="319" spans="1:11" x14ac:dyDescent="0.25">
      <c r="A319" s="40">
        <f>EDATE(A317,1)</f>
        <v>40330</v>
      </c>
      <c r="B319" s="20" t="s">
        <v>71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246</v>
      </c>
    </row>
    <row r="320" spans="1:11" x14ac:dyDescent="0.25">
      <c r="A320" s="40"/>
      <c r="B320" s="20" t="s">
        <v>241</v>
      </c>
      <c r="C320" s="13"/>
      <c r="D320" s="39">
        <v>0.73299999999999998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EDATE(A319,1)</f>
        <v>40360</v>
      </c>
      <c r="B321" s="20" t="s">
        <v>247</v>
      </c>
      <c r="C321" s="13">
        <v>1.25</v>
      </c>
      <c r="D321" s="39">
        <v>0.66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99" si="3">EDATE(A321,1)</f>
        <v>40391</v>
      </c>
      <c r="B322" s="20" t="s">
        <v>60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7">
        <v>40403</v>
      </c>
    </row>
    <row r="323" spans="1:11" x14ac:dyDescent="0.25">
      <c r="A323" s="40"/>
      <c r="B323" s="20" t="s">
        <v>154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251</v>
      </c>
    </row>
    <row r="324" spans="1:11" x14ac:dyDescent="0.25">
      <c r="A324" s="40"/>
      <c r="B324" s="20" t="s">
        <v>248</v>
      </c>
      <c r="C324" s="13"/>
      <c r="D324" s="39">
        <v>0.74199999999999999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EDATE(A322,1)</f>
        <v>40422</v>
      </c>
      <c r="B325" s="20" t="s">
        <v>55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</v>
      </c>
      <c r="I325" s="9"/>
      <c r="J325" s="11"/>
      <c r="K325" s="20" t="s">
        <v>249</v>
      </c>
    </row>
    <row r="326" spans="1:11" x14ac:dyDescent="0.25">
      <c r="A326" s="40"/>
      <c r="B326" s="20" t="s">
        <v>154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252</v>
      </c>
    </row>
    <row r="327" spans="1:11" x14ac:dyDescent="0.25">
      <c r="A327" s="40"/>
      <c r="B327" s="20" t="s">
        <v>250</v>
      </c>
      <c r="C327" s="13"/>
      <c r="D327" s="39">
        <v>0.23100000000000001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EDATE(A325,1)</f>
        <v>40452</v>
      </c>
      <c r="B328" s="20" t="s">
        <v>253</v>
      </c>
      <c r="C328" s="13">
        <v>1.25</v>
      </c>
      <c r="D328" s="39">
        <v>0.252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3"/>
        <v>40483</v>
      </c>
      <c r="B329" s="20" t="s">
        <v>60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40484</v>
      </c>
    </row>
    <row r="330" spans="1:11" x14ac:dyDescent="0.25">
      <c r="A330" s="40"/>
      <c r="B330" s="20" t="s">
        <v>254</v>
      </c>
      <c r="C330" s="13"/>
      <c r="D330" s="39">
        <v>0.13300000000000001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7"/>
    </row>
    <row r="331" spans="1:11" x14ac:dyDescent="0.25">
      <c r="A331" s="40">
        <f>EDATE(A329,1)</f>
        <v>40513</v>
      </c>
      <c r="B331" s="20" t="s">
        <v>60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7">
        <v>40529</v>
      </c>
    </row>
    <row r="332" spans="1:11" x14ac:dyDescent="0.25">
      <c r="A332" s="40"/>
      <c r="B332" s="20" t="s">
        <v>55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2</v>
      </c>
      <c r="I332" s="9"/>
      <c r="J332" s="11"/>
      <c r="K332" s="20" t="s">
        <v>255</v>
      </c>
    </row>
    <row r="333" spans="1:11" x14ac:dyDescent="0.25">
      <c r="A333" s="40"/>
      <c r="B333" s="20" t="s">
        <v>91</v>
      </c>
      <c r="C333" s="13"/>
      <c r="D333" s="39">
        <v>0.09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6" t="s">
        <v>109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EDATE(A331,1)</f>
        <v>40544</v>
      </c>
      <c r="B335" s="20" t="s">
        <v>52</v>
      </c>
      <c r="C335" s="13">
        <v>1.25</v>
      </c>
      <c r="D335" s="39">
        <v>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256</v>
      </c>
    </row>
    <row r="336" spans="1:11" x14ac:dyDescent="0.25">
      <c r="A336" s="40"/>
      <c r="B336" s="20" t="s">
        <v>60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7">
        <v>40574</v>
      </c>
    </row>
    <row r="337" spans="1:11" x14ac:dyDescent="0.25">
      <c r="A337" s="40"/>
      <c r="B337" s="20" t="s">
        <v>191</v>
      </c>
      <c r="C337" s="13"/>
      <c r="D337" s="39">
        <v>0.11700000000000001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EDATE(A335,1)</f>
        <v>40575</v>
      </c>
      <c r="B338" s="20" t="s">
        <v>55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257</v>
      </c>
    </row>
    <row r="339" spans="1:11" x14ac:dyDescent="0.25">
      <c r="A339" s="40"/>
      <c r="B339" s="20" t="s">
        <v>150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8" t="s">
        <v>258</v>
      </c>
    </row>
    <row r="340" spans="1:11" x14ac:dyDescent="0.25">
      <c r="A340" s="40"/>
      <c r="B340" s="20" t="s">
        <v>129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259</v>
      </c>
    </row>
    <row r="341" spans="1:11" x14ac:dyDescent="0.25">
      <c r="A341" s="40">
        <f>EDATE(A338,1)</f>
        <v>40603</v>
      </c>
      <c r="B341" s="20" t="s">
        <v>260</v>
      </c>
      <c r="C341" s="13">
        <v>1.25</v>
      </c>
      <c r="D341" s="39">
        <v>2.9000000000000012E-2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3"/>
        <v>40634</v>
      </c>
      <c r="B342" s="20" t="s">
        <v>74</v>
      </c>
      <c r="C342" s="13">
        <v>1.25</v>
      </c>
      <c r="D342" s="39">
        <v>2.5000000000000008E-2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3"/>
        <v>40664</v>
      </c>
      <c r="B343" s="20" t="s">
        <v>60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40683</v>
      </c>
    </row>
    <row r="344" spans="1:11" x14ac:dyDescent="0.25">
      <c r="A344" s="40"/>
      <c r="B344" s="20" t="s">
        <v>60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7">
        <v>40693</v>
      </c>
    </row>
    <row r="345" spans="1:11" x14ac:dyDescent="0.25">
      <c r="A345" s="40"/>
      <c r="B345" s="20" t="s">
        <v>261</v>
      </c>
      <c r="C345" s="13"/>
      <c r="D345" s="39">
        <v>0.10200000000000001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EDATE(A343,1)</f>
        <v>40695</v>
      </c>
      <c r="B346" s="20" t="s">
        <v>163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7">
        <v>40701</v>
      </c>
    </row>
    <row r="347" spans="1:11" x14ac:dyDescent="0.25">
      <c r="A347" s="40"/>
      <c r="B347" s="20" t="s">
        <v>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47" t="s">
        <v>262</v>
      </c>
    </row>
    <row r="348" spans="1:11" x14ac:dyDescent="0.25">
      <c r="A348" s="40"/>
      <c r="B348" s="20" t="s">
        <v>71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7" t="s">
        <v>263</v>
      </c>
    </row>
    <row r="349" spans="1:11" x14ac:dyDescent="0.25">
      <c r="A349" s="40"/>
      <c r="B349" s="20" t="s">
        <v>60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7">
        <v>40718</v>
      </c>
    </row>
    <row r="350" spans="1:11" x14ac:dyDescent="0.25">
      <c r="A350" s="40"/>
      <c r="B350" s="20" t="s">
        <v>92</v>
      </c>
      <c r="C350" s="13"/>
      <c r="D350" s="39">
        <v>4.8000000000000008E-2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7"/>
    </row>
    <row r="351" spans="1:11" x14ac:dyDescent="0.25">
      <c r="A351" s="40">
        <f>EDATE(A346,1)</f>
        <v>40725</v>
      </c>
      <c r="B351" s="20" t="s">
        <v>60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7">
        <v>40735</v>
      </c>
    </row>
    <row r="352" spans="1:11" x14ac:dyDescent="0.25">
      <c r="A352" s="40"/>
      <c r="B352" s="20" t="s">
        <v>89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264</v>
      </c>
    </row>
    <row r="353" spans="1:11" x14ac:dyDescent="0.25">
      <c r="A353" s="40">
        <f>EDATE(A351,1)</f>
        <v>40756</v>
      </c>
      <c r="B353" s="20" t="s">
        <v>118</v>
      </c>
      <c r="C353" s="13">
        <v>1.25</v>
      </c>
      <c r="D353" s="39">
        <v>0.10800000000000001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3"/>
        <v>40787</v>
      </c>
      <c r="B354" s="20" t="s">
        <v>60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7">
        <v>40807</v>
      </c>
    </row>
    <row r="355" spans="1:11" x14ac:dyDescent="0.25">
      <c r="A355" s="40"/>
      <c r="B355" s="20" t="s">
        <v>211</v>
      </c>
      <c r="C355" s="13"/>
      <c r="D355" s="39">
        <v>0.67300000000000004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7"/>
    </row>
    <row r="356" spans="1:11" x14ac:dyDescent="0.25">
      <c r="A356" s="40">
        <f>EDATE(A354,1)</f>
        <v>40817</v>
      </c>
      <c r="B356" s="20" t="s">
        <v>163</v>
      </c>
      <c r="C356" s="13">
        <v>1.25</v>
      </c>
      <c r="D356" s="39">
        <v>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47">
        <v>40823</v>
      </c>
    </row>
    <row r="357" spans="1:11" x14ac:dyDescent="0.25">
      <c r="A357" s="40"/>
      <c r="B357" s="20" t="s">
        <v>60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7">
        <v>40826</v>
      </c>
    </row>
    <row r="358" spans="1:11" x14ac:dyDescent="0.25">
      <c r="A358" s="40"/>
      <c r="B358" s="20" t="s">
        <v>52</v>
      </c>
      <c r="C358" s="13"/>
      <c r="D358" s="39">
        <v>3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265</v>
      </c>
    </row>
    <row r="359" spans="1:11" x14ac:dyDescent="0.25">
      <c r="A359" s="40"/>
      <c r="B359" s="20" t="s">
        <v>60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7">
        <v>40835</v>
      </c>
    </row>
    <row r="360" spans="1:11" x14ac:dyDescent="0.25">
      <c r="A360" s="40"/>
      <c r="B360" s="20" t="s">
        <v>266</v>
      </c>
      <c r="C360" s="13"/>
      <c r="D360" s="39">
        <v>0.15800000000000003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EDATE(A356,1)</f>
        <v>40848</v>
      </c>
      <c r="B361" s="20" t="s">
        <v>60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7">
        <v>40856</v>
      </c>
    </row>
    <row r="362" spans="1:11" x14ac:dyDescent="0.25">
      <c r="A362" s="40"/>
      <c r="B362" s="20" t="s">
        <v>60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40863</v>
      </c>
    </row>
    <row r="363" spans="1:11" x14ac:dyDescent="0.25">
      <c r="A363" s="40"/>
      <c r="B363" s="20" t="s">
        <v>129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3</v>
      </c>
      <c r="I363" s="9"/>
      <c r="J363" s="11"/>
      <c r="K363" s="20" t="s">
        <v>268</v>
      </c>
    </row>
    <row r="364" spans="1:11" x14ac:dyDescent="0.25">
      <c r="A364" s="40"/>
      <c r="B364" s="20" t="s">
        <v>267</v>
      </c>
      <c r="C364" s="13"/>
      <c r="D364" s="39">
        <v>1.877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f>EDATE(A361,1)</f>
        <v>40878</v>
      </c>
      <c r="B365" s="20" t="s">
        <v>163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7">
        <v>40893</v>
      </c>
    </row>
    <row r="366" spans="1:11" x14ac:dyDescent="0.25">
      <c r="A366" s="40"/>
      <c r="B366" s="20" t="s">
        <v>269</v>
      </c>
      <c r="C366" s="13"/>
      <c r="D366" s="39">
        <v>1.367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6" t="s">
        <v>110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40909</v>
      </c>
      <c r="B368" s="20" t="s">
        <v>71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277</v>
      </c>
    </row>
    <row r="369" spans="1:11" x14ac:dyDescent="0.25">
      <c r="A369" s="40"/>
      <c r="B369" s="20" t="s">
        <v>276</v>
      </c>
      <c r="C369" s="13"/>
      <c r="D369" s="39">
        <v>7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278</v>
      </c>
    </row>
    <row r="370" spans="1:11" x14ac:dyDescent="0.25">
      <c r="A370" s="40"/>
      <c r="B370" s="20" t="s">
        <v>89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280</v>
      </c>
    </row>
    <row r="371" spans="1:11" x14ac:dyDescent="0.25">
      <c r="A371" s="40"/>
      <c r="B371" s="20" t="s">
        <v>279</v>
      </c>
      <c r="C371" s="13"/>
      <c r="D371" s="39">
        <v>0.23300000000000001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f>EDATE(A368,1)</f>
        <v>40940</v>
      </c>
      <c r="B372" s="20" t="s">
        <v>52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281</v>
      </c>
    </row>
    <row r="373" spans="1:11" x14ac:dyDescent="0.25">
      <c r="A373" s="40"/>
      <c r="B373" s="20" t="s">
        <v>282</v>
      </c>
      <c r="C373" s="13"/>
      <c r="D373" s="39">
        <v>1.298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40969</v>
      </c>
      <c r="B374" s="20" t="s">
        <v>163</v>
      </c>
      <c r="C374" s="13">
        <v>1.25</v>
      </c>
      <c r="D374" s="39">
        <v>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7">
        <v>40991</v>
      </c>
    </row>
    <row r="375" spans="1:11" x14ac:dyDescent="0.25">
      <c r="A375" s="40"/>
      <c r="B375" s="20" t="s">
        <v>163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7">
        <v>40998</v>
      </c>
    </row>
    <row r="376" spans="1:11" x14ac:dyDescent="0.25">
      <c r="A376" s="40"/>
      <c r="B376" s="20" t="s">
        <v>283</v>
      </c>
      <c r="C376" s="13"/>
      <c r="D376" s="39">
        <v>0.41200000000000003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41000</v>
      </c>
      <c r="B377" s="20" t="s">
        <v>129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3</v>
      </c>
      <c r="I377" s="9"/>
      <c r="J377" s="11"/>
      <c r="K377" s="20" t="s">
        <v>284</v>
      </c>
    </row>
    <row r="378" spans="1:11" x14ac:dyDescent="0.25">
      <c r="A378" s="40"/>
      <c r="B378" s="20" t="s">
        <v>285</v>
      </c>
      <c r="C378" s="13"/>
      <c r="D378" s="39">
        <v>0.30599999999999999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f>EDATE(A377,1)</f>
        <v>41030</v>
      </c>
      <c r="B379" s="20" t="s">
        <v>60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7">
        <v>41051</v>
      </c>
    </row>
    <row r="380" spans="1:11" x14ac:dyDescent="0.25">
      <c r="A380" s="40"/>
      <c r="B380" s="20" t="s">
        <v>60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7">
        <v>41057</v>
      </c>
    </row>
    <row r="381" spans="1:11" x14ac:dyDescent="0.25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41061</v>
      </c>
    </row>
    <row r="382" spans="1:11" x14ac:dyDescent="0.25">
      <c r="A382" s="40"/>
      <c r="B382" s="20" t="s">
        <v>286</v>
      </c>
      <c r="C382" s="13"/>
      <c r="D382" s="39">
        <v>0.65400000000000003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f>EDATE(A379,1)</f>
        <v>41061</v>
      </c>
      <c r="B383" s="20" t="s">
        <v>91</v>
      </c>
      <c r="C383" s="13">
        <v>1.25</v>
      </c>
      <c r="D383" s="39">
        <v>0.09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3"/>
        <v>41091</v>
      </c>
      <c r="B384" s="20" t="s">
        <v>60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41101</v>
      </c>
    </row>
    <row r="385" spans="1:11" x14ac:dyDescent="0.25">
      <c r="A385" s="40"/>
      <c r="B385" s="20" t="s">
        <v>55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288</v>
      </c>
    </row>
    <row r="386" spans="1:11" x14ac:dyDescent="0.25">
      <c r="A386" s="40"/>
      <c r="B386" s="20" t="s">
        <v>287</v>
      </c>
      <c r="C386" s="13"/>
      <c r="D386" s="39">
        <v>0.16500000000000001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f>EDATE(A384,1)</f>
        <v>41122</v>
      </c>
      <c r="B387" s="20" t="s">
        <v>289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5</v>
      </c>
      <c r="I387" s="9"/>
      <c r="J387" s="11"/>
      <c r="K387" s="20" t="s">
        <v>290</v>
      </c>
    </row>
    <row r="388" spans="1:11" x14ac:dyDescent="0.25">
      <c r="A388" s="40"/>
      <c r="B388" s="20" t="s">
        <v>117</v>
      </c>
      <c r="C388" s="13"/>
      <c r="D388" s="39">
        <v>1.2330000000000001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41153</v>
      </c>
      <c r="B389" s="20" t="s">
        <v>121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291</v>
      </c>
    </row>
    <row r="390" spans="1:11" x14ac:dyDescent="0.25">
      <c r="A390" s="40"/>
      <c r="B390" s="20" t="s">
        <v>55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</v>
      </c>
      <c r="I390" s="9"/>
      <c r="J390" s="11"/>
      <c r="K390" s="20" t="s">
        <v>292</v>
      </c>
    </row>
    <row r="391" spans="1:11" x14ac:dyDescent="0.25">
      <c r="A391" s="40"/>
      <c r="B391" s="20" t="s">
        <v>293</v>
      </c>
      <c r="C391" s="13"/>
      <c r="D391" s="39">
        <v>0.59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f>EDATE(A389,1)</f>
        <v>41183</v>
      </c>
      <c r="B392" s="20" t="s">
        <v>163</v>
      </c>
      <c r="C392" s="13">
        <v>1.25</v>
      </c>
      <c r="D392" s="39">
        <v>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7">
        <v>41206</v>
      </c>
    </row>
    <row r="393" spans="1:11" x14ac:dyDescent="0.25">
      <c r="A393" s="40"/>
      <c r="B393" s="20" t="s">
        <v>294</v>
      </c>
      <c r="C393" s="13"/>
      <c r="D393" s="39">
        <v>0.79400000000000004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47"/>
    </row>
    <row r="394" spans="1:11" x14ac:dyDescent="0.25">
      <c r="A394" s="40">
        <f>EDATE(A392,1)</f>
        <v>41214</v>
      </c>
      <c r="B394" s="20" t="s">
        <v>91</v>
      </c>
      <c r="C394" s="13">
        <v>1.25</v>
      </c>
      <c r="D394" s="39">
        <v>0.09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3"/>
        <v>41244</v>
      </c>
      <c r="B395" s="20" t="s">
        <v>60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7">
        <v>41253</v>
      </c>
    </row>
    <row r="396" spans="1:11" x14ac:dyDescent="0.25">
      <c r="A396" s="40"/>
      <c r="B396" s="20" t="s">
        <v>295</v>
      </c>
      <c r="C396" s="13"/>
      <c r="D396" s="39">
        <v>0.32500000000000001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7"/>
    </row>
    <row r="397" spans="1:11" x14ac:dyDescent="0.25">
      <c r="A397" s="46" t="s">
        <v>270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f>EDATE(A395,1)</f>
        <v>41275</v>
      </c>
      <c r="B398" s="20" t="s">
        <v>296</v>
      </c>
      <c r="C398" s="13">
        <v>1.25</v>
      </c>
      <c r="D398" s="39">
        <v>0.15600000000000003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3"/>
        <v>41306</v>
      </c>
      <c r="B399" s="20" t="s">
        <v>71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297</v>
      </c>
    </row>
    <row r="400" spans="1:11" x14ac:dyDescent="0.25">
      <c r="A400" s="40"/>
      <c r="B400" s="20" t="s">
        <v>298</v>
      </c>
      <c r="C400" s="13"/>
      <c r="D400" s="39">
        <v>1.0269999999999999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EDATE(A399,1)</f>
        <v>41334</v>
      </c>
      <c r="B401" s="20" t="s">
        <v>71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299</v>
      </c>
    </row>
    <row r="402" spans="1:11" x14ac:dyDescent="0.25">
      <c r="A402" s="40"/>
      <c r="B402" s="20" t="s">
        <v>50</v>
      </c>
      <c r="C402" s="13"/>
      <c r="D402" s="39">
        <v>2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300</v>
      </c>
    </row>
    <row r="403" spans="1:11" x14ac:dyDescent="0.25">
      <c r="A403" s="40"/>
      <c r="B403" s="20" t="s">
        <v>301</v>
      </c>
      <c r="C403" s="13"/>
      <c r="D403" s="39">
        <v>0.56000000000000005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EDATE(A401,1)</f>
        <v>41365</v>
      </c>
      <c r="B404" s="20" t="s">
        <v>60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41381</v>
      </c>
    </row>
    <row r="405" spans="1:11" x14ac:dyDescent="0.25">
      <c r="A405" s="40"/>
      <c r="B405" s="20" t="s">
        <v>50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7" t="s">
        <v>303</v>
      </c>
    </row>
    <row r="406" spans="1:11" x14ac:dyDescent="0.25">
      <c r="A406" s="40"/>
      <c r="B406" s="20" t="s">
        <v>302</v>
      </c>
      <c r="C406" s="13"/>
      <c r="D406" s="39">
        <v>4.3019999999999996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7"/>
    </row>
    <row r="407" spans="1:11" x14ac:dyDescent="0.25">
      <c r="A407" s="40">
        <f>EDATE(A404,1)</f>
        <v>41395</v>
      </c>
      <c r="B407" s="20" t="s">
        <v>304</v>
      </c>
      <c r="C407" s="13">
        <v>1.25</v>
      </c>
      <c r="D407" s="39">
        <v>1.8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EDATE(A407,1)</f>
        <v>41426</v>
      </c>
      <c r="B408" s="20" t="s">
        <v>305</v>
      </c>
      <c r="C408" s="13">
        <v>1.25</v>
      </c>
      <c r="D408" s="39">
        <v>2.1000000000000005E-2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ref="A409:A519" si="4">EDATE(A408,1)</f>
        <v>41456</v>
      </c>
      <c r="B409" s="20" t="s">
        <v>306</v>
      </c>
      <c r="C409" s="13">
        <v>1.25</v>
      </c>
      <c r="D409" s="39">
        <v>9.8000000000000004E-2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41487</v>
      </c>
      <c r="B410" s="20" t="s">
        <v>129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3</v>
      </c>
      <c r="I410" s="9"/>
      <c r="J410" s="11"/>
      <c r="K410" s="20" t="s">
        <v>307</v>
      </c>
    </row>
    <row r="411" spans="1:11" x14ac:dyDescent="0.25">
      <c r="A411" s="40"/>
      <c r="B411" s="20" t="s">
        <v>308</v>
      </c>
      <c r="C411" s="13"/>
      <c r="D411" s="39">
        <v>0.12100000000000001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>EDATE(A410,1)</f>
        <v>41518</v>
      </c>
      <c r="B412" s="20" t="s">
        <v>309</v>
      </c>
      <c r="C412" s="13">
        <v>1.25</v>
      </c>
      <c r="D412" s="39">
        <v>0.30199999999999999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4"/>
        <v>41548</v>
      </c>
      <c r="B413" s="20" t="s">
        <v>71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310</v>
      </c>
    </row>
    <row r="414" spans="1:11" x14ac:dyDescent="0.25">
      <c r="A414" s="40"/>
      <c r="B414" s="20" t="s">
        <v>154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311</v>
      </c>
    </row>
    <row r="415" spans="1:11" x14ac:dyDescent="0.25">
      <c r="A415" s="40"/>
      <c r="B415" s="20" t="s">
        <v>312</v>
      </c>
      <c r="C415" s="13"/>
      <c r="D415" s="39">
        <v>0.61199999999999999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EDATE(A413,1)</f>
        <v>41579</v>
      </c>
      <c r="B416" s="20" t="s">
        <v>60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41592</v>
      </c>
    </row>
    <row r="417" spans="1:11" x14ac:dyDescent="0.25">
      <c r="A417" s="40"/>
      <c r="B417" s="20" t="s">
        <v>96</v>
      </c>
      <c r="C417" s="13"/>
      <c r="D417" s="39">
        <v>7.1000000000000008E-2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7"/>
    </row>
    <row r="418" spans="1:11" x14ac:dyDescent="0.25">
      <c r="A418" s="40">
        <f>EDATE(A416,1)</f>
        <v>41609</v>
      </c>
      <c r="B418" s="20" t="s">
        <v>60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47">
        <v>41613</v>
      </c>
    </row>
    <row r="419" spans="1:11" x14ac:dyDescent="0.25">
      <c r="A419" s="40"/>
      <c r="B419" s="20" t="s">
        <v>313</v>
      </c>
      <c r="C419" s="13"/>
      <c r="D419" s="39">
        <v>0.39600000000000002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47"/>
    </row>
    <row r="420" spans="1:11" x14ac:dyDescent="0.25">
      <c r="A420" s="46" t="s">
        <v>271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f>EDATE(A418,1)</f>
        <v>41640</v>
      </c>
      <c r="B421" s="20" t="s">
        <v>71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314</v>
      </c>
    </row>
    <row r="422" spans="1:11" x14ac:dyDescent="0.25">
      <c r="A422" s="40"/>
      <c r="B422" s="20" t="s">
        <v>71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315</v>
      </c>
    </row>
    <row r="423" spans="1:11" x14ac:dyDescent="0.25">
      <c r="A423" s="40"/>
      <c r="B423" s="20" t="s">
        <v>71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316</v>
      </c>
    </row>
    <row r="424" spans="1:11" x14ac:dyDescent="0.25">
      <c r="A424" s="40"/>
      <c r="B424" s="20" t="s">
        <v>317</v>
      </c>
      <c r="C424" s="13"/>
      <c r="D424" s="39">
        <v>0.24399999999999999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EDATE(A421,1)</f>
        <v>41671</v>
      </c>
      <c r="B425" s="20" t="s">
        <v>318</v>
      </c>
      <c r="C425" s="13">
        <v>1.25</v>
      </c>
      <c r="D425" s="39">
        <v>0.73099999999999998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4"/>
        <v>41699</v>
      </c>
      <c r="B426" s="20" t="s">
        <v>163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7">
        <v>41719</v>
      </c>
    </row>
    <row r="427" spans="1:11" x14ac:dyDescent="0.25">
      <c r="A427" s="40"/>
      <c r="B427" s="20" t="s">
        <v>319</v>
      </c>
      <c r="C427" s="13"/>
      <c r="D427" s="39">
        <v>0.254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7"/>
    </row>
    <row r="428" spans="1:11" x14ac:dyDescent="0.25">
      <c r="A428" s="40">
        <f>EDATE(A426,1)</f>
        <v>41730</v>
      </c>
      <c r="B428" s="20" t="s">
        <v>245</v>
      </c>
      <c r="C428" s="13">
        <v>1.25</v>
      </c>
      <c r="D428" s="39">
        <v>0.16700000000000001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4"/>
        <v>41760</v>
      </c>
      <c r="B429" s="20" t="s">
        <v>55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320</v>
      </c>
    </row>
    <row r="430" spans="1:11" x14ac:dyDescent="0.25">
      <c r="A430" s="40"/>
      <c r="B430" s="20" t="s">
        <v>245</v>
      </c>
      <c r="C430" s="13"/>
      <c r="D430" s="39">
        <v>0.16700000000000001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EDATE(A429,1)</f>
        <v>41791</v>
      </c>
      <c r="B431" s="20" t="s">
        <v>60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7">
        <v>41801</v>
      </c>
    </row>
    <row r="432" spans="1:11" x14ac:dyDescent="0.25">
      <c r="A432" s="40"/>
      <c r="B432" s="20" t="s">
        <v>321</v>
      </c>
      <c r="C432" s="13"/>
      <c r="D432" s="39">
        <v>1.296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47"/>
    </row>
    <row r="433" spans="1:11" x14ac:dyDescent="0.25">
      <c r="A433" s="40">
        <f>EDATE(A431,1)</f>
        <v>41821</v>
      </c>
      <c r="B433" s="20" t="s">
        <v>154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322</v>
      </c>
    </row>
    <row r="434" spans="1:11" x14ac:dyDescent="0.25">
      <c r="A434" s="40"/>
      <c r="B434" s="20" t="s">
        <v>60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7">
        <v>41829</v>
      </c>
    </row>
    <row r="435" spans="1:11" x14ac:dyDescent="0.25">
      <c r="A435" s="40"/>
      <c r="B435" s="20" t="s">
        <v>323</v>
      </c>
      <c r="C435" s="13"/>
      <c r="D435" s="39">
        <v>1.2270000000000001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f>EDATE(A433,1)</f>
        <v>41852</v>
      </c>
      <c r="B436" s="20" t="s">
        <v>60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7">
        <v>41857</v>
      </c>
    </row>
    <row r="437" spans="1:11" x14ac:dyDescent="0.25">
      <c r="A437" s="40"/>
      <c r="B437" s="20" t="s">
        <v>324</v>
      </c>
      <c r="C437" s="13"/>
      <c r="D437" s="39">
        <v>0.41000000000000003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7"/>
    </row>
    <row r="438" spans="1:11" x14ac:dyDescent="0.25">
      <c r="A438" s="40">
        <f>EDATE(A436,1)</f>
        <v>41883</v>
      </c>
      <c r="B438" s="20" t="s">
        <v>60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7">
        <v>41911</v>
      </c>
    </row>
    <row r="439" spans="1:11" x14ac:dyDescent="0.25">
      <c r="A439" s="40"/>
      <c r="B439" s="20" t="s">
        <v>328</v>
      </c>
      <c r="C439" s="13"/>
      <c r="D439" s="39">
        <v>1.0669999999999999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47"/>
    </row>
    <row r="440" spans="1:11" x14ac:dyDescent="0.25">
      <c r="A440" s="40">
        <f>EDATE(A438,1)</f>
        <v>41913</v>
      </c>
      <c r="B440" s="20" t="s">
        <v>129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3</v>
      </c>
      <c r="I440" s="9"/>
      <c r="J440" s="11"/>
      <c r="K440" s="20" t="s">
        <v>325</v>
      </c>
    </row>
    <row r="441" spans="1:11" x14ac:dyDescent="0.25">
      <c r="A441" s="40"/>
      <c r="B441" s="20" t="s">
        <v>71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326</v>
      </c>
    </row>
    <row r="442" spans="1:11" x14ac:dyDescent="0.25">
      <c r="A442" s="40"/>
      <c r="B442" s="20" t="s">
        <v>163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7">
        <v>41936</v>
      </c>
    </row>
    <row r="443" spans="1:11" x14ac:dyDescent="0.25">
      <c r="A443" s="40"/>
      <c r="B443" s="20" t="s">
        <v>71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327</v>
      </c>
    </row>
    <row r="444" spans="1:11" x14ac:dyDescent="0.25">
      <c r="A444" s="40"/>
      <c r="B444" s="20" t="s">
        <v>279</v>
      </c>
      <c r="C444" s="13"/>
      <c r="D444" s="39">
        <v>0.23300000000000001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f>EDATE(A440,1)</f>
        <v>41944</v>
      </c>
      <c r="B445" s="20" t="s">
        <v>60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7">
        <v>41961</v>
      </c>
    </row>
    <row r="446" spans="1:11" x14ac:dyDescent="0.25">
      <c r="A446" s="40"/>
      <c r="B446" s="20" t="s">
        <v>60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7">
        <v>41962</v>
      </c>
    </row>
    <row r="447" spans="1:11" x14ac:dyDescent="0.25">
      <c r="A447" s="40"/>
      <c r="B447" s="20" t="s">
        <v>60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7">
        <v>41968</v>
      </c>
    </row>
    <row r="448" spans="1:11" x14ac:dyDescent="0.25">
      <c r="A448" s="40"/>
      <c r="B448" s="20" t="s">
        <v>329</v>
      </c>
      <c r="C448" s="13"/>
      <c r="D448" s="39">
        <v>0.20600000000000002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f>EDATE(A445,1)</f>
        <v>41974</v>
      </c>
      <c r="B449" s="20" t="s">
        <v>163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/>
      <c r="B450" s="20" t="s">
        <v>330</v>
      </c>
      <c r="C450" s="13"/>
      <c r="D450" s="39">
        <v>0.129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6" t="s">
        <v>272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f>EDATE(A449,1)</f>
        <v>42005</v>
      </c>
      <c r="B452" s="20" t="s">
        <v>71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331</v>
      </c>
    </row>
    <row r="453" spans="1:11" x14ac:dyDescent="0.25">
      <c r="A453" s="40"/>
      <c r="B453" s="20" t="s">
        <v>332</v>
      </c>
      <c r="C453" s="13"/>
      <c r="D453" s="39">
        <v>0.34199999999999997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42036</v>
      </c>
      <c r="B454" s="20" t="s">
        <v>71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333</v>
      </c>
    </row>
    <row r="455" spans="1:11" x14ac:dyDescent="0.25">
      <c r="A455" s="40"/>
      <c r="B455" s="20" t="s">
        <v>163</v>
      </c>
      <c r="C455" s="13"/>
      <c r="D455" s="39">
        <v>1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7">
        <v>42051</v>
      </c>
    </row>
    <row r="456" spans="1:11" x14ac:dyDescent="0.25">
      <c r="A456" s="40"/>
      <c r="B456" s="20" t="s">
        <v>71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334</v>
      </c>
    </row>
    <row r="457" spans="1:11" x14ac:dyDescent="0.25">
      <c r="A457" s="40"/>
      <c r="B457" s="20" t="s">
        <v>335</v>
      </c>
      <c r="C457" s="13"/>
      <c r="D457" s="39">
        <v>0.22700000000000001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f>EDATE(A454,1)</f>
        <v>42064</v>
      </c>
      <c r="B458" s="20" t="s">
        <v>56</v>
      </c>
      <c r="C458" s="13">
        <v>1.25</v>
      </c>
      <c r="D458" s="39">
        <v>1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47">
        <v>42088</v>
      </c>
    </row>
    <row r="459" spans="1:11" x14ac:dyDescent="0.25">
      <c r="A459" s="40"/>
      <c r="B459" s="20" t="s">
        <v>55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2</v>
      </c>
      <c r="I459" s="9"/>
      <c r="J459" s="11"/>
      <c r="K459" s="47" t="s">
        <v>336</v>
      </c>
    </row>
    <row r="460" spans="1:11" x14ac:dyDescent="0.25">
      <c r="A460" s="40"/>
      <c r="B460" s="20" t="s">
        <v>160</v>
      </c>
      <c r="C460" s="13"/>
      <c r="D460" s="39">
        <v>0.34799999999999998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7"/>
    </row>
    <row r="461" spans="1:11" x14ac:dyDescent="0.25">
      <c r="A461" s="40">
        <f>EDATE(A458,1)</f>
        <v>42095</v>
      </c>
      <c r="B461" s="20" t="s">
        <v>60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7">
        <v>42102</v>
      </c>
    </row>
    <row r="462" spans="1:11" x14ac:dyDescent="0.25">
      <c r="A462" s="40"/>
      <c r="B462" s="20" t="s">
        <v>337</v>
      </c>
      <c r="C462" s="13"/>
      <c r="D462" s="39">
        <v>1.329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7"/>
    </row>
    <row r="463" spans="1:11" x14ac:dyDescent="0.25">
      <c r="A463" s="40">
        <f>EDATE(A461,1)</f>
        <v>42125</v>
      </c>
      <c r="B463" s="20" t="s">
        <v>55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338</v>
      </c>
    </row>
    <row r="464" spans="1:11" x14ac:dyDescent="0.25">
      <c r="A464" s="40"/>
      <c r="B464" s="20" t="s">
        <v>60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47">
        <v>42142</v>
      </c>
    </row>
    <row r="465" spans="1:11" x14ac:dyDescent="0.25">
      <c r="A465" s="40">
        <f>EDATE(A463,1)</f>
        <v>42156</v>
      </c>
      <c r="B465" s="20" t="s">
        <v>55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2</v>
      </c>
      <c r="I465" s="9"/>
      <c r="J465" s="11"/>
      <c r="K465" s="20" t="s">
        <v>339</v>
      </c>
    </row>
    <row r="466" spans="1:11" x14ac:dyDescent="0.25">
      <c r="A466" s="40"/>
      <c r="B466" s="20" t="s">
        <v>129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3</v>
      </c>
      <c r="I466" s="9"/>
      <c r="J466" s="11"/>
      <c r="K466" s="20" t="s">
        <v>340</v>
      </c>
    </row>
    <row r="467" spans="1:11" x14ac:dyDescent="0.25">
      <c r="A467" s="40"/>
      <c r="B467" s="20" t="s">
        <v>55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2</v>
      </c>
      <c r="I467" s="9"/>
      <c r="J467" s="11"/>
      <c r="K467" s="20" t="s">
        <v>341</v>
      </c>
    </row>
    <row r="468" spans="1:11" x14ac:dyDescent="0.25">
      <c r="A468" s="40"/>
      <c r="B468" s="20" t="s">
        <v>342</v>
      </c>
      <c r="C468" s="13"/>
      <c r="D468" s="39">
        <v>0.17300000000000001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f>EDATE(A465,1)</f>
        <v>42186</v>
      </c>
      <c r="B469" s="20" t="s">
        <v>343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26</v>
      </c>
      <c r="I469" s="9"/>
      <c r="J469" s="11"/>
      <c r="K469" s="20" t="s">
        <v>344</v>
      </c>
    </row>
    <row r="470" spans="1:11" x14ac:dyDescent="0.25">
      <c r="A470" s="40">
        <f t="shared" si="4"/>
        <v>42217</v>
      </c>
      <c r="B470" s="20" t="s">
        <v>60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7">
        <v>42220</v>
      </c>
    </row>
    <row r="471" spans="1:11" x14ac:dyDescent="0.25">
      <c r="A471" s="40"/>
      <c r="B471" s="20" t="s">
        <v>60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7">
        <v>42238</v>
      </c>
    </row>
    <row r="472" spans="1:11" x14ac:dyDescent="0.25">
      <c r="A472" s="40"/>
      <c r="B472" s="20" t="s">
        <v>317</v>
      </c>
      <c r="C472" s="13"/>
      <c r="D472" s="39">
        <v>0.24399999999999999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47"/>
    </row>
    <row r="473" spans="1:11" x14ac:dyDescent="0.25">
      <c r="A473" s="40">
        <f>EDATE(A470,1)</f>
        <v>42248</v>
      </c>
      <c r="B473" s="20" t="s">
        <v>60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7">
        <v>42284</v>
      </c>
    </row>
    <row r="474" spans="1:11" x14ac:dyDescent="0.25">
      <c r="A474" s="40"/>
      <c r="B474" s="20" t="s">
        <v>345</v>
      </c>
      <c r="C474" s="13"/>
      <c r="D474" s="39">
        <v>0.34399999999999997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7"/>
    </row>
    <row r="475" spans="1:11" x14ac:dyDescent="0.25">
      <c r="A475" s="40">
        <f>EDATE(A473,1)</f>
        <v>42278</v>
      </c>
      <c r="B475" s="20" t="s">
        <v>50</v>
      </c>
      <c r="C475" s="13">
        <v>1.25</v>
      </c>
      <c r="D475" s="39">
        <v>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346</v>
      </c>
    </row>
    <row r="476" spans="1:11" x14ac:dyDescent="0.25">
      <c r="A476" s="40"/>
      <c r="B476" s="20" t="s">
        <v>347</v>
      </c>
      <c r="C476" s="13"/>
      <c r="D476" s="39">
        <v>0.248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f>EDATE(A475,1)</f>
        <v>42309</v>
      </c>
      <c r="B477" s="20" t="s">
        <v>56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/>
      <c r="B478" s="20" t="s">
        <v>348</v>
      </c>
      <c r="C478" s="13"/>
      <c r="D478" s="39">
        <v>0.66500000000000004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f>EDATE(A477,1)</f>
        <v>42339</v>
      </c>
      <c r="B479" s="20" t="s">
        <v>349</v>
      </c>
      <c r="C479" s="13">
        <v>1.25</v>
      </c>
      <c r="D479" s="39">
        <v>0.996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6" t="s">
        <v>273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f>EDATE(A479,1)</f>
        <v>42370</v>
      </c>
      <c r="B481" s="20" t="s">
        <v>89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350</v>
      </c>
    </row>
    <row r="482" spans="1:11" x14ac:dyDescent="0.25">
      <c r="A482" s="40">
        <f t="shared" si="4"/>
        <v>42401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4"/>
        <v>42430</v>
      </c>
      <c r="B483" s="20" t="s">
        <v>71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351</v>
      </c>
    </row>
    <row r="484" spans="1:11" x14ac:dyDescent="0.25">
      <c r="A484" s="40"/>
      <c r="B484" s="20" t="s">
        <v>56</v>
      </c>
      <c r="C484" s="13"/>
      <c r="D484" s="39">
        <v>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7">
        <v>42447</v>
      </c>
    </row>
    <row r="485" spans="1:11" x14ac:dyDescent="0.25">
      <c r="A485" s="40">
        <f>EDATE(A483,1)</f>
        <v>42461</v>
      </c>
      <c r="B485" s="20" t="s">
        <v>60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7">
        <v>42489</v>
      </c>
    </row>
    <row r="486" spans="1:11" x14ac:dyDescent="0.25">
      <c r="A486" s="40">
        <f t="shared" si="4"/>
        <v>42491</v>
      </c>
      <c r="B486" s="20" t="s">
        <v>60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7">
        <v>42510</v>
      </c>
    </row>
    <row r="487" spans="1:11" x14ac:dyDescent="0.25">
      <c r="A487" s="40">
        <f t="shared" si="4"/>
        <v>42522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4"/>
        <v>42552</v>
      </c>
      <c r="B488" s="20" t="s">
        <v>60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42566</v>
      </c>
    </row>
    <row r="489" spans="1:11" x14ac:dyDescent="0.25">
      <c r="A489" s="40">
        <f t="shared" si="4"/>
        <v>42583</v>
      </c>
      <c r="B489" s="20" t="s">
        <v>55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352</v>
      </c>
    </row>
    <row r="490" spans="1:11" x14ac:dyDescent="0.25">
      <c r="A490" s="40"/>
      <c r="B490" s="20" t="s">
        <v>129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353</v>
      </c>
    </row>
    <row r="491" spans="1:11" x14ac:dyDescent="0.25">
      <c r="A491" s="40"/>
      <c r="B491" s="20" t="s">
        <v>60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7">
        <v>42613</v>
      </c>
    </row>
    <row r="492" spans="1:11" x14ac:dyDescent="0.25">
      <c r="A492" s="40">
        <f>EDATE(A489,1)</f>
        <v>42614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4"/>
        <v>42644</v>
      </c>
      <c r="B493" s="20" t="s">
        <v>60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42650</v>
      </c>
    </row>
    <row r="494" spans="1:11" x14ac:dyDescent="0.25">
      <c r="A494" s="40"/>
      <c r="B494" s="20" t="s">
        <v>56</v>
      </c>
      <c r="C494" s="13"/>
      <c r="D494" s="39">
        <v>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47">
        <v>42657</v>
      </c>
    </row>
    <row r="495" spans="1:11" x14ac:dyDescent="0.25">
      <c r="A495" s="40"/>
      <c r="B495" s="20" t="s">
        <v>223</v>
      </c>
      <c r="C495" s="13"/>
      <c r="D495" s="39">
        <v>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354</v>
      </c>
    </row>
    <row r="496" spans="1:11" x14ac:dyDescent="0.25">
      <c r="A496" s="40"/>
      <c r="B496" s="20" t="s">
        <v>56</v>
      </c>
      <c r="C496" s="13"/>
      <c r="D496" s="39">
        <v>1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47">
        <v>42703</v>
      </c>
    </row>
    <row r="497" spans="1:11" x14ac:dyDescent="0.25">
      <c r="A497" s="40">
        <f>EDATE(A493,1)</f>
        <v>42675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4"/>
        <v>42705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6" t="s">
        <v>274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f>EDATE(A498,1)</f>
        <v>42736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4"/>
        <v>42767</v>
      </c>
      <c r="B501" s="20" t="s">
        <v>71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355</v>
      </c>
    </row>
    <row r="502" spans="1:11" x14ac:dyDescent="0.25">
      <c r="A502" s="40"/>
      <c r="B502" s="20" t="s">
        <v>55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2</v>
      </c>
      <c r="I502" s="9"/>
      <c r="J502" s="11"/>
      <c r="K502" s="20" t="s">
        <v>356</v>
      </c>
    </row>
    <row r="503" spans="1:11" x14ac:dyDescent="0.25">
      <c r="A503" s="40">
        <f>EDATE(A501,1)</f>
        <v>42795</v>
      </c>
      <c r="B503" s="20" t="s">
        <v>50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357</v>
      </c>
    </row>
    <row r="504" spans="1:11" x14ac:dyDescent="0.25">
      <c r="A504" s="40">
        <f t="shared" si="4"/>
        <v>42826</v>
      </c>
      <c r="B504" s="20" t="s">
        <v>71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7">
        <v>42830</v>
      </c>
    </row>
    <row r="505" spans="1:11" x14ac:dyDescent="0.25">
      <c r="A505" s="40"/>
      <c r="B505" s="20" t="s">
        <v>129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47" t="s">
        <v>358</v>
      </c>
    </row>
    <row r="506" spans="1:11" x14ac:dyDescent="0.25">
      <c r="A506" s="40">
        <f>EDATE(A504,1)</f>
        <v>42856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4"/>
        <v>42887</v>
      </c>
      <c r="B507" s="20" t="s">
        <v>50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359</v>
      </c>
    </row>
    <row r="508" spans="1:11" x14ac:dyDescent="0.25">
      <c r="A508" s="40">
        <f t="shared" si="4"/>
        <v>42917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4"/>
        <v>42948</v>
      </c>
      <c r="B509" s="20" t="s">
        <v>60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7">
        <v>42963</v>
      </c>
    </row>
    <row r="510" spans="1:11" x14ac:dyDescent="0.25">
      <c r="A510" s="40">
        <f t="shared" si="4"/>
        <v>42979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4"/>
        <v>43009</v>
      </c>
      <c r="B511" s="20" t="s">
        <v>71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360</v>
      </c>
    </row>
    <row r="512" spans="1:11" x14ac:dyDescent="0.25">
      <c r="A512" s="40"/>
      <c r="B512" s="20" t="s">
        <v>60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7">
        <v>43019</v>
      </c>
    </row>
    <row r="513" spans="1:11" x14ac:dyDescent="0.25">
      <c r="A513" s="40"/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7">
        <v>43018</v>
      </c>
    </row>
    <row r="514" spans="1:11" x14ac:dyDescent="0.25">
      <c r="A514" s="40"/>
      <c r="B514" s="20" t="s">
        <v>60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47">
        <v>43032</v>
      </c>
    </row>
    <row r="515" spans="1:11" x14ac:dyDescent="0.25">
      <c r="A515" s="40">
        <f>EDATE(A511,1)</f>
        <v>43040</v>
      </c>
      <c r="B515" s="20" t="s">
        <v>60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7">
        <v>43068</v>
      </c>
    </row>
    <row r="516" spans="1:11" x14ac:dyDescent="0.25">
      <c r="A516" s="40">
        <f t="shared" si="4"/>
        <v>43070</v>
      </c>
      <c r="B516" s="20" t="s">
        <v>163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6" t="s">
        <v>275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f>EDATE(A516,1)</f>
        <v>43101</v>
      </c>
      <c r="B518" s="20" t="s">
        <v>71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362</v>
      </c>
    </row>
    <row r="519" spans="1:11" x14ac:dyDescent="0.25">
      <c r="A519" s="40">
        <f t="shared" si="4"/>
        <v>43132</v>
      </c>
      <c r="B519" s="20" t="s">
        <v>80</v>
      </c>
      <c r="C519" s="13">
        <v>1.25</v>
      </c>
      <c r="D519" s="39">
        <v>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 t="s">
        <v>363</v>
      </c>
    </row>
    <row r="520" spans="1:11" x14ac:dyDescent="0.25">
      <c r="A520" s="40"/>
      <c r="B520" s="15" t="s">
        <v>71</v>
      </c>
      <c r="C520" s="13"/>
      <c r="D520" s="42"/>
      <c r="E520" s="52"/>
      <c r="F520" s="15"/>
      <c r="G520" s="41" t="str">
        <f>IF(ISBLANK(Table1[[#This Row],[EARNED]]),"",Table1[[#This Row],[EARNED]])</f>
        <v/>
      </c>
      <c r="H520" s="42"/>
      <c r="I520" s="52"/>
      <c r="J520" s="12"/>
      <c r="K520" s="15" t="s">
        <v>364</v>
      </c>
    </row>
    <row r="521" spans="1:11" x14ac:dyDescent="0.25">
      <c r="A521" s="40">
        <f>EDATE(A519,1)</f>
        <v>43160</v>
      </c>
      <c r="B521" s="15"/>
      <c r="C521" s="13">
        <v>1.25</v>
      </c>
      <c r="D521" s="42"/>
      <c r="E521" s="52"/>
      <c r="F521" s="15"/>
      <c r="G521" s="41">
        <f>IF(ISBLANK(Table1[[#This Row],[EARNED]]),"",Table1[[#This Row],[EARNED]])</f>
        <v>1.25</v>
      </c>
      <c r="H521" s="42"/>
      <c r="I521" s="52"/>
      <c r="J521" s="12"/>
      <c r="K521" s="15"/>
    </row>
    <row r="522" spans="1:11" x14ac:dyDescent="0.25">
      <c r="A522" s="40">
        <f t="shared" ref="A522:A542" si="5">EDATE(A521,1)</f>
        <v>43191</v>
      </c>
      <c r="B522" s="20" t="s">
        <v>71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365</v>
      </c>
    </row>
    <row r="523" spans="1:11" x14ac:dyDescent="0.25">
      <c r="A523" s="40"/>
      <c r="B523" s="20" t="s">
        <v>60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7">
        <v>43209</v>
      </c>
    </row>
    <row r="524" spans="1:11" x14ac:dyDescent="0.25">
      <c r="A524" s="40">
        <f>EDATE(A522,1)</f>
        <v>43221</v>
      </c>
      <c r="B524" s="20" t="s">
        <v>366</v>
      </c>
      <c r="C524" s="13">
        <v>1.25</v>
      </c>
      <c r="D524" s="39">
        <v>1.573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5"/>
        <v>43252</v>
      </c>
      <c r="B525" s="20" t="s">
        <v>367</v>
      </c>
      <c r="C525" s="13">
        <v>1.25</v>
      </c>
      <c r="D525" s="39">
        <v>0.04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5"/>
        <v>43282</v>
      </c>
      <c r="B526" s="20" t="s">
        <v>80</v>
      </c>
      <c r="C526" s="13">
        <v>1.25</v>
      </c>
      <c r="D526" s="39">
        <v>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368</v>
      </c>
    </row>
    <row r="527" spans="1:11" x14ac:dyDescent="0.25">
      <c r="A527" s="40"/>
      <c r="B527" s="15" t="s">
        <v>369</v>
      </c>
      <c r="C527" s="13"/>
      <c r="D527" s="42">
        <v>4.2000000000000003E-2</v>
      </c>
      <c r="E527" s="52"/>
      <c r="F527" s="15"/>
      <c r="G527" s="41" t="str">
        <f>IF(ISBLANK(Table1[[#This Row],[EARNED]]),"",Table1[[#This Row],[EARNED]])</f>
        <v/>
      </c>
      <c r="H527" s="42"/>
      <c r="I527" s="52"/>
      <c r="J527" s="12"/>
      <c r="K527" s="15"/>
    </row>
    <row r="528" spans="1:11" x14ac:dyDescent="0.25">
      <c r="A528" s="40">
        <f>EDATE(A526,1)</f>
        <v>43313</v>
      </c>
      <c r="B528" s="15" t="s">
        <v>84</v>
      </c>
      <c r="C528" s="13">
        <v>1.25</v>
      </c>
      <c r="D528" s="42">
        <v>6.7000000000000004E-2</v>
      </c>
      <c r="E528" s="52"/>
      <c r="F528" s="15"/>
      <c r="G528" s="41">
        <f>IF(ISBLANK(Table1[[#This Row],[EARNED]]),"",Table1[[#This Row],[EARNED]])</f>
        <v>1.25</v>
      </c>
      <c r="H528" s="42"/>
      <c r="I528" s="52"/>
      <c r="J528" s="12"/>
      <c r="K528" s="15"/>
    </row>
    <row r="529" spans="1:11" x14ac:dyDescent="0.25">
      <c r="A529" s="40">
        <f>EDATE(A528,1)</f>
        <v>43344</v>
      </c>
      <c r="B529" s="20" t="s">
        <v>370</v>
      </c>
      <c r="C529" s="13">
        <v>1.25</v>
      </c>
      <c r="D529" s="39">
        <v>3.3000000000000015E-2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5"/>
        <v>43374</v>
      </c>
      <c r="B530" s="20" t="s">
        <v>371</v>
      </c>
      <c r="C530" s="13">
        <v>1.25</v>
      </c>
      <c r="D530" s="39">
        <v>1.01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5"/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5"/>
        <v>43435</v>
      </c>
      <c r="B532" s="20" t="s">
        <v>56</v>
      </c>
      <c r="C532" s="13">
        <v>1.25</v>
      </c>
      <c r="D532" s="39">
        <v>1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47">
        <v>43439</v>
      </c>
    </row>
    <row r="533" spans="1:11" x14ac:dyDescent="0.25">
      <c r="A533" s="40"/>
      <c r="B533" s="20" t="s">
        <v>372</v>
      </c>
      <c r="C533" s="13"/>
      <c r="D533" s="39">
        <v>2.6520000000000001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 t="s">
        <v>163</v>
      </c>
      <c r="C534" s="13"/>
      <c r="D534" s="39">
        <v>1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6" t="s">
        <v>361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f>EDATE(A532,1)</f>
        <v>43466</v>
      </c>
      <c r="B536" s="20" t="s">
        <v>71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373</v>
      </c>
    </row>
    <row r="537" spans="1:11" x14ac:dyDescent="0.25">
      <c r="A537" s="40">
        <f t="shared" si="5"/>
        <v>43497</v>
      </c>
      <c r="B537" s="20" t="s">
        <v>55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374</v>
      </c>
    </row>
    <row r="538" spans="1:11" x14ac:dyDescent="0.25">
      <c r="A538" s="40">
        <f t="shared" si="5"/>
        <v>43525</v>
      </c>
      <c r="B538" s="20" t="s">
        <v>55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2</v>
      </c>
      <c r="I538" s="9"/>
      <c r="J538" s="11"/>
      <c r="K538" s="20" t="s">
        <v>375</v>
      </c>
    </row>
    <row r="539" spans="1:11" x14ac:dyDescent="0.25">
      <c r="A539" s="40">
        <f t="shared" si="5"/>
        <v>43556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5"/>
        <v>43586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5"/>
        <v>43617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5"/>
        <v>43647</v>
      </c>
      <c r="B542" s="20" t="s">
        <v>80</v>
      </c>
      <c r="C542" s="13">
        <v>1.25</v>
      </c>
      <c r="D542" s="39">
        <v>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376</v>
      </c>
    </row>
    <row r="543" spans="1:11" x14ac:dyDescent="0.25">
      <c r="A543" s="40">
        <v>43678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43709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43739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43770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43800</v>
      </c>
      <c r="B547" s="20" t="s">
        <v>154</v>
      </c>
      <c r="C547" s="13">
        <v>1.25</v>
      </c>
      <c r="D547" s="39">
        <v>2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6" t="s">
        <v>378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43831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43862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43891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43922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43952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43983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44013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44044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44075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44105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44136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44166</v>
      </c>
      <c r="B560" s="20" t="s">
        <v>99</v>
      </c>
      <c r="C560" s="13">
        <v>1.25</v>
      </c>
      <c r="D560" s="39">
        <v>5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6" t="s">
        <v>379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44197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44228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44256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44287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44317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44348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44378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44409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44440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44470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44501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44531</v>
      </c>
      <c r="B573" s="20" t="s">
        <v>99</v>
      </c>
      <c r="C573" s="13">
        <v>1.25</v>
      </c>
      <c r="D573" s="39">
        <v>5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6" t="s">
        <v>380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44562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44593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44621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44652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44682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44713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44743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44774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44805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44835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44866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44896</v>
      </c>
      <c r="B586" s="20" t="s">
        <v>99</v>
      </c>
      <c r="C586" s="13">
        <v>1.25</v>
      </c>
      <c r="D586" s="39">
        <v>5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6" t="s">
        <v>381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44927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44958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44986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45017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45047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45078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45108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45139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5</v>
      </c>
      <c r="F3">
        <v>13</v>
      </c>
      <c r="G3" s="51">
        <f>SUMIFS(F7:F14,E7:E14,E3)+SUMIFS(D7:D66,C7:C66,F3)+D3</f>
        <v>2.6520000000000001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2023-09-18T07:09:34Z</dcterms:modified>
</cp:coreProperties>
</file>