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MAYORS OFFICE\"/>
    </mc:Choice>
  </mc:AlternateContent>
  <xr:revisionPtr revIDLastSave="0" documentId="13_ncr:1_{9296BA88-440E-4A87-98FF-EFF4ABD5A80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0" i="1" l="1"/>
  <c r="G241" i="1" l="1"/>
  <c r="G239" i="1" l="1"/>
  <c r="G245" i="1"/>
  <c r="G238" i="1" l="1"/>
  <c r="G235" i="1" l="1"/>
  <c r="G234" i="1"/>
  <c r="G232" i="1"/>
  <c r="G231" i="1"/>
  <c r="G226" i="1" l="1"/>
  <c r="G227" i="1"/>
  <c r="G224" i="1"/>
  <c r="G223" i="1"/>
  <c r="G221" i="1" l="1"/>
  <c r="G222" i="1"/>
  <c r="G225" i="1"/>
  <c r="G228" i="1"/>
  <c r="G229" i="1"/>
  <c r="G230" i="1"/>
  <c r="G233" i="1"/>
  <c r="G236" i="1"/>
  <c r="G237" i="1"/>
  <c r="G240" i="1"/>
  <c r="G242" i="1"/>
  <c r="G243" i="1"/>
  <c r="G244" i="1"/>
  <c r="G246" i="1"/>
  <c r="G247" i="1"/>
  <c r="G248" i="1"/>
  <c r="G211" i="1"/>
  <c r="G210" i="1"/>
  <c r="G209" i="1"/>
  <c r="G203" i="1"/>
  <c r="G184" i="1"/>
  <c r="G182" i="1"/>
  <c r="G173" i="1"/>
  <c r="G172" i="1"/>
  <c r="G169" i="1"/>
  <c r="G168" i="1"/>
  <c r="G162" i="1"/>
  <c r="G160" i="1"/>
  <c r="G159" i="1"/>
  <c r="G156" i="1"/>
  <c r="G155" i="1"/>
  <c r="G152" i="1"/>
  <c r="G149" i="1"/>
  <c r="G111" i="1"/>
  <c r="G108" i="1" l="1"/>
  <c r="G106" i="1"/>
  <c r="G101" i="1"/>
  <c r="G104" i="1"/>
  <c r="G103" i="1"/>
  <c r="G100" i="1"/>
  <c r="G98" i="1"/>
  <c r="G96" i="1"/>
  <c r="G94" i="1"/>
  <c r="G92" i="1"/>
  <c r="G90" i="1" l="1"/>
  <c r="G89" i="1"/>
  <c r="G87" i="1"/>
  <c r="G86" i="1"/>
  <c r="G85" i="1"/>
  <c r="G82" i="1" l="1"/>
  <c r="G80" i="1"/>
  <c r="G77" i="1" l="1"/>
  <c r="G70" i="1"/>
  <c r="G69" i="1"/>
  <c r="G67" i="1"/>
  <c r="G3" i="3" l="1"/>
  <c r="G62" i="1"/>
  <c r="G66" i="1"/>
  <c r="G61" i="1"/>
  <c r="G60" i="1"/>
  <c r="G59" i="1"/>
  <c r="G54" i="1"/>
  <c r="G53" i="1"/>
  <c r="G51" i="1"/>
  <c r="G44" i="1"/>
  <c r="G46" i="1"/>
  <c r="G41" i="1"/>
  <c r="G39" i="1"/>
  <c r="G36" i="1"/>
  <c r="G33" i="1"/>
  <c r="G32" i="1"/>
  <c r="G31" i="1"/>
  <c r="G29" i="1"/>
  <c r="G28" i="1"/>
  <c r="G27" i="1"/>
  <c r="G25" i="1"/>
  <c r="G22" i="1"/>
  <c r="G14" i="1"/>
  <c r="G198" i="1"/>
  <c r="G199" i="1"/>
  <c r="G200" i="1"/>
  <c r="G201" i="1"/>
  <c r="G202" i="1"/>
  <c r="G204" i="1"/>
  <c r="G205" i="1"/>
  <c r="G206" i="1"/>
  <c r="G207" i="1"/>
  <c r="G208" i="1"/>
  <c r="G212" i="1"/>
  <c r="G213" i="1"/>
  <c r="G214" i="1"/>
  <c r="G215" i="1"/>
  <c r="G216" i="1"/>
  <c r="G217" i="1"/>
  <c r="G218" i="1"/>
  <c r="G219" i="1"/>
  <c r="G57" i="1"/>
  <c r="G83" i="1"/>
  <c r="G112" i="1"/>
  <c r="G125" i="1"/>
  <c r="G138" i="1"/>
  <c r="G153" i="1"/>
  <c r="G175" i="1"/>
  <c r="G190" i="1"/>
  <c r="G37" i="1"/>
  <c r="G16" i="1"/>
  <c r="G18" i="1" l="1"/>
  <c r="G19" i="1"/>
  <c r="G20" i="1"/>
  <c r="G21" i="1"/>
  <c r="G23" i="1"/>
  <c r="G24" i="1"/>
  <c r="G26" i="1"/>
  <c r="G30" i="1"/>
  <c r="G34" i="1"/>
  <c r="G35" i="1"/>
  <c r="G38" i="1"/>
  <c r="G40" i="1"/>
  <c r="G42" i="1"/>
  <c r="G43" i="1"/>
  <c r="G45" i="1"/>
  <c r="G47" i="1"/>
  <c r="G48" i="1"/>
  <c r="G49" i="1"/>
  <c r="G50" i="1"/>
  <c r="G52" i="1"/>
  <c r="G55" i="1"/>
  <c r="G56" i="1"/>
  <c r="G58" i="1"/>
  <c r="G63" i="1"/>
  <c r="G64" i="1"/>
  <c r="G65" i="1"/>
  <c r="G68" i="1"/>
  <c r="G71" i="1"/>
  <c r="G74" i="1"/>
  <c r="G75" i="1"/>
  <c r="G76" i="1"/>
  <c r="G78" i="1"/>
  <c r="G79" i="1"/>
  <c r="G81" i="1"/>
  <c r="G84" i="1"/>
  <c r="G88" i="1"/>
  <c r="G91" i="1"/>
  <c r="G93" i="1"/>
  <c r="G95" i="1"/>
  <c r="G97" i="1"/>
  <c r="G99" i="1"/>
  <c r="G102" i="1"/>
  <c r="G105" i="1"/>
  <c r="G107" i="1"/>
  <c r="G109" i="1"/>
  <c r="G110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9" i="1"/>
  <c r="G140" i="1"/>
  <c r="G141" i="1"/>
  <c r="G142" i="1"/>
  <c r="G143" i="1"/>
  <c r="G144" i="1"/>
  <c r="G145" i="1"/>
  <c r="G146" i="1"/>
  <c r="G147" i="1"/>
  <c r="G148" i="1"/>
  <c r="G150" i="1"/>
  <c r="G151" i="1"/>
  <c r="G154" i="1"/>
  <c r="G157" i="1"/>
  <c r="G158" i="1"/>
  <c r="G161" i="1"/>
  <c r="G163" i="1"/>
  <c r="G164" i="1"/>
  <c r="G165" i="1"/>
  <c r="G166" i="1"/>
  <c r="G167" i="1"/>
  <c r="G170" i="1"/>
  <c r="G171" i="1"/>
  <c r="G174" i="1"/>
  <c r="G176" i="1"/>
  <c r="G177" i="1"/>
  <c r="G178" i="1"/>
  <c r="G179" i="1"/>
  <c r="G180" i="1"/>
  <c r="G181" i="1"/>
  <c r="G183" i="1"/>
  <c r="G185" i="1"/>
  <c r="G186" i="1"/>
  <c r="G187" i="1"/>
  <c r="G188" i="1"/>
  <c r="G189" i="1"/>
  <c r="G191" i="1"/>
  <c r="G192" i="1"/>
  <c r="G193" i="1"/>
  <c r="G194" i="1"/>
  <c r="G195" i="1"/>
  <c r="G196" i="1"/>
  <c r="G197" i="1"/>
  <c r="G10" i="1"/>
  <c r="G11" i="1"/>
  <c r="G12" i="1"/>
  <c r="G13" i="1"/>
  <c r="G15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<sst xmlns="http://schemas.openxmlformats.org/spreadsheetml/2006/main" count="311" uniqueCount="192">
  <si>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</si>
  <si>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</si>
  <si>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</si>
  <si>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</si>
  <si>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</si>
  <si>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</si>
  <si>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</si>
  <si>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</si>
  <si>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</si>
  <si>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</si>
  <si>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</si>
  <si>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</si>
  <si>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</si>
  <si>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</si>
  <si>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</si>
  <si>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</si>
  <si>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</si>
  <si>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</si>
  <si>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</si>
  <si>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</si>
  <si>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</si>
  <si>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</si>
  <si>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</si>
  <si>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</si>
  <si>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</si>
  <si>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</si>
  <si>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</si>
  <si>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</si>
  <si>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</si>
  <si>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</si>
  <si>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</si>
  <si>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</si>
  <si>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</si>
  <si>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</si>
  <si>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</si>
  <si>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</si>
  <si>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</si>
  <si>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</si>
  <si>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</si>
  <si>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</si>
  <si>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</si>
  <si>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</si>
  <si>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AUDITOR, AILEEN    </t>
  </si>
  <si>
    <t>2011</t>
  </si>
  <si>
    <t>2012</t>
  </si>
  <si>
    <t>2013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</si>
  <si>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</si>
  <si>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</si>
  <si>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</si>
  <si>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</si>
  <si>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</si>
  <si>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</si>
  <si>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</si>
  <si>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</si>
  <si>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</si>
  <si>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SL(1-0-0)</t>
  </si>
  <si>
    <t>SP(1-0-0)</t>
  </si>
  <si>
    <t>SL(4-0-0)</t>
  </si>
  <si>
    <t>05/28-31/2012</t>
  </si>
  <si>
    <t>SL(3-0-0)</t>
  </si>
  <si>
    <t>06/01,13,14/2012</t>
  </si>
  <si>
    <t>SP(2-0-0)</t>
  </si>
  <si>
    <t>10/23-24/2012</t>
  </si>
  <si>
    <t>10/08-10/2012</t>
  </si>
  <si>
    <t>VL(1-0-0)</t>
  </si>
  <si>
    <t>SVL(3-0-0)</t>
  </si>
  <si>
    <t>VL(6-0-0)</t>
  </si>
  <si>
    <t>SL(2-0-0)</t>
  </si>
  <si>
    <t>UT(1-1-15)</t>
  </si>
  <si>
    <t>UT(0-7-31)</t>
  </si>
  <si>
    <t>06/06-07,10/2013</t>
  </si>
  <si>
    <t>05/20-21/2013</t>
  </si>
  <si>
    <t>04/03-04/2013</t>
  </si>
  <si>
    <t>12/27,28-01/02/2013</t>
  </si>
  <si>
    <t>01/07-14/2013</t>
  </si>
  <si>
    <t>SVL(2-0-0)</t>
  </si>
  <si>
    <t>02/11-12/2013</t>
  </si>
  <si>
    <t>UT(0-5-58)</t>
  </si>
  <si>
    <t>VL(2-0-0)</t>
  </si>
  <si>
    <t>UT(1-6-17)</t>
  </si>
  <si>
    <t>UT(0-7-5)</t>
  </si>
  <si>
    <t>SVL(1-0-0)</t>
  </si>
  <si>
    <t>UT(1-3-21)</t>
  </si>
  <si>
    <t>UT(3-2-57)</t>
  </si>
  <si>
    <t>UT(3-1-8)</t>
  </si>
  <si>
    <t>09/05,06/2013</t>
  </si>
  <si>
    <t>10/23-25/2013</t>
  </si>
  <si>
    <t>UT(1-3-50)</t>
  </si>
  <si>
    <t>01/02-03/2014</t>
  </si>
  <si>
    <t>01/13,15/2014</t>
  </si>
  <si>
    <t>02/11-12/2014</t>
  </si>
  <si>
    <t>04/10-11/2014</t>
  </si>
  <si>
    <t>04/25,28/2014</t>
  </si>
  <si>
    <t>05/02,05/2014</t>
  </si>
  <si>
    <t>05/14-16/2014</t>
  </si>
  <si>
    <t>UT(2-6-6)</t>
  </si>
  <si>
    <t>UT(1-1-42)</t>
  </si>
  <si>
    <t>A(3-5-0)</t>
  </si>
  <si>
    <t>UT(0-3-42)</t>
  </si>
  <si>
    <t>UT(0-5-14)</t>
  </si>
  <si>
    <t>UT(0-5-22)</t>
  </si>
  <si>
    <t>A(1-0-0)</t>
  </si>
  <si>
    <t>UT(1-2-40)</t>
  </si>
  <si>
    <t>UT(0-4-56)</t>
  </si>
  <si>
    <t>UT(3-0-0)</t>
  </si>
  <si>
    <t>11/03,11,20/2014</t>
  </si>
  <si>
    <t>UT(0-5-38)</t>
  </si>
  <si>
    <t>A(5-0-0)</t>
  </si>
  <si>
    <t>05/05,09,10,19,29/2014</t>
  </si>
  <si>
    <t>UT(0-4-41)</t>
  </si>
  <si>
    <t>A(7-0-0)</t>
  </si>
  <si>
    <t>01/09,15,16,21-23,26/2015</t>
  </si>
  <si>
    <t>HD(1-0-0)</t>
  </si>
  <si>
    <t>01/21,22/2015</t>
  </si>
  <si>
    <t>UT(0-4-47)</t>
  </si>
  <si>
    <t>2/1-28/2015</t>
  </si>
  <si>
    <t>A(6-0-0)</t>
  </si>
  <si>
    <t>02/03,04,11,13,24,25/2015</t>
  </si>
  <si>
    <t>HD(1-5-0)</t>
  </si>
  <si>
    <t>UT(0-7-32)</t>
  </si>
  <si>
    <t>03/11,17,25,26,31/2015</t>
  </si>
  <si>
    <t>UT(1-4-32)</t>
  </si>
  <si>
    <t>UT(1-3-22)</t>
  </si>
  <si>
    <t>A(2-0-0)</t>
  </si>
  <si>
    <t>04/23,27/2015</t>
  </si>
  <si>
    <t>A(7-5-0)</t>
  </si>
  <si>
    <t>05/04,07,08,11,20,26,28/2015</t>
  </si>
  <si>
    <t>A(4-5-0)</t>
  </si>
  <si>
    <t>06/01,04,15,29/2015</t>
  </si>
  <si>
    <t>UT(1-1-24)</t>
  </si>
  <si>
    <t>A(6-5-0)</t>
  </si>
  <si>
    <t>UT(0-6-26)</t>
  </si>
  <si>
    <t>07/02,13,14,16,22,28,30/2015</t>
  </si>
  <si>
    <t>HD(0-5-0)</t>
  </si>
  <si>
    <t>08/03,04,07,13,18,19/2015</t>
  </si>
  <si>
    <t>UT(0-5-52)</t>
  </si>
  <si>
    <t>09/09,15,21,23,28/2015</t>
  </si>
  <si>
    <t>UT(0-5-54)</t>
  </si>
  <si>
    <t>10/14-17,18,19/2015</t>
  </si>
  <si>
    <t>UT(1-3-20)</t>
  </si>
  <si>
    <t>UT(1-7-7)</t>
  </si>
  <si>
    <t>12/07,11,15,22,29/2015</t>
  </si>
  <si>
    <t>FL(5-0-0)</t>
  </si>
  <si>
    <t>02/09,10,11/2017</t>
  </si>
  <si>
    <t>03/01,02/2018</t>
  </si>
  <si>
    <t>05/22,31/2018</t>
  </si>
  <si>
    <t>05/22,23/2018</t>
  </si>
  <si>
    <t>09/27,28/2018</t>
  </si>
  <si>
    <t>10/23,24/2018</t>
  </si>
  <si>
    <t>12/27,28/2018</t>
  </si>
  <si>
    <t>01/10,16/2019</t>
  </si>
  <si>
    <t>05/11,12/2019</t>
  </si>
  <si>
    <t>02/14,15/2019</t>
  </si>
  <si>
    <t>03/04,05/2019</t>
  </si>
  <si>
    <t>04/02,03/2019</t>
  </si>
  <si>
    <t>VL(4-0-0</t>
  </si>
  <si>
    <t>09/06,09,10,11/2019</t>
  </si>
  <si>
    <t>09/19,20/2019</t>
  </si>
  <si>
    <t>10/23-25/2019</t>
  </si>
  <si>
    <t>FL(1-0-0)</t>
  </si>
  <si>
    <t>B-DAY. L. 12/26/2019</t>
  </si>
  <si>
    <t>12/27-01/02/2020</t>
  </si>
  <si>
    <t>CL(5-0-0)</t>
  </si>
  <si>
    <t>CALAMITY 01/15,16,17,02/11,12/2020</t>
  </si>
  <si>
    <t>SL( 2-0-0)</t>
  </si>
  <si>
    <t>06/24,25/2020</t>
  </si>
  <si>
    <t>07/20,21/2020</t>
  </si>
  <si>
    <t>08/12,13/2020</t>
  </si>
  <si>
    <t>SP(3-0-0)</t>
  </si>
  <si>
    <t>FILIAL 02/27-29/2021</t>
  </si>
  <si>
    <t>04/12,13/2022</t>
  </si>
  <si>
    <t>FILIAL 04/19/2022</t>
  </si>
  <si>
    <t>05/10,11/2022</t>
  </si>
  <si>
    <t>07/25-28/2022</t>
  </si>
  <si>
    <t>08/02,03/2022</t>
  </si>
  <si>
    <t>2023</t>
  </si>
  <si>
    <t>PIO</t>
  </si>
  <si>
    <t>PERMANENT</t>
  </si>
  <si>
    <t>ADMIN AIDE III</t>
  </si>
  <si>
    <t>1 - Married (and not separated)</t>
  </si>
  <si>
    <t>10/21,24,25/2022</t>
  </si>
  <si>
    <t>1/17,18/2023</t>
  </si>
  <si>
    <t>1/3,4,5/2023</t>
  </si>
  <si>
    <t>4/4,5/2023</t>
  </si>
  <si>
    <t>5/22,23/2023</t>
  </si>
  <si>
    <t>5/29,30/2023</t>
  </si>
  <si>
    <t>6/26,27/2023</t>
  </si>
  <si>
    <t>8/17,18/2023</t>
  </si>
  <si>
    <t>2024</t>
  </si>
  <si>
    <t>SL(5-0-0)</t>
  </si>
  <si>
    <t>9/11-15/2023</t>
  </si>
  <si>
    <t>UT(0-1-5)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</si>
</sst>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248" totalsRowShown="0" headerRowDxfId="24" headerRowBorderDxfId="23" tableBorderDxfId="22" totalsRowBorderDxfId="21">
  <autoFilter ref="A8:K248" xr:uid="{00000000-000C-0000-FFFF-FFFF00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248"/>
  <sheetViews>
    <sheetView tabSelected="1" zoomScale="99" zoomScaleNormal="99" workbookViewId="0">
      <pane ySplit="3672" topLeftCell="A56" activePane="bottomLeft"/>
      <selection activeCell="A8" sqref="A8:K8"/>
      <selection pane="bottomLeft" activeCell="E62" sqref="E62"/>
    </sheetView>
  </sheetViews>
  <sheetFormatPr defaultRowHeight="14.4" x14ac:dyDescent="0.3"/>
  <cols>
    <col min="1" max="1" width="12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32.5546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 t="s">
        <v>179</v>
      </c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178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177</v>
      </c>
      <c r="C4" s="51"/>
      <c r="D4" s="22" t="s">
        <v>12</v>
      </c>
      <c r="F4" s="56" t="s">
        <v>176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32.160000000000025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37.75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40756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40787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40817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40848</v>
      </c>
      <c r="B14" s="20" t="s">
        <v>55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>
        <v>1</v>
      </c>
      <c r="K14" s="48">
        <v>40861</v>
      </c>
    </row>
    <row r="15" spans="1:11" x14ac:dyDescent="0.3">
      <c r="A15" s="40">
        <v>40878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8">
        <v>40891</v>
      </c>
    </row>
    <row r="16" spans="1:11" x14ac:dyDescent="0.3">
      <c r="A16" s="47" t="s">
        <v>44</v>
      </c>
      <c r="B16" s="20"/>
      <c r="C16" s="13"/>
      <c r="D16" s="39"/>
      <c r="E16" s="34" t="s">
        <v>32</v>
      </c>
      <c r="F16" s="20"/>
      <c r="G16" s="13" t="str">
        <f>IF(ISBLANK(Table1[[#This Row],[EARNED]]),"",Table1[[#This Row],[EARNED]])</f>
        <v/>
      </c>
      <c r="H16" s="39"/>
      <c r="I16" s="34" t="s">
        <v>32</v>
      </c>
      <c r="J16" s="11"/>
      <c r="K16" s="20"/>
    </row>
    <row r="17" spans="1:11" x14ac:dyDescent="0.3">
      <c r="A17" s="40">
        <v>40909</v>
      </c>
      <c r="B17" s="15"/>
      <c r="C17" s="13">
        <v>1.25</v>
      </c>
      <c r="D17" s="42"/>
      <c r="E17" s="9"/>
      <c r="F17" s="15"/>
      <c r="G17" s="41">
        <f>IF(ISBLANK(Table1[[#This Row],[EARNED]]),"",Table1[[#This Row],[EARNED]])</f>
        <v>1.25</v>
      </c>
      <c r="H17" s="42"/>
      <c r="I17" s="9"/>
      <c r="J17" s="12"/>
      <c r="K17" s="15"/>
    </row>
    <row r="18" spans="1:11" x14ac:dyDescent="0.3">
      <c r="A18" s="40">
        <v>40940</v>
      </c>
      <c r="B18" s="20" t="s">
        <v>56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40969</v>
      </c>
      <c r="B19" s="20" t="s">
        <v>56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8">
        <v>41001</v>
      </c>
    </row>
    <row r="20" spans="1:11" x14ac:dyDescent="0.3">
      <c r="A20" s="40">
        <v>41000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41030</v>
      </c>
      <c r="B21" s="20" t="s">
        <v>57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4</v>
      </c>
      <c r="I21" s="9"/>
      <c r="J21" s="11"/>
      <c r="K21" s="20" t="s">
        <v>58</v>
      </c>
    </row>
    <row r="22" spans="1:11" x14ac:dyDescent="0.3">
      <c r="A22" s="40">
        <v>41061</v>
      </c>
      <c r="B22" s="20" t="s">
        <v>59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3</v>
      </c>
      <c r="I22" s="9"/>
      <c r="J22" s="11"/>
      <c r="K22" s="20" t="s">
        <v>60</v>
      </c>
    </row>
    <row r="23" spans="1:11" x14ac:dyDescent="0.3">
      <c r="A23" s="40">
        <v>41091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41122</v>
      </c>
      <c r="B24" s="20" t="s">
        <v>55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8">
        <v>41127</v>
      </c>
    </row>
    <row r="25" spans="1:11" x14ac:dyDescent="0.3">
      <c r="A25" s="40"/>
      <c r="B25" s="20" t="s">
        <v>55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8">
        <v>41151</v>
      </c>
    </row>
    <row r="26" spans="1:11" x14ac:dyDescent="0.3">
      <c r="A26" s="40">
        <v>41153</v>
      </c>
      <c r="B26" s="20" t="s">
        <v>55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48">
        <v>41165</v>
      </c>
    </row>
    <row r="27" spans="1:11" x14ac:dyDescent="0.3">
      <c r="A27" s="40"/>
      <c r="B27" s="20" t="s">
        <v>55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8">
        <v>41169</v>
      </c>
    </row>
    <row r="28" spans="1:11" x14ac:dyDescent="0.3">
      <c r="A28" s="40"/>
      <c r="B28" s="20" t="s">
        <v>56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8">
        <v>41179</v>
      </c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41183</v>
      </c>
      <c r="B30" s="20" t="s">
        <v>59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3</v>
      </c>
      <c r="I30" s="9"/>
      <c r="J30" s="11"/>
      <c r="K30" s="20" t="s">
        <v>63</v>
      </c>
    </row>
    <row r="31" spans="1:11" x14ac:dyDescent="0.3">
      <c r="A31" s="40"/>
      <c r="B31" s="20" t="s">
        <v>55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8">
        <v>41198</v>
      </c>
    </row>
    <row r="32" spans="1:11" x14ac:dyDescent="0.3">
      <c r="A32" s="40"/>
      <c r="B32" s="20" t="s">
        <v>61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62</v>
      </c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41214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41244</v>
      </c>
      <c r="B35" s="20" t="s">
        <v>55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8">
        <v>41253</v>
      </c>
    </row>
    <row r="36" spans="1:11" x14ac:dyDescent="0.3">
      <c r="A36" s="40"/>
      <c r="B36" s="20" t="s">
        <v>64</v>
      </c>
      <c r="C36" s="13"/>
      <c r="D36" s="39">
        <v>1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8">
        <v>41269</v>
      </c>
    </row>
    <row r="37" spans="1:11" x14ac:dyDescent="0.3">
      <c r="A37" s="47" t="s">
        <v>45</v>
      </c>
      <c r="B37" s="20"/>
      <c r="C37" s="13"/>
      <c r="D37" s="39"/>
      <c r="E37" s="34"/>
      <c r="F37" s="20"/>
      <c r="G37" s="13" t="str">
        <f>IF(ISBLANK(Table1[[#This Row],[EARNED]]),"",Table1[[#This Row],[EARNED]])</f>
        <v/>
      </c>
      <c r="H37" s="39"/>
      <c r="I37" s="34"/>
      <c r="J37" s="11"/>
      <c r="K37" s="20"/>
    </row>
    <row r="38" spans="1:11" x14ac:dyDescent="0.3">
      <c r="A38" s="40">
        <v>41275</v>
      </c>
      <c r="B38" s="20" t="s">
        <v>65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>
        <v>2</v>
      </c>
      <c r="I38" s="9"/>
      <c r="J38" s="11"/>
      <c r="K38" s="20" t="s">
        <v>73</v>
      </c>
    </row>
    <row r="39" spans="1:11" x14ac:dyDescent="0.3">
      <c r="A39" s="40"/>
      <c r="B39" s="20" t="s">
        <v>66</v>
      </c>
      <c r="C39" s="13"/>
      <c r="D39" s="39">
        <v>6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74</v>
      </c>
    </row>
    <row r="40" spans="1:11" x14ac:dyDescent="0.3">
      <c r="A40" s="40">
        <v>41306</v>
      </c>
      <c r="B40" s="20" t="s">
        <v>75</v>
      </c>
      <c r="C40" s="13">
        <v>1.25</v>
      </c>
      <c r="D40" s="39">
        <v>0.75</v>
      </c>
      <c r="E40" s="9"/>
      <c r="F40" s="20"/>
      <c r="G40" s="13">
        <f>IF(ISBLANK(Table1[[#This Row],[EARNED]]),"",Table1[[#This Row],[EARNED]])</f>
        <v>1.25</v>
      </c>
      <c r="H40" s="39">
        <v>1.25</v>
      </c>
      <c r="I40" s="9"/>
      <c r="J40" s="11"/>
      <c r="K40" s="20" t="s">
        <v>76</v>
      </c>
    </row>
    <row r="41" spans="1:11" x14ac:dyDescent="0.3">
      <c r="A41" s="40"/>
      <c r="B41" s="20" t="s">
        <v>56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8">
        <v>41333</v>
      </c>
    </row>
    <row r="42" spans="1:11" x14ac:dyDescent="0.3">
      <c r="A42" s="40">
        <v>41334</v>
      </c>
      <c r="B42" s="20" t="s">
        <v>68</v>
      </c>
      <c r="C42" s="13">
        <v>1.25</v>
      </c>
      <c r="D42" s="39">
        <v>1.1560000000000001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41365</v>
      </c>
      <c r="B43" s="20" t="s">
        <v>69</v>
      </c>
      <c r="C43" s="13">
        <v>1.25</v>
      </c>
      <c r="D43" s="39">
        <v>0.94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/>
      <c r="B44" s="20" t="s">
        <v>67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2</v>
      </c>
      <c r="I44" s="9"/>
      <c r="J44" s="11"/>
      <c r="K44" s="20" t="s">
        <v>72</v>
      </c>
    </row>
    <row r="45" spans="1:11" x14ac:dyDescent="0.3">
      <c r="A45" s="40">
        <v>41395</v>
      </c>
      <c r="B45" s="20" t="s">
        <v>67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2</v>
      </c>
      <c r="I45" s="9"/>
      <c r="J45" s="11"/>
      <c r="K45" s="20" t="s">
        <v>71</v>
      </c>
    </row>
    <row r="46" spans="1:11" x14ac:dyDescent="0.3">
      <c r="A46" s="40"/>
      <c r="B46" s="20" t="s">
        <v>55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48">
        <v>41408</v>
      </c>
    </row>
    <row r="47" spans="1:11" x14ac:dyDescent="0.3">
      <c r="A47" s="40">
        <v>41426</v>
      </c>
      <c r="B47" s="20" t="s">
        <v>59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3</v>
      </c>
      <c r="I47" s="9"/>
      <c r="J47" s="11"/>
      <c r="K47" s="20" t="s">
        <v>70</v>
      </c>
    </row>
    <row r="48" spans="1:11" x14ac:dyDescent="0.3">
      <c r="A48" s="40">
        <v>41456</v>
      </c>
      <c r="B48" s="20" t="s">
        <v>55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8">
        <v>41464</v>
      </c>
    </row>
    <row r="49" spans="1:11" x14ac:dyDescent="0.3">
      <c r="A49" s="40">
        <v>41487</v>
      </c>
      <c r="B49" s="20" t="s">
        <v>55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8">
        <v>41514</v>
      </c>
    </row>
    <row r="50" spans="1:11" x14ac:dyDescent="0.3">
      <c r="A50" s="40">
        <v>41518</v>
      </c>
      <c r="B50" s="20" t="s">
        <v>78</v>
      </c>
      <c r="C50" s="13">
        <v>1.25</v>
      </c>
      <c r="D50" s="39">
        <v>2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85</v>
      </c>
    </row>
    <row r="51" spans="1:11" x14ac:dyDescent="0.3">
      <c r="A51" s="40"/>
      <c r="B51" s="20" t="s">
        <v>78</v>
      </c>
      <c r="C51" s="13"/>
      <c r="D51" s="39">
        <v>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41548</v>
      </c>
      <c r="B52" s="20" t="s">
        <v>59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3</v>
      </c>
      <c r="I52" s="9"/>
      <c r="J52" s="11"/>
      <c r="K52" s="20" t="s">
        <v>86</v>
      </c>
    </row>
    <row r="53" spans="1:11" x14ac:dyDescent="0.3">
      <c r="A53" s="40"/>
      <c r="B53" s="20" t="s">
        <v>56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48">
        <v>41568</v>
      </c>
    </row>
    <row r="54" spans="1:11" x14ac:dyDescent="0.3">
      <c r="A54" s="40"/>
      <c r="B54" s="20" t="s">
        <v>79</v>
      </c>
      <c r="C54" s="13"/>
      <c r="D54" s="39">
        <v>1.7850000000000001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41579</v>
      </c>
      <c r="B55" s="20" t="s">
        <v>80</v>
      </c>
      <c r="C55" s="13">
        <v>1.25</v>
      </c>
      <c r="D55" s="39">
        <v>0.88500000000000001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41609</v>
      </c>
      <c r="B56" s="20" t="s">
        <v>87</v>
      </c>
      <c r="C56" s="13">
        <v>1.25</v>
      </c>
      <c r="D56" s="39">
        <v>1.4790000000000001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7" t="s">
        <v>54</v>
      </c>
      <c r="B57" s="20"/>
      <c r="C57" s="13"/>
      <c r="D57" s="39"/>
      <c r="E57" s="34"/>
      <c r="F57" s="20"/>
      <c r="G57" s="13" t="str">
        <f>IF(ISBLANK(Table1[[#This Row],[EARNED]]),"",Table1[[#This Row],[EARNED]])</f>
        <v/>
      </c>
      <c r="H57" s="39"/>
      <c r="I57" s="34"/>
      <c r="J57" s="11"/>
      <c r="K57" s="20"/>
    </row>
    <row r="58" spans="1:11" x14ac:dyDescent="0.3">
      <c r="A58" s="40">
        <v>41640</v>
      </c>
      <c r="B58" s="20" t="s">
        <v>67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2</v>
      </c>
      <c r="I58" s="9"/>
      <c r="J58" s="11"/>
      <c r="K58" s="20" t="s">
        <v>88</v>
      </c>
    </row>
    <row r="59" spans="1:11" x14ac:dyDescent="0.3">
      <c r="A59" s="40"/>
      <c r="B59" s="20" t="s">
        <v>75</v>
      </c>
      <c r="C59" s="13"/>
      <c r="D59" s="39"/>
      <c r="E59" s="9"/>
      <c r="F59" s="20">
        <v>1</v>
      </c>
      <c r="G59" s="13" t="str">
        <f>IF(ISBLANK(Table1[[#This Row],[EARNED]]),"",Table1[[#This Row],[EARNED]])</f>
        <v/>
      </c>
      <c r="H59" s="39">
        <v>1</v>
      </c>
      <c r="I59" s="9"/>
      <c r="J59" s="11"/>
      <c r="K59" s="20"/>
    </row>
    <row r="60" spans="1:11" x14ac:dyDescent="0.3">
      <c r="A60" s="40"/>
      <c r="B60" s="20" t="s">
        <v>81</v>
      </c>
      <c r="C60" s="13"/>
      <c r="D60" s="39">
        <v>0.5</v>
      </c>
      <c r="E60" s="9"/>
      <c r="F60" s="20">
        <v>0.5</v>
      </c>
      <c r="G60" s="13" t="str">
        <f>IF(ISBLANK(Table1[[#This Row],[EARNED]]),"",Table1[[#This Row],[EARNED]])</f>
        <v/>
      </c>
      <c r="H60" s="39"/>
      <c r="I60" s="9"/>
      <c r="J60" s="11"/>
      <c r="K60" s="48">
        <v>41667</v>
      </c>
    </row>
    <row r="61" spans="1:11" x14ac:dyDescent="0.3">
      <c r="A61" s="40"/>
      <c r="B61" s="20" t="s">
        <v>82</v>
      </c>
      <c r="C61" s="13"/>
      <c r="D61" s="39">
        <v>1.419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 t="s">
        <v>67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>
        <v>2</v>
      </c>
      <c r="K62" s="20" t="s">
        <v>89</v>
      </c>
    </row>
    <row r="63" spans="1:11" x14ac:dyDescent="0.3">
      <c r="A63" s="40">
        <v>41671</v>
      </c>
      <c r="B63" s="20" t="s">
        <v>75</v>
      </c>
      <c r="C63" s="13">
        <v>1.25</v>
      </c>
      <c r="D63" s="39">
        <v>0.25</v>
      </c>
      <c r="E63" s="9"/>
      <c r="F63" s="20">
        <v>0.75</v>
      </c>
      <c r="G63" s="13">
        <f>IF(ISBLANK(Table1[[#This Row],[EARNED]]),"",Table1[[#This Row],[EARNED]])</f>
        <v>1.25</v>
      </c>
      <c r="H63" s="39">
        <v>1</v>
      </c>
      <c r="I63" s="9"/>
      <c r="J63" s="11"/>
      <c r="K63" s="20" t="s">
        <v>90</v>
      </c>
    </row>
    <row r="64" spans="1:11" x14ac:dyDescent="0.3">
      <c r="A64" s="40">
        <v>41699</v>
      </c>
      <c r="B64" s="20" t="s">
        <v>83</v>
      </c>
      <c r="C64" s="13">
        <v>1.25</v>
      </c>
      <c r="D64" s="39">
        <v>3.3689999999999998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41730</v>
      </c>
      <c r="B65" s="20" t="s">
        <v>67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2</v>
      </c>
      <c r="I65" s="9"/>
      <c r="J65" s="11"/>
      <c r="K65" s="20" t="s">
        <v>91</v>
      </c>
    </row>
    <row r="66" spans="1:11" x14ac:dyDescent="0.3">
      <c r="A66" s="40"/>
      <c r="B66" s="20" t="s">
        <v>84</v>
      </c>
      <c r="C66" s="13"/>
      <c r="D66" s="39">
        <v>3.1419999999999999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 t="s">
        <v>67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2</v>
      </c>
      <c r="I67" s="9"/>
      <c r="J67" s="11"/>
      <c r="K67" s="20" t="s">
        <v>92</v>
      </c>
    </row>
    <row r="68" spans="1:11" x14ac:dyDescent="0.3">
      <c r="A68" s="40">
        <v>41760</v>
      </c>
      <c r="B68" s="20" t="s">
        <v>61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93</v>
      </c>
    </row>
    <row r="69" spans="1:11" x14ac:dyDescent="0.3">
      <c r="A69" s="40"/>
      <c r="B69" s="20" t="s">
        <v>65</v>
      </c>
      <c r="C69" s="13"/>
      <c r="D69" s="39">
        <v>2</v>
      </c>
      <c r="E69" s="9"/>
      <c r="F69" s="20">
        <v>1</v>
      </c>
      <c r="G69" s="13" t="str">
        <f>IF(ISBLANK(Table1[[#This Row],[EARNED]]),"",Table1[[#This Row],[EARNED]])</f>
        <v/>
      </c>
      <c r="H69" s="39"/>
      <c r="I69" s="9"/>
      <c r="J69" s="11"/>
      <c r="K69" s="20" t="s">
        <v>94</v>
      </c>
    </row>
    <row r="70" spans="1:11" x14ac:dyDescent="0.3">
      <c r="A70" s="40"/>
      <c r="B70" s="20" t="s">
        <v>95</v>
      </c>
      <c r="C70" s="13"/>
      <c r="D70" s="39">
        <v>2.762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41791</v>
      </c>
      <c r="B71" s="20" t="s">
        <v>55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8">
        <v>41793</v>
      </c>
    </row>
    <row r="72" spans="1:11" x14ac:dyDescent="0.3">
      <c r="A72" s="40"/>
      <c r="B72" s="20" t="s">
        <v>96</v>
      </c>
      <c r="C72" s="13"/>
      <c r="D72" s="39">
        <v>1.212</v>
      </c>
      <c r="E72" s="9"/>
      <c r="F72" s="20"/>
      <c r="G72" s="13"/>
      <c r="H72" s="39"/>
      <c r="I72" s="9"/>
      <c r="J72" s="11"/>
      <c r="K72" s="48"/>
    </row>
    <row r="73" spans="1:11" x14ac:dyDescent="0.3">
      <c r="A73" s="40"/>
      <c r="B73" s="20" t="s">
        <v>97</v>
      </c>
      <c r="C73" s="13"/>
      <c r="D73" s="39"/>
      <c r="E73" s="9"/>
      <c r="F73" s="39">
        <v>3.5</v>
      </c>
      <c r="G73" s="13"/>
      <c r="H73" s="39"/>
      <c r="I73" s="9"/>
      <c r="J73" s="11"/>
      <c r="K73" s="48"/>
    </row>
    <row r="74" spans="1:11" x14ac:dyDescent="0.3">
      <c r="A74" s="40">
        <v>41821</v>
      </c>
      <c r="B74" s="20" t="s">
        <v>98</v>
      </c>
      <c r="C74" s="13">
        <v>1.25</v>
      </c>
      <c r="D74" s="39">
        <v>0.46200000000000002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41852</v>
      </c>
      <c r="B75" s="20" t="s">
        <v>99</v>
      </c>
      <c r="C75" s="13">
        <v>1.25</v>
      </c>
      <c r="D75" s="39">
        <v>0.65400000000000003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41883</v>
      </c>
      <c r="B76" s="20" t="s">
        <v>100</v>
      </c>
      <c r="C76" s="13">
        <v>1.25</v>
      </c>
      <c r="D76" s="39">
        <v>0.67100000000000004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/>
      <c r="B77" s="20" t="s">
        <v>101</v>
      </c>
      <c r="C77" s="13"/>
      <c r="D77" s="39">
        <v>1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41913</v>
      </c>
      <c r="B78" s="20" t="s">
        <v>102</v>
      </c>
      <c r="C78" s="13">
        <v>1.25</v>
      </c>
      <c r="D78" s="39">
        <v>1.333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41944</v>
      </c>
      <c r="B79" s="20" t="s">
        <v>103</v>
      </c>
      <c r="C79" s="13">
        <v>1.25</v>
      </c>
      <c r="D79" s="39">
        <v>0.61699999999999999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/>
      <c r="B80" s="20" t="s">
        <v>104</v>
      </c>
      <c r="C80" s="13"/>
      <c r="D80" s="39">
        <v>3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105</v>
      </c>
    </row>
    <row r="81" spans="1:11" x14ac:dyDescent="0.3">
      <c r="A81" s="40">
        <v>41974</v>
      </c>
      <c r="B81" s="20" t="s">
        <v>106</v>
      </c>
      <c r="C81" s="13">
        <v>1.25</v>
      </c>
      <c r="D81" s="39">
        <v>0.70399999999999996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/>
      <c r="B82" s="20" t="s">
        <v>107</v>
      </c>
      <c r="C82" s="13"/>
      <c r="D82" s="39"/>
      <c r="E82" s="9"/>
      <c r="F82" s="39">
        <v>5</v>
      </c>
      <c r="G82" s="13" t="str">
        <f>IF(ISBLANK(Table1[[#This Row],[EARNED]]),"",Table1[[#This Row],[EARNED]])</f>
        <v/>
      </c>
      <c r="H82" s="39"/>
      <c r="I82" s="9"/>
      <c r="J82" s="11"/>
      <c r="K82" s="20" t="s">
        <v>108</v>
      </c>
    </row>
    <row r="83" spans="1:11" x14ac:dyDescent="0.3">
      <c r="A83" s="47" t="s">
        <v>53</v>
      </c>
      <c r="B83" s="20"/>
      <c r="C83" s="13"/>
      <c r="D83" s="39"/>
      <c r="E83" s="34" t="s">
        <v>32</v>
      </c>
      <c r="F83" s="20"/>
      <c r="G83" s="13" t="str">
        <f>IF(ISBLANK(Table1[[#This Row],[EARNED]]),"",Table1[[#This Row],[EARNED]])</f>
        <v/>
      </c>
      <c r="H83" s="39"/>
      <c r="I83" s="34"/>
      <c r="J83" s="11"/>
      <c r="K83" s="20"/>
    </row>
    <row r="84" spans="1:11" x14ac:dyDescent="0.3">
      <c r="A84" s="40">
        <v>42005</v>
      </c>
      <c r="B84" s="20" t="s">
        <v>109</v>
      </c>
      <c r="C84" s="13">
        <v>1.25</v>
      </c>
      <c r="D84" s="39">
        <v>0.58499999999999996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/>
      <c r="B85" s="20" t="s">
        <v>110</v>
      </c>
      <c r="C85" s="13"/>
      <c r="D85" s="39"/>
      <c r="E85" s="9"/>
      <c r="F85" s="39">
        <v>7</v>
      </c>
      <c r="G85" s="13" t="str">
        <f>IF(ISBLANK(Table1[[#This Row],[EARNED]]),"",Table1[[#This Row],[EARNED]])</f>
        <v/>
      </c>
      <c r="H85" s="39"/>
      <c r="I85" s="9"/>
      <c r="J85" s="11"/>
      <c r="K85" s="20" t="s">
        <v>111</v>
      </c>
    </row>
    <row r="86" spans="1:11" x14ac:dyDescent="0.3">
      <c r="A86" s="40"/>
      <c r="B86" s="20" t="s">
        <v>112</v>
      </c>
      <c r="C86" s="13"/>
      <c r="D86" s="39">
        <v>1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8">
        <v>42032</v>
      </c>
    </row>
    <row r="87" spans="1:11" x14ac:dyDescent="0.3">
      <c r="A87" s="40"/>
      <c r="B87" s="20" t="s">
        <v>67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2</v>
      </c>
      <c r="I87" s="9"/>
      <c r="J87" s="11"/>
      <c r="K87" s="20" t="s">
        <v>113</v>
      </c>
    </row>
    <row r="88" spans="1:11" x14ac:dyDescent="0.3">
      <c r="A88" s="40" t="s">
        <v>115</v>
      </c>
      <c r="B88" s="20" t="s">
        <v>114</v>
      </c>
      <c r="C88" s="13">
        <v>1.25</v>
      </c>
      <c r="D88" s="39">
        <v>0.59799999999999998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/>
      <c r="B89" s="20" t="s">
        <v>116</v>
      </c>
      <c r="C89" s="13"/>
      <c r="D89" s="39">
        <v>6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117</v>
      </c>
    </row>
    <row r="90" spans="1:11" x14ac:dyDescent="0.3">
      <c r="A90" s="40"/>
      <c r="B90" s="20" t="s">
        <v>118</v>
      </c>
      <c r="C90" s="13"/>
      <c r="D90" s="39">
        <v>1.5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42064</v>
      </c>
      <c r="B91" s="20" t="s">
        <v>119</v>
      </c>
      <c r="C91" s="13"/>
      <c r="D91" s="39">
        <v>0.94199999999999995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 t="s">
        <v>107</v>
      </c>
      <c r="C92" s="13"/>
      <c r="D92" s="39">
        <v>5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120</v>
      </c>
    </row>
    <row r="93" spans="1:11" x14ac:dyDescent="0.3">
      <c r="A93" s="40">
        <v>42095</v>
      </c>
      <c r="B93" s="20" t="s">
        <v>121</v>
      </c>
      <c r="C93" s="13">
        <v>1.25</v>
      </c>
      <c r="D93" s="39">
        <v>1.5669999999999999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/>
      <c r="B94" s="20" t="s">
        <v>123</v>
      </c>
      <c r="C94" s="13"/>
      <c r="D94" s="39">
        <v>2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 t="s">
        <v>124</v>
      </c>
    </row>
    <row r="95" spans="1:11" x14ac:dyDescent="0.3">
      <c r="A95" s="40">
        <v>42125</v>
      </c>
      <c r="B95" s="20" t="s">
        <v>122</v>
      </c>
      <c r="C95" s="13">
        <v>1.25</v>
      </c>
      <c r="D95" s="39">
        <v>1.421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/>
      <c r="B96" s="20" t="s">
        <v>125</v>
      </c>
      <c r="C96" s="13"/>
      <c r="D96" s="39">
        <v>7.5</v>
      </c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 t="s">
        <v>126</v>
      </c>
    </row>
    <row r="97" spans="1:11" x14ac:dyDescent="0.3">
      <c r="A97" s="40">
        <v>42156</v>
      </c>
      <c r="B97" s="20" t="s">
        <v>77</v>
      </c>
      <c r="C97" s="13">
        <v>1.25</v>
      </c>
      <c r="D97" s="39">
        <v>0.746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/>
      <c r="B98" s="20" t="s">
        <v>127</v>
      </c>
      <c r="C98" s="13"/>
      <c r="D98" s="39">
        <v>4.5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128</v>
      </c>
    </row>
    <row r="99" spans="1:11" x14ac:dyDescent="0.3">
      <c r="A99" s="40">
        <v>42186</v>
      </c>
      <c r="B99" s="20" t="s">
        <v>129</v>
      </c>
      <c r="C99" s="13">
        <v>1.25</v>
      </c>
      <c r="D99" s="39">
        <v>1.175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/>
      <c r="B100" s="20" t="s">
        <v>130</v>
      </c>
      <c r="C100" s="13"/>
      <c r="D100" s="39">
        <v>6.5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132</v>
      </c>
    </row>
    <row r="101" spans="1:11" x14ac:dyDescent="0.3">
      <c r="A101" s="40"/>
      <c r="B101" s="20" t="s">
        <v>55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48">
        <v>42199</v>
      </c>
    </row>
    <row r="102" spans="1:11" x14ac:dyDescent="0.3">
      <c r="A102" s="40">
        <v>42217</v>
      </c>
      <c r="B102" s="20" t="s">
        <v>131</v>
      </c>
      <c r="C102" s="13">
        <v>1.25</v>
      </c>
      <c r="D102" s="39">
        <v>0.80400000000000005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/>
      <c r="B103" s="20" t="s">
        <v>116</v>
      </c>
      <c r="C103" s="13"/>
      <c r="D103" s="39">
        <v>6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 t="s">
        <v>134</v>
      </c>
    </row>
    <row r="104" spans="1:11" x14ac:dyDescent="0.3">
      <c r="A104" s="40"/>
      <c r="B104" s="20" t="s">
        <v>133</v>
      </c>
      <c r="C104" s="13"/>
      <c r="D104" s="39">
        <v>0.5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8">
        <v>42240</v>
      </c>
    </row>
    <row r="105" spans="1:11" x14ac:dyDescent="0.3">
      <c r="A105" s="40">
        <v>42248</v>
      </c>
      <c r="B105" s="20" t="s">
        <v>135</v>
      </c>
      <c r="C105" s="13">
        <v>1.25</v>
      </c>
      <c r="D105" s="39">
        <v>0.73299999999999998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/>
      <c r="B106" s="20" t="s">
        <v>127</v>
      </c>
      <c r="C106" s="13"/>
      <c r="D106" s="39">
        <v>4.5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 t="s">
        <v>136</v>
      </c>
    </row>
    <row r="107" spans="1:11" x14ac:dyDescent="0.3">
      <c r="A107" s="40">
        <v>42278</v>
      </c>
      <c r="B107" s="20" t="s">
        <v>137</v>
      </c>
      <c r="C107" s="13">
        <v>1.25</v>
      </c>
      <c r="D107" s="39">
        <v>0.73699999999999999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/>
      <c r="B108" s="20" t="s">
        <v>116</v>
      </c>
      <c r="C108" s="13"/>
      <c r="D108" s="39">
        <v>6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 t="s">
        <v>138</v>
      </c>
    </row>
    <row r="109" spans="1:11" x14ac:dyDescent="0.3">
      <c r="A109" s="40">
        <v>42309</v>
      </c>
      <c r="B109" s="20" t="s">
        <v>139</v>
      </c>
      <c r="C109" s="13">
        <v>1.25</v>
      </c>
      <c r="D109" s="39">
        <v>1.417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42339</v>
      </c>
      <c r="B110" s="20" t="s">
        <v>140</v>
      </c>
      <c r="C110" s="13">
        <v>1.25</v>
      </c>
      <c r="D110" s="39">
        <v>1.8900000000000001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/>
      <c r="B111" s="20" t="s">
        <v>107</v>
      </c>
      <c r="C111" s="13"/>
      <c r="D111" s="39">
        <v>5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141</v>
      </c>
    </row>
    <row r="112" spans="1:11" x14ac:dyDescent="0.3">
      <c r="A112" s="47" t="s">
        <v>52</v>
      </c>
      <c r="B112" s="20"/>
      <c r="C112" s="13"/>
      <c r="D112" s="39"/>
      <c r="E112" s="34" t="s">
        <v>32</v>
      </c>
      <c r="F112" s="20"/>
      <c r="G112" s="13" t="str">
        <f>IF(ISBLANK(Table1[[#This Row],[EARNED]]),"",Table1[[#This Row],[EARNED]])</f>
        <v/>
      </c>
      <c r="H112" s="39"/>
      <c r="I112" s="34"/>
      <c r="J112" s="11"/>
      <c r="K112" s="20"/>
    </row>
    <row r="113" spans="1:11" x14ac:dyDescent="0.3">
      <c r="A113" s="40">
        <v>42370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42401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42430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42461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42491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42522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42552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42583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42614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42644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42675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42705</v>
      </c>
      <c r="B124" s="20" t="s">
        <v>142</v>
      </c>
      <c r="C124" s="13">
        <v>1.25</v>
      </c>
      <c r="D124" s="39">
        <v>5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7" t="s">
        <v>51</v>
      </c>
      <c r="B125" s="20"/>
      <c r="C125" s="13"/>
      <c r="D125" s="39"/>
      <c r="E125" s="34" t="s">
        <v>32</v>
      </c>
      <c r="F125" s="20"/>
      <c r="G125" s="13" t="str">
        <f>IF(ISBLANK(Table1[[#This Row],[EARNED]]),"",Table1[[#This Row],[EARNED]])</f>
        <v/>
      </c>
      <c r="H125" s="39"/>
      <c r="I125" s="34" t="s">
        <v>32</v>
      </c>
      <c r="J125" s="11"/>
      <c r="K125" s="20"/>
    </row>
    <row r="126" spans="1:11" x14ac:dyDescent="0.3">
      <c r="A126" s="40">
        <v>42736</v>
      </c>
      <c r="B126" s="20" t="s">
        <v>59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3</v>
      </c>
      <c r="I126" s="9"/>
      <c r="J126" s="11"/>
      <c r="K126" s="20" t="s">
        <v>143</v>
      </c>
    </row>
    <row r="127" spans="1:11" x14ac:dyDescent="0.3">
      <c r="A127" s="40">
        <v>42767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42795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42826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42856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42887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42917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42948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42979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43009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43040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43070</v>
      </c>
      <c r="B137" s="20" t="s">
        <v>142</v>
      </c>
      <c r="C137" s="13">
        <v>1.25</v>
      </c>
      <c r="D137" s="39">
        <v>5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7" t="s">
        <v>50</v>
      </c>
      <c r="B138" s="20"/>
      <c r="C138" s="13"/>
      <c r="D138" s="39"/>
      <c r="E138" s="34" t="s">
        <v>32</v>
      </c>
      <c r="F138" s="20"/>
      <c r="G138" s="13" t="str">
        <f>IF(ISBLANK(Table1[[#This Row],[EARNED]]),"",Table1[[#This Row],[EARNED]])</f>
        <v/>
      </c>
      <c r="H138" s="39"/>
      <c r="I138" s="34" t="s">
        <v>32</v>
      </c>
      <c r="J138" s="11"/>
      <c r="K138" s="20"/>
    </row>
    <row r="139" spans="1:11" x14ac:dyDescent="0.3">
      <c r="A139" s="40">
        <v>43101</v>
      </c>
      <c r="B139" s="20" t="s">
        <v>55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1</v>
      </c>
      <c r="I139" s="9"/>
      <c r="J139" s="11"/>
      <c r="K139" s="48">
        <v>43143</v>
      </c>
    </row>
    <row r="140" spans="1:11" x14ac:dyDescent="0.3">
      <c r="A140" s="40">
        <v>43132</v>
      </c>
      <c r="B140" s="20" t="s">
        <v>55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48">
        <v>43146</v>
      </c>
    </row>
    <row r="141" spans="1:11" x14ac:dyDescent="0.3">
      <c r="A141" s="40">
        <v>43160</v>
      </c>
      <c r="B141" s="20" t="s">
        <v>67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2</v>
      </c>
      <c r="I141" s="9"/>
      <c r="J141" s="11"/>
      <c r="K141" s="20" t="s">
        <v>144</v>
      </c>
    </row>
    <row r="142" spans="1:11" x14ac:dyDescent="0.3">
      <c r="A142" s="40">
        <v>43191</v>
      </c>
      <c r="B142" s="20" t="s">
        <v>67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2</v>
      </c>
      <c r="I142" s="9"/>
      <c r="J142" s="11"/>
      <c r="K142" s="20" t="s">
        <v>145</v>
      </c>
    </row>
    <row r="143" spans="1:11" x14ac:dyDescent="0.3">
      <c r="A143" s="40">
        <v>43221</v>
      </c>
      <c r="B143" s="20" t="s">
        <v>67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2</v>
      </c>
      <c r="I143" s="9"/>
      <c r="J143" s="11"/>
      <c r="K143" s="20" t="s">
        <v>146</v>
      </c>
    </row>
    <row r="144" spans="1:11" x14ac:dyDescent="0.3">
      <c r="A144" s="40">
        <v>43252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43282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43313</v>
      </c>
      <c r="B146" s="20" t="s">
        <v>55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48">
        <v>43325</v>
      </c>
    </row>
    <row r="147" spans="1:11" x14ac:dyDescent="0.3">
      <c r="A147" s="40">
        <v>43344</v>
      </c>
      <c r="B147" s="20" t="s">
        <v>67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2</v>
      </c>
      <c r="I147" s="9"/>
      <c r="J147" s="11"/>
      <c r="K147" s="20" t="s">
        <v>147</v>
      </c>
    </row>
    <row r="148" spans="1:11" x14ac:dyDescent="0.3">
      <c r="A148" s="40">
        <v>43374</v>
      </c>
      <c r="B148" s="20" t="s">
        <v>67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2</v>
      </c>
      <c r="I148" s="9"/>
      <c r="J148" s="11"/>
      <c r="K148" s="20" t="s">
        <v>148</v>
      </c>
    </row>
    <row r="149" spans="1:11" x14ac:dyDescent="0.3">
      <c r="A149" s="40"/>
      <c r="B149" s="20" t="s">
        <v>67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2</v>
      </c>
      <c r="I149" s="9"/>
      <c r="J149" s="11"/>
      <c r="K149" s="20" t="s">
        <v>149</v>
      </c>
    </row>
    <row r="150" spans="1:11" x14ac:dyDescent="0.3">
      <c r="A150" s="40">
        <v>43405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43435</v>
      </c>
      <c r="B151" s="20" t="s">
        <v>142</v>
      </c>
      <c r="C151" s="13">
        <v>1.25</v>
      </c>
      <c r="D151" s="39">
        <v>5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/>
      <c r="B152" s="20" t="s">
        <v>55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8">
        <v>43462</v>
      </c>
    </row>
    <row r="153" spans="1:11" x14ac:dyDescent="0.3">
      <c r="A153" s="47" t="s">
        <v>49</v>
      </c>
      <c r="B153" s="20"/>
      <c r="C153" s="13"/>
      <c r="D153" s="39"/>
      <c r="E153" s="34" t="s">
        <v>32</v>
      </c>
      <c r="F153" s="20"/>
      <c r="G153" s="13" t="str">
        <f>IF(ISBLANK(Table1[[#This Row],[EARNED]]),"",Table1[[#This Row],[EARNED]])</f>
        <v/>
      </c>
      <c r="H153" s="39"/>
      <c r="I153" s="34" t="s">
        <v>32</v>
      </c>
      <c r="J153" s="11"/>
      <c r="K153" s="20"/>
    </row>
    <row r="154" spans="1:11" x14ac:dyDescent="0.3">
      <c r="A154" s="40">
        <v>43466</v>
      </c>
      <c r="B154" s="20" t="s">
        <v>67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2</v>
      </c>
      <c r="I154" s="9"/>
      <c r="J154" s="11"/>
      <c r="K154" s="20" t="s">
        <v>150</v>
      </c>
    </row>
    <row r="155" spans="1:11" x14ac:dyDescent="0.3">
      <c r="A155" s="40"/>
      <c r="B155" s="20" t="s">
        <v>55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1</v>
      </c>
      <c r="I155" s="9"/>
      <c r="J155" s="11"/>
      <c r="K155" s="48">
        <v>43494</v>
      </c>
    </row>
    <row r="156" spans="1:11" x14ac:dyDescent="0.3">
      <c r="A156" s="40"/>
      <c r="B156" s="20" t="s">
        <v>78</v>
      </c>
      <c r="C156" s="13"/>
      <c r="D156" s="39">
        <v>2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 t="s">
        <v>151</v>
      </c>
    </row>
    <row r="157" spans="1:11" x14ac:dyDescent="0.3">
      <c r="A157" s="40">
        <v>43497</v>
      </c>
      <c r="B157" s="20" t="s">
        <v>67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>
        <v>2</v>
      </c>
      <c r="I157" s="9"/>
      <c r="J157" s="11"/>
      <c r="K157" s="20" t="s">
        <v>152</v>
      </c>
    </row>
    <row r="158" spans="1:11" x14ac:dyDescent="0.3">
      <c r="A158" s="40">
        <v>43525</v>
      </c>
      <c r="B158" s="20" t="s">
        <v>67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2</v>
      </c>
      <c r="I158" s="9"/>
      <c r="J158" s="11"/>
      <c r="K158" s="20" t="s">
        <v>153</v>
      </c>
    </row>
    <row r="159" spans="1:11" x14ac:dyDescent="0.3">
      <c r="A159" s="40"/>
      <c r="B159" s="20" t="s">
        <v>55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48">
        <v>43542</v>
      </c>
    </row>
    <row r="160" spans="1:11" x14ac:dyDescent="0.3">
      <c r="A160" s="40"/>
      <c r="B160" s="20" t="s">
        <v>55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1</v>
      </c>
      <c r="I160" s="9"/>
      <c r="J160" s="11"/>
      <c r="K160" s="48">
        <v>43543</v>
      </c>
    </row>
    <row r="161" spans="1:11" x14ac:dyDescent="0.3">
      <c r="A161" s="40">
        <v>43556</v>
      </c>
      <c r="B161" s="20" t="s">
        <v>67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2</v>
      </c>
      <c r="I161" s="9"/>
      <c r="J161" s="11"/>
      <c r="K161" s="20" t="s">
        <v>154</v>
      </c>
    </row>
    <row r="162" spans="1:11" x14ac:dyDescent="0.3">
      <c r="A162" s="40"/>
      <c r="B162" s="20" t="s">
        <v>55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48">
        <v>43633</v>
      </c>
    </row>
    <row r="163" spans="1:11" x14ac:dyDescent="0.3">
      <c r="A163" s="40">
        <v>43586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43617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43647</v>
      </c>
      <c r="B165" s="20" t="s">
        <v>55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48">
        <v>43697</v>
      </c>
    </row>
    <row r="166" spans="1:11" x14ac:dyDescent="0.3">
      <c r="A166" s="40">
        <v>43678</v>
      </c>
      <c r="B166" s="20" t="s">
        <v>55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48">
        <v>43704</v>
      </c>
    </row>
    <row r="167" spans="1:11" x14ac:dyDescent="0.3">
      <c r="A167" s="40">
        <v>43709</v>
      </c>
      <c r="B167" s="20" t="s">
        <v>155</v>
      </c>
      <c r="C167" s="13">
        <v>1.25</v>
      </c>
      <c r="D167" s="39">
        <v>4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 t="s">
        <v>156</v>
      </c>
    </row>
    <row r="168" spans="1:11" x14ac:dyDescent="0.3">
      <c r="A168" s="40"/>
      <c r="B168" s="20" t="s">
        <v>67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2</v>
      </c>
      <c r="I168" s="9"/>
      <c r="J168" s="11"/>
      <c r="K168" s="20" t="s">
        <v>157</v>
      </c>
    </row>
    <row r="169" spans="1:11" x14ac:dyDescent="0.3">
      <c r="A169" s="40"/>
      <c r="B169" s="20" t="s">
        <v>59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3</v>
      </c>
      <c r="I169" s="9"/>
      <c r="J169" s="11"/>
      <c r="K169" s="20" t="s">
        <v>158</v>
      </c>
    </row>
    <row r="170" spans="1:11" x14ac:dyDescent="0.3">
      <c r="A170" s="40">
        <v>43739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43770</v>
      </c>
      <c r="B171" s="20" t="s">
        <v>55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8">
        <v>43787</v>
      </c>
    </row>
    <row r="172" spans="1:11" x14ac:dyDescent="0.3">
      <c r="A172" s="40"/>
      <c r="B172" s="20" t="s">
        <v>56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 t="s">
        <v>160</v>
      </c>
    </row>
    <row r="173" spans="1:11" x14ac:dyDescent="0.3">
      <c r="A173" s="40"/>
      <c r="B173" s="20" t="s">
        <v>67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2</v>
      </c>
      <c r="I173" s="9"/>
      <c r="J173" s="11"/>
      <c r="K173" s="20" t="s">
        <v>161</v>
      </c>
    </row>
    <row r="174" spans="1:11" x14ac:dyDescent="0.3">
      <c r="A174" s="40">
        <v>43800</v>
      </c>
      <c r="B174" s="20" t="s">
        <v>159</v>
      </c>
      <c r="C174" s="13">
        <v>1.25</v>
      </c>
      <c r="D174" s="39">
        <v>1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7" t="s">
        <v>48</v>
      </c>
      <c r="B175" s="20"/>
      <c r="C175" s="13"/>
      <c r="D175" s="39"/>
      <c r="E175" s="34" t="s">
        <v>32</v>
      </c>
      <c r="F175" s="20"/>
      <c r="G175" s="13" t="str">
        <f>IF(ISBLANK(Table1[[#This Row],[EARNED]]),"",Table1[[#This Row],[EARNED]])</f>
        <v/>
      </c>
      <c r="H175" s="39"/>
      <c r="I175" s="34" t="s">
        <v>32</v>
      </c>
      <c r="J175" s="11"/>
      <c r="K175" s="20"/>
    </row>
    <row r="176" spans="1:11" x14ac:dyDescent="0.3">
      <c r="A176" s="40">
        <v>43831</v>
      </c>
      <c r="B176" s="20" t="s">
        <v>162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163</v>
      </c>
    </row>
    <row r="177" spans="1:11" x14ac:dyDescent="0.3">
      <c r="A177" s="40">
        <v>43862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43891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43922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43952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43983</v>
      </c>
      <c r="B181" s="20" t="s">
        <v>164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2</v>
      </c>
      <c r="I181" s="9"/>
      <c r="J181" s="11"/>
      <c r="K181" s="20" t="s">
        <v>165</v>
      </c>
    </row>
    <row r="182" spans="1:11" x14ac:dyDescent="0.3">
      <c r="A182" s="40"/>
      <c r="B182" s="20" t="s">
        <v>55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>
        <v>1</v>
      </c>
      <c r="I182" s="9"/>
      <c r="J182" s="11"/>
      <c r="K182" s="48">
        <v>44011</v>
      </c>
    </row>
    <row r="183" spans="1:11" x14ac:dyDescent="0.3">
      <c r="A183" s="40">
        <v>44013</v>
      </c>
      <c r="B183" s="20" t="s">
        <v>55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1</v>
      </c>
      <c r="I183" s="9"/>
      <c r="J183" s="11"/>
      <c r="K183" s="48">
        <v>44020</v>
      </c>
    </row>
    <row r="184" spans="1:11" x14ac:dyDescent="0.3">
      <c r="A184" s="40"/>
      <c r="B184" s="20" t="s">
        <v>67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2</v>
      </c>
      <c r="I184" s="9"/>
      <c r="J184" s="11"/>
      <c r="K184" s="20" t="s">
        <v>166</v>
      </c>
    </row>
    <row r="185" spans="1:11" x14ac:dyDescent="0.3">
      <c r="A185" s="40">
        <v>44044</v>
      </c>
      <c r="B185" s="20" t="s">
        <v>67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2</v>
      </c>
      <c r="I185" s="9"/>
      <c r="J185" s="11"/>
      <c r="K185" s="20" t="s">
        <v>167</v>
      </c>
    </row>
    <row r="186" spans="1:11" x14ac:dyDescent="0.3">
      <c r="A186" s="40">
        <v>44075</v>
      </c>
      <c r="B186" s="20" t="s">
        <v>55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1</v>
      </c>
      <c r="I186" s="9"/>
      <c r="J186" s="11"/>
      <c r="K186" s="48">
        <v>44092</v>
      </c>
    </row>
    <row r="187" spans="1:11" x14ac:dyDescent="0.3">
      <c r="A187" s="40">
        <v>44105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44136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44166</v>
      </c>
      <c r="B189" s="20" t="s">
        <v>142</v>
      </c>
      <c r="C189" s="13">
        <v>1.25</v>
      </c>
      <c r="D189" s="39">
        <v>5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7" t="s">
        <v>47</v>
      </c>
      <c r="B190" s="20"/>
      <c r="C190" s="13"/>
      <c r="D190" s="39"/>
      <c r="E190" s="34" t="s">
        <v>32</v>
      </c>
      <c r="F190" s="20"/>
      <c r="G190" s="13" t="str">
        <f>IF(ISBLANK(Table1[[#This Row],[EARNED]]),"",Table1[[#This Row],[EARNED]])</f>
        <v/>
      </c>
      <c r="H190" s="39"/>
      <c r="I190" s="34" t="s">
        <v>32</v>
      </c>
      <c r="J190" s="11"/>
      <c r="K190" s="20"/>
    </row>
    <row r="191" spans="1:11" x14ac:dyDescent="0.3">
      <c r="A191" s="40">
        <v>44197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44228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44256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44287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44317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44348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44378</v>
      </c>
      <c r="B197" s="15"/>
      <c r="C197" s="13">
        <v>1.25</v>
      </c>
      <c r="D197" s="42"/>
      <c r="E197" s="9"/>
      <c r="F197" s="15"/>
      <c r="G197" s="41">
        <f>IF(ISBLANK(Table1[[#This Row],[EARNED]]),"",Table1[[#This Row],[EARNED]])</f>
        <v>1.25</v>
      </c>
      <c r="H197" s="42"/>
      <c r="I197" s="9"/>
      <c r="J197" s="12"/>
      <c r="K197" s="15"/>
    </row>
    <row r="198" spans="1:11" x14ac:dyDescent="0.3">
      <c r="A198" s="40">
        <v>44409</v>
      </c>
      <c r="B198" s="20"/>
      <c r="C198" s="13">
        <v>1.25</v>
      </c>
      <c r="D198" s="39"/>
      <c r="E198" s="9"/>
      <c r="F198" s="20"/>
      <c r="G198" s="41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44440</v>
      </c>
      <c r="B199" s="20"/>
      <c r="C199" s="13">
        <v>1.25</v>
      </c>
      <c r="D199" s="39"/>
      <c r="E199" s="9"/>
      <c r="F199" s="20"/>
      <c r="G199" s="41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44470</v>
      </c>
      <c r="B200" s="20"/>
      <c r="C200" s="13">
        <v>1.25</v>
      </c>
      <c r="D200" s="39"/>
      <c r="E200" s="9"/>
      <c r="F200" s="20"/>
      <c r="G200" s="41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44501</v>
      </c>
      <c r="B201" s="20"/>
      <c r="C201" s="13">
        <v>1.25</v>
      </c>
      <c r="D201" s="39"/>
      <c r="E201" s="9"/>
      <c r="F201" s="20"/>
      <c r="G201" s="41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44531</v>
      </c>
      <c r="B202" s="20" t="s">
        <v>168</v>
      </c>
      <c r="C202" s="13">
        <v>1.25</v>
      </c>
      <c r="D202" s="39"/>
      <c r="E202" s="9"/>
      <c r="F202" s="20"/>
      <c r="G202" s="41">
        <f>IF(ISBLANK(Table1[[#This Row],[EARNED]]),"",Table1[[#This Row],[EARNED]])</f>
        <v>1.25</v>
      </c>
      <c r="H202" s="39"/>
      <c r="I202" s="9"/>
      <c r="J202" s="11"/>
      <c r="K202" s="20" t="s">
        <v>169</v>
      </c>
    </row>
    <row r="203" spans="1:11" x14ac:dyDescent="0.3">
      <c r="A203" s="40"/>
      <c r="B203" s="20" t="s">
        <v>142</v>
      </c>
      <c r="C203" s="13"/>
      <c r="D203" s="39">
        <v>5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3">
      <c r="A204" s="47" t="s">
        <v>46</v>
      </c>
      <c r="B204" s="20"/>
      <c r="C204" s="13"/>
      <c r="D204" s="39"/>
      <c r="E204" s="34" t="s">
        <v>32</v>
      </c>
      <c r="F204" s="20"/>
      <c r="G204" s="41" t="str">
        <f>IF(ISBLANK(Table1[[#This Row],[EARNED]]),"",Table1[[#This Row],[EARNED]])</f>
        <v/>
      </c>
      <c r="H204" s="39"/>
      <c r="I204" s="34" t="s">
        <v>32</v>
      </c>
      <c r="J204" s="11"/>
      <c r="K204" s="20"/>
    </row>
    <row r="205" spans="1:11" x14ac:dyDescent="0.3">
      <c r="A205" s="40">
        <v>44562</v>
      </c>
      <c r="B205" s="20"/>
      <c r="C205" s="13">
        <v>1.25</v>
      </c>
      <c r="D205" s="39"/>
      <c r="E205" s="9"/>
      <c r="F205" s="20"/>
      <c r="G205" s="41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44593</v>
      </c>
      <c r="B206" s="20"/>
      <c r="C206" s="13">
        <v>1.25</v>
      </c>
      <c r="D206" s="39"/>
      <c r="E206" s="9"/>
      <c r="F206" s="20"/>
      <c r="G206" s="41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44621</v>
      </c>
      <c r="B207" s="20"/>
      <c r="C207" s="13">
        <v>1.25</v>
      </c>
      <c r="D207" s="39"/>
      <c r="E207" s="9"/>
      <c r="F207" s="20"/>
      <c r="G207" s="41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44652</v>
      </c>
      <c r="B208" s="20" t="s">
        <v>55</v>
      </c>
      <c r="C208" s="13">
        <v>1.25</v>
      </c>
      <c r="D208" s="39"/>
      <c r="E208" s="9"/>
      <c r="F208" s="20"/>
      <c r="G208" s="41">
        <f>IF(ISBLANK(Table1[[#This Row],[EARNED]]),"",Table1[[#This Row],[EARNED]])</f>
        <v>1.25</v>
      </c>
      <c r="H208" s="39">
        <v>1</v>
      </c>
      <c r="I208" s="9"/>
      <c r="J208" s="11"/>
      <c r="K208" s="48">
        <v>44648</v>
      </c>
    </row>
    <row r="209" spans="1:11" x14ac:dyDescent="0.3">
      <c r="A209" s="40"/>
      <c r="B209" s="20" t="s">
        <v>67</v>
      </c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>
        <v>2</v>
      </c>
      <c r="I209" s="9"/>
      <c r="J209" s="11"/>
      <c r="K209" s="20" t="s">
        <v>170</v>
      </c>
    </row>
    <row r="210" spans="1:11" x14ac:dyDescent="0.3">
      <c r="A210" s="40"/>
      <c r="B210" s="20" t="s">
        <v>56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 t="s">
        <v>171</v>
      </c>
    </row>
    <row r="211" spans="1:11" x14ac:dyDescent="0.3">
      <c r="A211" s="40"/>
      <c r="B211" s="20" t="s">
        <v>67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2</v>
      </c>
      <c r="I211" s="9"/>
      <c r="J211" s="11"/>
      <c r="K211" s="20" t="s">
        <v>172</v>
      </c>
    </row>
    <row r="212" spans="1:11" x14ac:dyDescent="0.3">
      <c r="A212" s="40">
        <v>44682</v>
      </c>
      <c r="B212" s="20"/>
      <c r="C212" s="13">
        <v>1.25</v>
      </c>
      <c r="D212" s="39"/>
      <c r="E212" s="9"/>
      <c r="F212" s="20"/>
      <c r="G212" s="41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v>44713</v>
      </c>
      <c r="B213" s="20"/>
      <c r="C213" s="13">
        <v>1.25</v>
      </c>
      <c r="D213" s="39"/>
      <c r="E213" s="9"/>
      <c r="F213" s="20"/>
      <c r="G213" s="41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44743</v>
      </c>
      <c r="B214" s="20" t="s">
        <v>57</v>
      </c>
      <c r="C214" s="13">
        <v>1.25</v>
      </c>
      <c r="D214" s="39"/>
      <c r="E214" s="9"/>
      <c r="F214" s="20"/>
      <c r="G214" s="41">
        <f>IF(ISBLANK(Table1[[#This Row],[EARNED]]),"",Table1[[#This Row],[EARNED]])</f>
        <v>1.25</v>
      </c>
      <c r="H214" s="39">
        <v>4</v>
      </c>
      <c r="I214" s="9"/>
      <c r="J214" s="11"/>
      <c r="K214" s="20" t="s">
        <v>173</v>
      </c>
    </row>
    <row r="215" spans="1:11" x14ac:dyDescent="0.3">
      <c r="A215" s="40">
        <v>44774</v>
      </c>
      <c r="B215" s="20" t="s">
        <v>67</v>
      </c>
      <c r="C215" s="13">
        <v>1.25</v>
      </c>
      <c r="D215" s="39"/>
      <c r="E215" s="9"/>
      <c r="F215" s="20"/>
      <c r="G215" s="41">
        <f>IF(ISBLANK(Table1[[#This Row],[EARNED]]),"",Table1[[#This Row],[EARNED]])</f>
        <v>1.25</v>
      </c>
      <c r="H215" s="39">
        <v>2</v>
      </c>
      <c r="I215" s="9"/>
      <c r="J215" s="11"/>
      <c r="K215" s="20" t="s">
        <v>174</v>
      </c>
    </row>
    <row r="216" spans="1:11" x14ac:dyDescent="0.3">
      <c r="A216" s="40">
        <v>44805</v>
      </c>
      <c r="B216" s="20" t="s">
        <v>55</v>
      </c>
      <c r="C216" s="13">
        <v>1.25</v>
      </c>
      <c r="D216" s="39"/>
      <c r="E216" s="9"/>
      <c r="F216" s="20"/>
      <c r="G216" s="41">
        <f>IF(ISBLANK(Table1[[#This Row],[EARNED]]),"",Table1[[#This Row],[EARNED]])</f>
        <v>1.25</v>
      </c>
      <c r="H216" s="39">
        <v>1</v>
      </c>
      <c r="I216" s="9"/>
      <c r="J216" s="11"/>
      <c r="K216" s="48">
        <v>44810</v>
      </c>
    </row>
    <row r="217" spans="1:11" x14ac:dyDescent="0.3">
      <c r="A217" s="40">
        <v>44835</v>
      </c>
      <c r="B217" s="20" t="s">
        <v>59</v>
      </c>
      <c r="C217" s="13">
        <v>1.25</v>
      </c>
      <c r="D217" s="39"/>
      <c r="E217" s="9"/>
      <c r="F217" s="20"/>
      <c r="G217" s="41">
        <f>IF(ISBLANK(Table1[[#This Row],[EARNED]]),"",Table1[[#This Row],[EARNED]])</f>
        <v>1.25</v>
      </c>
      <c r="H217" s="39">
        <v>3</v>
      </c>
      <c r="I217" s="9"/>
      <c r="J217" s="11"/>
      <c r="K217" s="20" t="s">
        <v>180</v>
      </c>
    </row>
    <row r="218" spans="1:11" x14ac:dyDescent="0.3">
      <c r="A218" s="40">
        <v>44866</v>
      </c>
      <c r="B218" s="20" t="s">
        <v>55</v>
      </c>
      <c r="C218" s="13">
        <v>1.25</v>
      </c>
      <c r="D218" s="39"/>
      <c r="E218" s="9"/>
      <c r="F218" s="20"/>
      <c r="G218" s="41">
        <f>IF(ISBLANK(Table1[[#This Row],[EARNED]]),"",Table1[[#This Row],[EARNED]])</f>
        <v>1.25</v>
      </c>
      <c r="H218" s="39">
        <v>1</v>
      </c>
      <c r="I218" s="9"/>
      <c r="J218" s="11"/>
      <c r="K218" s="48">
        <v>44869</v>
      </c>
    </row>
    <row r="219" spans="1:11" x14ac:dyDescent="0.3">
      <c r="A219" s="40">
        <v>44896</v>
      </c>
      <c r="B219" s="20" t="s">
        <v>142</v>
      </c>
      <c r="C219" s="13">
        <v>1.25</v>
      </c>
      <c r="D219" s="39">
        <v>5</v>
      </c>
      <c r="E219" s="9"/>
      <c r="F219" s="20"/>
      <c r="G219" s="41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/>
      <c r="B220" s="20" t="s">
        <v>191</v>
      </c>
      <c r="C220" s="13"/>
      <c r="D220" s="39">
        <v>0.13500000000000001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3">
      <c r="A221" s="47" t="s">
        <v>175</v>
      </c>
      <c r="B221" s="20"/>
      <c r="C221" s="13"/>
      <c r="D221" s="39"/>
      <c r="E221" s="9"/>
      <c r="F221" s="20"/>
      <c r="G221" s="41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3">
      <c r="A222" s="40">
        <v>44927</v>
      </c>
      <c r="B222" s="20" t="s">
        <v>55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1</v>
      </c>
      <c r="I222" s="9"/>
      <c r="J222" s="11"/>
      <c r="K222" s="48">
        <v>44956</v>
      </c>
    </row>
    <row r="223" spans="1:11" x14ac:dyDescent="0.3">
      <c r="A223" s="40"/>
      <c r="B223" s="20" t="s">
        <v>67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2</v>
      </c>
      <c r="I223" s="9"/>
      <c r="J223" s="11"/>
      <c r="K223" s="48" t="s">
        <v>181</v>
      </c>
    </row>
    <row r="224" spans="1:11" x14ac:dyDescent="0.3">
      <c r="A224" s="40"/>
      <c r="B224" s="20" t="s">
        <v>59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3</v>
      </c>
      <c r="I224" s="9"/>
      <c r="J224" s="11"/>
      <c r="K224" s="48" t="s">
        <v>182</v>
      </c>
    </row>
    <row r="225" spans="1:11" x14ac:dyDescent="0.3">
      <c r="A225" s="40">
        <v>44958</v>
      </c>
      <c r="B225" s="20" t="s">
        <v>55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1</v>
      </c>
      <c r="I225" s="9"/>
      <c r="J225" s="11"/>
      <c r="K225" s="48">
        <v>44967</v>
      </c>
    </row>
    <row r="226" spans="1:11" x14ac:dyDescent="0.3">
      <c r="A226" s="40"/>
      <c r="B226" s="20" t="s">
        <v>55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1</v>
      </c>
      <c r="I226" s="9"/>
      <c r="J226" s="11"/>
      <c r="K226" s="48">
        <v>44970</v>
      </c>
    </row>
    <row r="227" spans="1:11" x14ac:dyDescent="0.3">
      <c r="A227" s="40"/>
      <c r="B227" s="20" t="s">
        <v>55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>
        <v>1</v>
      </c>
      <c r="I227" s="9"/>
      <c r="J227" s="11"/>
      <c r="K227" s="48">
        <v>44974</v>
      </c>
    </row>
    <row r="228" spans="1:11" x14ac:dyDescent="0.3">
      <c r="A228" s="40">
        <v>44986</v>
      </c>
      <c r="B228" s="20" t="s">
        <v>55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>
        <v>1</v>
      </c>
      <c r="I228" s="9"/>
      <c r="J228" s="11"/>
      <c r="K228" s="48">
        <v>45012</v>
      </c>
    </row>
    <row r="229" spans="1:11" x14ac:dyDescent="0.3">
      <c r="A229" s="40">
        <v>45017</v>
      </c>
      <c r="B229" s="20" t="s">
        <v>67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2</v>
      </c>
      <c r="I229" s="9"/>
      <c r="J229" s="11"/>
      <c r="K229" s="20" t="s">
        <v>183</v>
      </c>
    </row>
    <row r="230" spans="1:11" x14ac:dyDescent="0.3">
      <c r="A230" s="40">
        <v>45047</v>
      </c>
      <c r="B230" s="20" t="s">
        <v>55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48">
        <v>45051</v>
      </c>
    </row>
    <row r="231" spans="1:11" x14ac:dyDescent="0.3">
      <c r="A231" s="40"/>
      <c r="B231" s="20" t="s">
        <v>55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48">
        <v>45061</v>
      </c>
    </row>
    <row r="232" spans="1:11" x14ac:dyDescent="0.3">
      <c r="A232" s="40"/>
      <c r="B232" s="20" t="s">
        <v>67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2</v>
      </c>
      <c r="I232" s="9"/>
      <c r="J232" s="11"/>
      <c r="K232" s="48" t="s">
        <v>184</v>
      </c>
    </row>
    <row r="233" spans="1:11" x14ac:dyDescent="0.3">
      <c r="A233" s="40">
        <v>45078</v>
      </c>
      <c r="B233" s="20" t="s">
        <v>67</v>
      </c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>
        <v>2</v>
      </c>
      <c r="I233" s="9"/>
      <c r="J233" s="11"/>
      <c r="K233" s="20" t="s">
        <v>185</v>
      </c>
    </row>
    <row r="234" spans="1:11" x14ac:dyDescent="0.3">
      <c r="A234" s="40"/>
      <c r="B234" s="20" t="s">
        <v>55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48">
        <v>45082</v>
      </c>
    </row>
    <row r="235" spans="1:11" x14ac:dyDescent="0.3">
      <c r="A235" s="40"/>
      <c r="B235" s="20" t="s">
        <v>67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2</v>
      </c>
      <c r="I235" s="9"/>
      <c r="J235" s="11"/>
      <c r="K235" s="48" t="s">
        <v>186</v>
      </c>
    </row>
    <row r="236" spans="1:11" x14ac:dyDescent="0.3">
      <c r="A236" s="40">
        <v>45108</v>
      </c>
      <c r="B236" s="20" t="s">
        <v>55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8">
        <v>45128</v>
      </c>
    </row>
    <row r="237" spans="1:11" x14ac:dyDescent="0.3">
      <c r="A237" s="40">
        <v>45139</v>
      </c>
      <c r="B237" s="20" t="s">
        <v>55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1</v>
      </c>
      <c r="I237" s="9"/>
      <c r="J237" s="11"/>
      <c r="K237" s="48">
        <v>45153</v>
      </c>
    </row>
    <row r="238" spans="1:11" x14ac:dyDescent="0.3">
      <c r="A238" s="40"/>
      <c r="B238" s="20" t="s">
        <v>67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2</v>
      </c>
      <c r="I238" s="9"/>
      <c r="J238" s="11"/>
      <c r="K238" s="48" t="s">
        <v>187</v>
      </c>
    </row>
    <row r="239" spans="1:11" x14ac:dyDescent="0.3">
      <c r="A239" s="40"/>
      <c r="B239" s="20" t="s">
        <v>55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>
        <v>1</v>
      </c>
      <c r="I239" s="9"/>
      <c r="J239" s="11"/>
      <c r="K239" s="48">
        <v>45163</v>
      </c>
    </row>
    <row r="240" spans="1:11" x14ac:dyDescent="0.3">
      <c r="A240" s="40">
        <v>45170</v>
      </c>
      <c r="B240" s="20" t="s">
        <v>55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1</v>
      </c>
      <c r="I240" s="9"/>
      <c r="J240" s="11"/>
      <c r="K240" s="48">
        <v>45174</v>
      </c>
    </row>
    <row r="241" spans="1:11" x14ac:dyDescent="0.3">
      <c r="A241" s="40"/>
      <c r="B241" s="20" t="s">
        <v>189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>
        <v>5</v>
      </c>
      <c r="I241" s="9"/>
      <c r="J241" s="11"/>
      <c r="K241" s="48" t="s">
        <v>190</v>
      </c>
    </row>
    <row r="242" spans="1:11" x14ac:dyDescent="0.3">
      <c r="A242" s="40">
        <v>45200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40">
        <v>45231</v>
      </c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3">
      <c r="A244" s="40">
        <v>45261</v>
      </c>
      <c r="B244" s="20"/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3">
      <c r="A245" s="47" t="s">
        <v>188</v>
      </c>
      <c r="B245" s="20"/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3">
      <c r="A246" s="40">
        <v>45292</v>
      </c>
      <c r="B246" s="20"/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3">
      <c r="A247" s="40">
        <v>45323</v>
      </c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3">
      <c r="A248" s="49"/>
      <c r="B248" s="15"/>
      <c r="C248" s="41"/>
      <c r="D248" s="42"/>
      <c r="E248" s="9"/>
      <c r="F248" s="15"/>
      <c r="G248" s="41" t="str">
        <f>IF(ISBLANK(Table1[[#This Row],[EARNED]]),"",Table1[[#This Row],[EARNED]])</f>
        <v/>
      </c>
      <c r="H248" s="42"/>
      <c r="I248" s="9"/>
      <c r="J248" s="12"/>
      <c r="K24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topLeftCell="A2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>
        <v>0</v>
      </c>
      <c r="E3">
        <v>1</v>
      </c>
      <c r="F3">
        <v>5</v>
      </c>
      <c r="G3" s="46">
        <f>SUMIFS(F7:F14,E7:E14,E3)+SUMIFS(D7:D66,C7:C66,F3)+D3</f>
        <v>0.13500000000000001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2023-09-27T06:46:40Z</dcterms:modified>
</cp:coreProperties>
</file>