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2" i="1" l="1"/>
  <c r="G464" i="1" l="1"/>
  <c r="G467" i="1" l="1"/>
  <c r="G471" i="1" l="1"/>
  <c r="G475" i="1" l="1"/>
  <c r="G474" i="1"/>
  <c r="G476" i="1" l="1"/>
  <c r="G457" i="1"/>
  <c r="G444" i="1"/>
  <c r="G473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3" i="1"/>
  <c r="G465" i="1"/>
  <c r="G466" i="1"/>
  <c r="G468" i="1"/>
  <c r="G469" i="1"/>
  <c r="G470" i="1"/>
  <c r="G472" i="1"/>
  <c r="G436" i="1"/>
  <c r="G437" i="1"/>
  <c r="G438" i="1"/>
  <c r="G439" i="1"/>
  <c r="G412" i="1"/>
  <c r="G411" i="1"/>
  <c r="G407" i="1"/>
  <c r="G403" i="1"/>
  <c r="G404" i="1"/>
  <c r="G396" i="1"/>
  <c r="G389" i="1"/>
  <c r="G390" i="1"/>
  <c r="G381" i="1"/>
  <c r="G373" i="1"/>
  <c r="G374" i="1"/>
  <c r="G371" i="1"/>
  <c r="G366" i="1"/>
  <c r="G363" i="1"/>
  <c r="G360" i="1"/>
  <c r="G358" i="1"/>
  <c r="G355" i="1"/>
  <c r="G353" i="1"/>
  <c r="G352" i="1"/>
  <c r="G350" i="1"/>
  <c r="G348" i="1"/>
  <c r="G329" i="1"/>
  <c r="G344" i="1"/>
  <c r="G340" i="1"/>
  <c r="G338" i="1"/>
  <c r="G337" i="1"/>
  <c r="G333" i="1"/>
  <c r="G332" i="1"/>
  <c r="G331" i="1"/>
  <c r="G327" i="1"/>
  <c r="G326" i="1"/>
  <c r="G324" i="1"/>
  <c r="G323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5" i="1"/>
  <c r="G328" i="1"/>
  <c r="G330" i="1"/>
  <c r="G334" i="1"/>
  <c r="G335" i="1"/>
  <c r="G336" i="1"/>
  <c r="G339" i="1"/>
  <c r="G341" i="1"/>
  <c r="G342" i="1"/>
  <c r="G343" i="1"/>
  <c r="G345" i="1"/>
  <c r="G346" i="1"/>
  <c r="G347" i="1"/>
  <c r="G349" i="1"/>
  <c r="G351" i="1"/>
  <c r="G354" i="1"/>
  <c r="G356" i="1"/>
  <c r="G357" i="1"/>
  <c r="G359" i="1"/>
  <c r="G361" i="1"/>
  <c r="G362" i="1"/>
  <c r="G364" i="1"/>
  <c r="G365" i="1"/>
  <c r="G367" i="1"/>
  <c r="G368" i="1"/>
  <c r="G369" i="1"/>
  <c r="G370" i="1"/>
  <c r="G372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8" i="1"/>
  <c r="G391" i="1"/>
  <c r="G392" i="1"/>
  <c r="G393" i="1"/>
  <c r="G394" i="1"/>
  <c r="G395" i="1"/>
  <c r="G397" i="1"/>
  <c r="G398" i="1"/>
  <c r="G399" i="1"/>
  <c r="G400" i="1"/>
  <c r="G401" i="1"/>
  <c r="G402" i="1"/>
  <c r="G405" i="1"/>
  <c r="G406" i="1"/>
  <c r="G408" i="1"/>
  <c r="G409" i="1"/>
  <c r="G410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7" i="1" s="1"/>
  <c r="A148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8" i="1" s="1"/>
  <c r="A199" i="1" s="1"/>
  <c r="A200" i="1" s="1"/>
  <c r="A201" i="1" s="1"/>
  <c r="A204" i="1" s="1"/>
  <c r="A205" i="1" s="1"/>
  <c r="A206" i="1" s="1"/>
  <c r="A208" i="1" s="1"/>
  <c r="A210" i="1" s="1"/>
  <c r="A212" i="1" s="1"/>
  <c r="A214" i="1" s="1"/>
  <c r="A216" i="1" s="1"/>
  <c r="A217" i="1" s="1"/>
  <c r="A218" i="1" s="1"/>
  <c r="A219" i="1" s="1"/>
  <c r="A220" i="1" s="1"/>
  <c r="A223" i="1" s="1"/>
  <c r="A224" i="1" s="1"/>
  <c r="A226" i="1" s="1"/>
  <c r="A229" i="1" s="1"/>
  <c r="A231" i="1" s="1"/>
  <c r="A234" i="1" s="1"/>
  <c r="A235" i="1" s="1"/>
  <c r="A236" i="1" s="1"/>
  <c r="A238" i="1" s="1"/>
  <c r="A240" i="1" s="1"/>
  <c r="A242" i="1" s="1"/>
  <c r="A245" i="1" s="1"/>
  <c r="A249" i="1" s="1"/>
  <c r="A250" i="1" s="1"/>
  <c r="A252" i="1" s="1"/>
  <c r="A254" i="1" s="1"/>
  <c r="A256" i="1" s="1"/>
  <c r="A260" i="1" s="1"/>
  <c r="A263" i="1" s="1"/>
  <c r="A265" i="1" s="1"/>
  <c r="A267" i="1" s="1"/>
  <c r="A268" i="1" s="1"/>
  <c r="A271" i="1" s="1"/>
  <c r="A272" i="1" s="1"/>
  <c r="A274" i="1" s="1"/>
  <c r="A277" i="1" s="1"/>
  <c r="A280" i="1" s="1"/>
  <c r="A282" i="1" s="1"/>
  <c r="A285" i="1" s="1"/>
  <c r="A286" i="1" s="1"/>
  <c r="A288" i="1" s="1"/>
  <c r="A289" i="1" s="1"/>
  <c r="A290" i="1" s="1"/>
  <c r="A292" i="1" s="1"/>
  <c r="A293" i="1" s="1"/>
  <c r="A294" i="1" s="1"/>
  <c r="A299" i="1" s="1"/>
  <c r="A301" i="1" s="1"/>
  <c r="A302" i="1" s="1"/>
  <c r="A305" i="1" s="1"/>
  <c r="A308" i="1" s="1"/>
  <c r="A311" i="1" s="1"/>
  <c r="A312" i="1" s="1"/>
  <c r="A313" i="1" s="1"/>
  <c r="A314" i="1" s="1"/>
  <c r="A315" i="1" s="1"/>
  <c r="A317" i="1" s="1"/>
  <c r="A319" i="1" s="1"/>
  <c r="A321" i="1" s="1"/>
  <c r="A322" i="1" s="1"/>
  <c r="A325" i="1" s="1"/>
  <c r="A328" i="1" s="1"/>
  <c r="A330" i="1" s="1"/>
  <c r="A334" i="1" s="1"/>
  <c r="A335" i="1" s="1"/>
  <c r="A336" i="1" s="1"/>
  <c r="A339" i="1" s="1"/>
  <c r="A341" i="1" s="1"/>
  <c r="A342" i="1" s="1"/>
  <c r="A343" i="1" s="1"/>
  <c r="A346" i="1" s="1"/>
  <c r="A347" i="1" s="1"/>
  <c r="A349" i="1" s="1"/>
  <c r="A351" i="1" s="1"/>
  <c r="A354" i="1" s="1"/>
  <c r="A356" i="1" s="1"/>
  <c r="A357" i="1" s="1"/>
  <c r="A359" i="1" s="1"/>
  <c r="A361" i="1" s="1"/>
  <c r="A362" i="1" s="1"/>
  <c r="A364" i="1" s="1"/>
  <c r="A365" i="1" s="1"/>
  <c r="A368" i="1" s="1"/>
  <c r="A369" i="1" s="1"/>
  <c r="A370" i="1" s="1"/>
  <c r="A372" i="1" s="1"/>
  <c r="A375" i="1" s="1"/>
  <c r="A376" i="1" s="1"/>
  <c r="A377" i="1" s="1"/>
  <c r="A378" i="1" s="1"/>
  <c r="A379" i="1" s="1"/>
  <c r="A380" i="1" s="1"/>
  <c r="A382" i="1" s="1"/>
  <c r="A383" i="1" s="1"/>
  <c r="A385" i="1" s="1"/>
  <c r="A386" i="1" s="1"/>
  <c r="A387" i="1" s="1"/>
  <c r="A388" i="1" s="1"/>
  <c r="A391" i="1" s="1"/>
  <c r="A392" i="1" s="1"/>
  <c r="A393" i="1" s="1"/>
  <c r="A394" i="1" s="1"/>
  <c r="A395" i="1" s="1"/>
  <c r="A397" i="1" s="1"/>
  <c r="A398" i="1" s="1"/>
  <c r="A399" i="1" s="1"/>
  <c r="A401" i="1" s="1"/>
  <c r="A402" i="1" s="1"/>
  <c r="A405" i="1" s="1"/>
  <c r="A406" i="1" s="1"/>
  <c r="A408" i="1" s="1"/>
  <c r="A409" i="1" s="1"/>
  <c r="A410" i="1" s="1"/>
  <c r="A413" i="1" s="1"/>
  <c r="A414" i="1" s="1"/>
  <c r="A415" i="1" s="1"/>
  <c r="A416" i="1" s="1"/>
  <c r="A417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2" i="1" s="1"/>
  <c r="A433" i="1" s="1"/>
  <c r="A434" i="1" s="1"/>
  <c r="A435" i="1" s="1"/>
  <c r="A436" i="1" s="1"/>
  <c r="A437" i="1" s="1"/>
  <c r="A438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<sst xmlns="http://schemas.openxmlformats.org/spreadsheetml/2006/main" count="398" uniqueCount="271">
  <si>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</si>
  <si>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</si>
  <si>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</si>
  <si>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</si>
  <si>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</si>
  <si>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</si>
  <si>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</si>
  <si>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</si>
  <si>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</si>
  <si>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</si>
  <si>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</si>
  <si>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</si>
  <si>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</si>
  <si>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</si>
  <si>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</si>
  <si>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</si>
  <si>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</si>
  <si>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</si>
  <si>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</si>
  <si>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</si>
  <si>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</si>
  <si>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</si>
  <si>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</si>
  <si>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</si>
  <si>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</si>
  <si>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</si>
  <si>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</si>
  <si>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</si>
  <si>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</si>
  <si>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</si>
  <si>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</si>
  <si>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</si>
  <si>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</si>
  <si>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</si>
  <si>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</si>
  <si>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</si>
  <si>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</si>
  <si>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</si>
  <si>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</si>
  <si>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</si>
  <si>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</si>
  <si>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</si>
  <si>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</si>
  <si>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1995</t>
  </si>
  <si>
    <t>FL(5-0-0)</t>
  </si>
  <si>
    <t>1996</t>
  </si>
  <si>
    <t>UT(0-2-42)</t>
  </si>
  <si>
    <t>1997</t>
  </si>
  <si>
    <t>SL(15-0-0)</t>
  </si>
  <si>
    <t>UT(0-1-10)</t>
  </si>
  <si>
    <t>1998</t>
  </si>
  <si>
    <t>VL(7-0-0)</t>
  </si>
  <si>
    <t>VL(3-0-0)</t>
  </si>
  <si>
    <t>1999</t>
  </si>
  <si>
    <t>2000</t>
  </si>
  <si>
    <t>SL(3-0-0)</t>
  </si>
  <si>
    <t>2001</t>
  </si>
  <si>
    <t>SP(7-0-0)</t>
  </si>
  <si>
    <t>2002</t>
  </si>
  <si>
    <t>SL(5-0-0)</t>
  </si>
  <si>
    <t>SL(6-0-0)</t>
  </si>
  <si>
    <t>SL(2-0-0)</t>
  </si>
  <si>
    <t>2003</t>
  </si>
  <si>
    <t>2004</t>
  </si>
  <si>
    <t>UT(0-6-39)</t>
  </si>
  <si>
    <t>UT(2-0-0)</t>
  </si>
  <si>
    <t>UT(0-0-56)</t>
  </si>
  <si>
    <t>UT (0-0-23)</t>
  </si>
  <si>
    <t>UT(0-6-45)</t>
  </si>
  <si>
    <t>2005</t>
  </si>
  <si>
    <t>UT(6-7-11)</t>
  </si>
  <si>
    <t>UT(3-7-10)</t>
  </si>
  <si>
    <t>UT(4-6-35)</t>
  </si>
  <si>
    <t>UT(3-7-56)</t>
  </si>
  <si>
    <t>UT(4-1-31)</t>
  </si>
  <si>
    <t>UT(4-5-26)</t>
  </si>
  <si>
    <t>UT(5-5-38)</t>
  </si>
  <si>
    <t>UT(5-7-2)</t>
  </si>
  <si>
    <t>UT(6-7-43)</t>
  </si>
  <si>
    <t>UT(11-2-13)</t>
  </si>
  <si>
    <t>UT(11-6-2)</t>
  </si>
  <si>
    <t>UT(8-3-28)</t>
  </si>
  <si>
    <t>2006</t>
  </si>
  <si>
    <t>SP(1-0-0)</t>
  </si>
  <si>
    <t>2007</t>
  </si>
  <si>
    <t>2008</t>
  </si>
  <si>
    <t>UT(1-0-18)</t>
  </si>
  <si>
    <t>UT(2-5-31)</t>
  </si>
  <si>
    <t>SL(1-0-0)</t>
  </si>
  <si>
    <t>UT(1-2-7)</t>
  </si>
  <si>
    <t>UT(3-7-58)</t>
  </si>
  <si>
    <t>UT(1-1-46)</t>
  </si>
  <si>
    <t>UT(0-6-35)</t>
  </si>
  <si>
    <t>UT(4-0-5)</t>
  </si>
  <si>
    <t>2009</t>
  </si>
  <si>
    <t>UT(1-2-26)</t>
  </si>
  <si>
    <t>UT(1-1-9)</t>
  </si>
  <si>
    <t>UT(1-5-7)</t>
  </si>
  <si>
    <t>UT(3-0-53)</t>
  </si>
  <si>
    <t>UT(0-4-27)</t>
  </si>
  <si>
    <t>UT(1-7-11)</t>
  </si>
  <si>
    <t>UT(3-7-39)</t>
  </si>
  <si>
    <t>UT(1-5-30)</t>
  </si>
  <si>
    <t>FL(1-0-0)</t>
  </si>
  <si>
    <t>UT(1-2-15)</t>
  </si>
  <si>
    <t>UT(3-0-8)</t>
  </si>
  <si>
    <t>FL(4-0-0)</t>
  </si>
  <si>
    <t>UT(1-7-9)</t>
  </si>
  <si>
    <t>2010</t>
  </si>
  <si>
    <t>UT(1-1-8)</t>
  </si>
  <si>
    <t>UT(0-5-43)</t>
  </si>
  <si>
    <t>UT(1-4-58)</t>
  </si>
  <si>
    <t>UT(0-7-15)</t>
  </si>
  <si>
    <t>UT(2-1-26)</t>
  </si>
  <si>
    <t>UT(1-1-11)</t>
  </si>
  <si>
    <t>UT(2-3-37)</t>
  </si>
  <si>
    <t>UT(1-7-10)</t>
  </si>
  <si>
    <t>UT(1-6-43)</t>
  </si>
  <si>
    <t>UT(1-5-0)</t>
  </si>
  <si>
    <t>2011</t>
  </si>
  <si>
    <t>UT(1-6-8)</t>
  </si>
  <si>
    <t>UT(1-1-19)</t>
  </si>
  <si>
    <t>UT(1-0-44)</t>
  </si>
  <si>
    <t>UT(0-7-40)</t>
  </si>
  <si>
    <t>UT(1-4-0)</t>
  </si>
  <si>
    <t>UT(1-0-9)</t>
  </si>
  <si>
    <t>FL(2-0-0)</t>
  </si>
  <si>
    <t>UT(1-3-58)</t>
  </si>
  <si>
    <t>UT(1-3-7)</t>
  </si>
  <si>
    <t>UT(2-1-21)</t>
  </si>
  <si>
    <t>UT(1-0-41)</t>
  </si>
  <si>
    <t>UT(2-1-30)</t>
  </si>
  <si>
    <t>2012</t>
  </si>
  <si>
    <t>UT(0-7-38)</t>
  </si>
  <si>
    <t>UT(1-1-47)</t>
  </si>
  <si>
    <t>UT(2-1-47)</t>
  </si>
  <si>
    <t>UT(0-2-9)</t>
  </si>
  <si>
    <t>UT(0-5-28)</t>
  </si>
  <si>
    <t>UT(0-5-5)</t>
  </si>
  <si>
    <t>UT(1-2-23)</t>
  </si>
  <si>
    <t>UT(1-2-28)</t>
  </si>
  <si>
    <t>UT(1-0-2)</t>
  </si>
  <si>
    <t>UT(0-7-10)</t>
  </si>
  <si>
    <t>UT(0-3-39)</t>
  </si>
  <si>
    <t>UT(1-1-4)</t>
  </si>
  <si>
    <t>2013</t>
  </si>
  <si>
    <t>UT(0-6-59)</t>
  </si>
  <si>
    <t>UT(2-1-10)</t>
  </si>
  <si>
    <t>UT(0-6-33)</t>
  </si>
  <si>
    <t>VL(2-0-0)</t>
  </si>
  <si>
    <t>UT(1-7-8)</t>
  </si>
  <si>
    <t>UT(0-7-0)</t>
  </si>
  <si>
    <t>UT(0-1-28)</t>
  </si>
  <si>
    <t>UT(2-0-8)</t>
  </si>
  <si>
    <t>UT(0-3-11)</t>
  </si>
  <si>
    <t>UT(0-6-14)</t>
  </si>
  <si>
    <t>UT(0-3-10)</t>
  </si>
  <si>
    <t>UT(1-2-39)</t>
  </si>
  <si>
    <t>UT(0-6-19)</t>
  </si>
  <si>
    <t>2014</t>
  </si>
  <si>
    <t>2015</t>
  </si>
  <si>
    <t>2016</t>
  </si>
  <si>
    <t>2017</t>
  </si>
  <si>
    <t>2018</t>
  </si>
  <si>
    <t>2019</t>
  </si>
  <si>
    <t>2020</t>
  </si>
  <si>
    <t>4/28-30/1998</t>
  </si>
  <si>
    <t>11/22-24/2000</t>
  </si>
  <si>
    <t>PATERNITY 8/14-22/2001</t>
  </si>
  <si>
    <t>1/14-18/2002</t>
  </si>
  <si>
    <t>4/2-5,9,10/2002</t>
  </si>
  <si>
    <t>7/8,9/2003</t>
  </si>
  <si>
    <t>PATERNITY 8/16-24/2004</t>
  </si>
  <si>
    <t>2/25,26/2005</t>
  </si>
  <si>
    <t>DOMESTIC 1/25/2006</t>
  </si>
  <si>
    <t>8/14,15/2008</t>
  </si>
  <si>
    <t>5/26,27/2010</t>
  </si>
  <si>
    <t>8/15,16/2011</t>
  </si>
  <si>
    <t>9/26,28</t>
  </si>
  <si>
    <t>DOMESTIC 1/20/2012</t>
  </si>
  <si>
    <t>4/30,5/2/2012</t>
  </si>
  <si>
    <t>9/5,7,10/2012</t>
  </si>
  <si>
    <t>12/26,27/2012</t>
  </si>
  <si>
    <t>3/19,20/2013</t>
  </si>
  <si>
    <t>4/30,5/2/2013</t>
  </si>
  <si>
    <t>11/25,26.2013</t>
  </si>
  <si>
    <t>ENRIQUEZ, EDGAR</t>
  </si>
  <si>
    <t>PERMANENT</t>
  </si>
  <si>
    <t>MAYOR'S OFFICE</t>
  </si>
  <si>
    <t>UT(0-4-29)</t>
  </si>
  <si>
    <t>UT(0-2-41)</t>
  </si>
  <si>
    <t>3/17-21/2014</t>
  </si>
  <si>
    <t>UT(0-3-35)</t>
  </si>
  <si>
    <t>UT(0-6-3)</t>
  </si>
  <si>
    <t>5/2,23/2014</t>
  </si>
  <si>
    <t>SP(3-0-0)</t>
  </si>
  <si>
    <t>MOURNING 5/30,6/2,3/2014</t>
  </si>
  <si>
    <t>6/4-6/2014</t>
  </si>
  <si>
    <t>UT(0-7-1)</t>
  </si>
  <si>
    <t>UT(1-0-5)</t>
  </si>
  <si>
    <t>UT(0-6-21)</t>
  </si>
  <si>
    <t>UT(2-0-56)</t>
  </si>
  <si>
    <t>UT(2-6-26)</t>
  </si>
  <si>
    <t>UT(0-2-0)</t>
  </si>
  <si>
    <t>12/9,29/2014</t>
  </si>
  <si>
    <t>UT(0-7-53)</t>
  </si>
  <si>
    <t>4/14,30/2014</t>
  </si>
  <si>
    <t>UT(1-6-26)</t>
  </si>
  <si>
    <t>SP(2-0-0)</t>
  </si>
  <si>
    <t>DOMESTIC 2/26,27/2015</t>
  </si>
  <si>
    <t>3/18,20/2015</t>
  </si>
  <si>
    <t>UT(0-6-38)</t>
  </si>
  <si>
    <t>3/12,31/2015</t>
  </si>
  <si>
    <t>UT(1-0-30)</t>
  </si>
  <si>
    <t>UT(3-0-44)</t>
  </si>
  <si>
    <t>UT(1-5-36)</t>
  </si>
  <si>
    <t>UT(1-5-12)</t>
  </si>
  <si>
    <t>UT(0-3-28)</t>
  </si>
  <si>
    <t>UT(3-0-7)</t>
  </si>
  <si>
    <t>UT(1-6-18)</t>
  </si>
  <si>
    <t>UT(2-3-34)</t>
  </si>
  <si>
    <t>UT(2-1-46)</t>
  </si>
  <si>
    <t>3/17,21/2016</t>
  </si>
  <si>
    <t>DOMESTIC 3/29/2016</t>
  </si>
  <si>
    <t>VL(1-0-0)</t>
  </si>
  <si>
    <t>10/11,12/2016</t>
  </si>
  <si>
    <t>1/25,26/2017</t>
  </si>
  <si>
    <t>4/10,11/2017</t>
  </si>
  <si>
    <t>VL(4-0-0)</t>
  </si>
  <si>
    <t>10/10-13/2017</t>
  </si>
  <si>
    <t>DOMESTIC 2/21/2018</t>
  </si>
  <si>
    <t>DOMESTIC 3/8/2018</t>
  </si>
  <si>
    <t>DOMESTIC 3/14/2018</t>
  </si>
  <si>
    <t>4/27,30, 5/2/2018</t>
  </si>
  <si>
    <t>UT(0-6-6)</t>
  </si>
  <si>
    <t>UT(0-2-16)</t>
  </si>
  <si>
    <t>7/5,12/2018</t>
  </si>
  <si>
    <t>UT(0-1-7)</t>
  </si>
  <si>
    <t>UT(0-1-14)</t>
  </si>
  <si>
    <t>UT(0-2-46)</t>
  </si>
  <si>
    <t>UT(0-0-47)</t>
  </si>
  <si>
    <t>UT(1-7-15)</t>
  </si>
  <si>
    <t>SL(11-0-0)</t>
  </si>
  <si>
    <t>4/25-5/10/2019</t>
  </si>
  <si>
    <t>8/27,28/2019</t>
  </si>
  <si>
    <t>10/14,15/2019</t>
  </si>
  <si>
    <t>3/2,4/2019</t>
  </si>
  <si>
    <t>7/27-29/2019</t>
  </si>
  <si>
    <t>2021</t>
  </si>
  <si>
    <t>2022</t>
  </si>
  <si>
    <t>2023</t>
  </si>
  <si>
    <t>SUSPENSION</t>
  </si>
  <si>
    <t>1/23-27/2023</t>
  </si>
  <si>
    <t>10/17-21/2023</t>
  </si>
  <si>
    <t>SL(4-0-0)</t>
  </si>
  <si>
    <t>6/26,27,29,30/2023</t>
  </si>
  <si>
    <t>A(2-0-0)</t>
  </si>
  <si>
    <t>12/16,27/2022</t>
  </si>
  <si>
    <t>UT(0-4-53)</t>
  </si>
  <si>
    <t>UT(0-1-41)</t>
  </si>
  <si>
    <t>UT(0-3-18)</t>
  </si>
  <si>
    <t>UT(0-6-50)</t>
  </si>
  <si>
    <t>UT(0-4-56)</t>
  </si>
  <si>
    <t>A(4-0-0)</t>
  </si>
  <si>
    <t>7/4,27,28,29/2022</t>
  </si>
  <si>
    <t>UT(0-7-19)</t>
  </si>
  <si>
    <t>UT(1-0-1)</t>
  </si>
  <si>
    <t>A1-0-0</t>
  </si>
  <si>
    <t>UT(1-1-55)</t>
  </si>
  <si>
    <t>A(1-0-0)</t>
  </si>
  <si>
    <t>UT(0-5-41)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</si>
</sst>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0"/>
  <sheetViews>
    <sheetView tabSelected="1" zoomScale="98" zoomScaleNormal="98" workbookViewId="0">
      <pane ySplit="3645" topLeftCell="A455" activePane="bottomLeft"/>
      <selection activeCell="C7" sqref="C7:F7"/>
      <selection pane="bottomLeft" activeCell="F462" sqref="F4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186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187</v>
      </c>
      <c r="C4" s="54"/>
      <c r="D4" s="22" t="s">
        <v>12</v>
      </c>
      <c r="F4" s="59" t="s">
        <v>188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73.68199999999996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293.58399999999995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34666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39"/>
      <c r="J11" s="39"/>
      <c r="K11" s="39"/>
    </row>
    <row r="12" spans="1:11" x14ac:dyDescent="0.25">
      <c r="A12" s="40">
        <v>34669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>EDATE(A12,1)</f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3" si="0">EDATE(A15,1)</f>
        <v>34759</v>
      </c>
      <c r="B16" s="20"/>
      <c r="C16" s="13">
        <v>1.25</v>
      </c>
      <c r="D16" s="39"/>
      <c r="E16" s="9"/>
      <c r="F16" s="15"/>
      <c r="G16" s="41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si="0"/>
        <v>34790</v>
      </c>
      <c r="B17" s="15"/>
      <c r="C17" s="13">
        <v>1.25</v>
      </c>
      <c r="D17" s="42"/>
      <c r="E17" s="9"/>
      <c r="F17" s="20"/>
      <c r="G17" s="13">
        <f>IF(ISBLANK(Table1[[#This Row],[EARNED]]),"",Table1[[#This Row],[EARNED]])</f>
        <v>1.25</v>
      </c>
      <c r="H17" s="39"/>
      <c r="I17" s="9"/>
      <c r="J17" s="12"/>
      <c r="K17" s="15"/>
    </row>
    <row r="18" spans="1:11" x14ac:dyDescent="0.25">
      <c r="A18" s="40">
        <f t="shared" si="0"/>
        <v>34820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34881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34912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34943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34973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35004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35034</v>
      </c>
      <c r="B25" s="20" t="s">
        <v>44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 t="shared" ref="A27" si="1">EDATE(A25,1)</f>
        <v>35065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35096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ref="A29:A92" si="2">EDATE(A28,1)</f>
        <v>35125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2"/>
        <v>35156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2"/>
        <v>35186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2"/>
        <v>35217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2"/>
        <v>35247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2"/>
        <v>35278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35309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35339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35370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35400</v>
      </c>
      <c r="B38" s="20" t="s">
        <v>44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/>
      <c r="B39" s="20" t="s">
        <v>46</v>
      </c>
      <c r="C39" s="13"/>
      <c r="D39" s="39">
        <v>0.33700000000000002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7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EDATE(A38,1)</f>
        <v>35431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35462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35490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35521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35612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35643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35674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35704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35735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35765</v>
      </c>
      <c r="B52" s="20" t="s">
        <v>49</v>
      </c>
      <c r="C52" s="13">
        <v>1.25</v>
      </c>
      <c r="D52" s="39">
        <v>0.14600000000000002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44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7" t="s">
        <v>50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EDATE(A52,1)</f>
        <v>35796</v>
      </c>
      <c r="B55" s="20" t="s">
        <v>51</v>
      </c>
      <c r="C55" s="13">
        <v>1.25</v>
      </c>
      <c r="D55" s="39">
        <v>7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35827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35855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35886</v>
      </c>
      <c r="B58" s="20" t="s">
        <v>52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166</v>
      </c>
    </row>
    <row r="59" spans="1:11" x14ac:dyDescent="0.25">
      <c r="A59" s="40">
        <f t="shared" si="2"/>
        <v>35916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2"/>
        <v>35947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2"/>
        <v>35977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2"/>
        <v>36008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2"/>
        <v>36039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36069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2"/>
        <v>36100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2"/>
        <v>36130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7" t="s">
        <v>53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f>EDATE(A66,1)</f>
        <v>36161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36192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36220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2"/>
        <v>36251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2"/>
        <v>36281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2"/>
        <v>36312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2"/>
        <v>36342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2"/>
        <v>36373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2"/>
        <v>36404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2"/>
        <v>36434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2"/>
        <v>36465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2"/>
        <v>36495</v>
      </c>
      <c r="B79" s="20" t="s">
        <v>44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7" t="s">
        <v>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f>EDATE(A79,1)</f>
        <v>36526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2"/>
        <v>36557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2"/>
        <v>36586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2"/>
        <v>36617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2"/>
        <v>36647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2"/>
        <v>36678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2"/>
        <v>36708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2"/>
        <v>36739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2"/>
        <v>36770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2"/>
        <v>36800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2"/>
        <v>36831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20" t="s">
        <v>167</v>
      </c>
    </row>
    <row r="92" spans="1:11" x14ac:dyDescent="0.25">
      <c r="A92" s="40">
        <f t="shared" si="2"/>
        <v>36861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7" t="s">
        <v>56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f>EDATE(A92,1)</f>
        <v>36892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58" si="3">EDATE(A94,1)</f>
        <v>36923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3"/>
        <v>36951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3"/>
        <v>36982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3"/>
        <v>37012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3"/>
        <v>37043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3"/>
        <v>37073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3"/>
        <v>37104</v>
      </c>
      <c r="B101" s="20" t="s">
        <v>57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168</v>
      </c>
    </row>
    <row r="102" spans="1:11" x14ac:dyDescent="0.25">
      <c r="A102" s="40">
        <f t="shared" si="3"/>
        <v>37135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3"/>
        <v>37165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3"/>
        <v>37196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3"/>
        <v>37226</v>
      </c>
      <c r="B105" s="20" t="s">
        <v>44</v>
      </c>
      <c r="C105" s="13">
        <v>1.25</v>
      </c>
      <c r="D105" s="39">
        <v>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7" t="s">
        <v>58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f>EDATE(A105,1)</f>
        <v>37257</v>
      </c>
      <c r="B107" s="20" t="s">
        <v>59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5</v>
      </c>
      <c r="I107" s="9"/>
      <c r="J107" s="11"/>
      <c r="K107" s="20" t="s">
        <v>169</v>
      </c>
    </row>
    <row r="108" spans="1:11" x14ac:dyDescent="0.25">
      <c r="A108" s="40">
        <f t="shared" si="3"/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3"/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3"/>
        <v>37347</v>
      </c>
      <c r="B110" s="20" t="s">
        <v>60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6</v>
      </c>
      <c r="I110" s="9"/>
      <c r="J110" s="11"/>
      <c r="K110" s="20" t="s">
        <v>170</v>
      </c>
    </row>
    <row r="111" spans="1:11" x14ac:dyDescent="0.25">
      <c r="A111" s="40">
        <f t="shared" si="3"/>
        <v>37377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3"/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3"/>
        <v>37438</v>
      </c>
      <c r="B113" s="20" t="s">
        <v>61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/>
    </row>
    <row r="114" spans="1:11" x14ac:dyDescent="0.25">
      <c r="A114" s="40">
        <f t="shared" si="3"/>
        <v>37469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3"/>
        <v>37500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3"/>
        <v>37530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3"/>
        <v>37561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3"/>
        <v>37591</v>
      </c>
      <c r="B118" s="20" t="s">
        <v>44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62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EDATE(A118,1)</f>
        <v>37622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3"/>
        <v>37653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3"/>
        <v>37681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3"/>
        <v>37712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3"/>
        <v>37742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3"/>
        <v>37773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3"/>
        <v>37803</v>
      </c>
      <c r="B126" s="20" t="s">
        <v>61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171</v>
      </c>
    </row>
    <row r="127" spans="1:11" x14ac:dyDescent="0.25">
      <c r="A127" s="40">
        <f t="shared" si="3"/>
        <v>37834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3"/>
        <v>37865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3"/>
        <v>37895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3"/>
        <v>37926</v>
      </c>
      <c r="B130" s="20"/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3"/>
        <v>37956</v>
      </c>
      <c r="B131" s="20" t="s">
        <v>44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>EDATE(A131,1)</f>
        <v>37987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38018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38047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3"/>
        <v>38078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38108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3"/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3"/>
        <v>38169</v>
      </c>
      <c r="B139" s="20" t="s">
        <v>64</v>
      </c>
      <c r="C139" s="13">
        <v>1.25</v>
      </c>
      <c r="D139" s="39">
        <v>0.83099999999999996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3"/>
        <v>38200</v>
      </c>
      <c r="B140" s="20" t="s">
        <v>57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172</v>
      </c>
    </row>
    <row r="141" spans="1:11" x14ac:dyDescent="0.25">
      <c r="A141" s="40">
        <f t="shared" si="3"/>
        <v>38231</v>
      </c>
      <c r="B141" s="20" t="s">
        <v>65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3"/>
        <v>38261</v>
      </c>
      <c r="B142" s="15" t="s">
        <v>66</v>
      </c>
      <c r="C142" s="13">
        <v>1.25</v>
      </c>
      <c r="D142" s="42">
        <v>0.11700000000000001</v>
      </c>
      <c r="E142" s="9"/>
      <c r="F142" s="20"/>
      <c r="G142" s="13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25">
      <c r="A143" s="40">
        <f t="shared" si="3"/>
        <v>38292</v>
      </c>
      <c r="B143" s="20" t="s">
        <v>67</v>
      </c>
      <c r="C143" s="13">
        <v>1.25</v>
      </c>
      <c r="D143" s="39">
        <v>4.8000000000000008E-2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3"/>
        <v>38322</v>
      </c>
      <c r="B144" s="20" t="s">
        <v>68</v>
      </c>
      <c r="C144" s="13">
        <v>1.25</v>
      </c>
      <c r="D144" s="39">
        <v>0.84399999999999997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/>
      <c r="B145" s="20" t="s">
        <v>44</v>
      </c>
      <c r="C145" s="13"/>
      <c r="D145" s="39">
        <v>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7" t="s">
        <v>69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EDATE(A144,1)</f>
        <v>38353</v>
      </c>
      <c r="B147" s="20" t="s">
        <v>70</v>
      </c>
      <c r="C147" s="13">
        <v>1.25</v>
      </c>
      <c r="D147" s="39">
        <v>6.8979999999999997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3"/>
        <v>38384</v>
      </c>
      <c r="B148" s="20" t="s">
        <v>52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71</v>
      </c>
      <c r="C149" s="13"/>
      <c r="D149" s="39">
        <v>3.8959999999999999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38412</v>
      </c>
      <c r="B150" s="20" t="s">
        <v>72</v>
      </c>
      <c r="C150" s="13">
        <v>1.25</v>
      </c>
      <c r="D150" s="39">
        <v>4.8230000000000004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3"/>
        <v>38443</v>
      </c>
      <c r="B151" s="20" t="s">
        <v>61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173</v>
      </c>
    </row>
    <row r="152" spans="1:11" x14ac:dyDescent="0.25">
      <c r="A152" s="40"/>
      <c r="B152" s="20" t="s">
        <v>73</v>
      </c>
      <c r="C152" s="13"/>
      <c r="D152" s="39">
        <v>3.992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f>EDATE(A151,1)</f>
        <v>38473</v>
      </c>
      <c r="B153" s="20" t="s">
        <v>74</v>
      </c>
      <c r="C153" s="13">
        <v>1.25</v>
      </c>
      <c r="D153" s="39">
        <v>4.1900000000000004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3"/>
        <v>38504</v>
      </c>
      <c r="B154" s="20" t="s">
        <v>75</v>
      </c>
      <c r="C154" s="13">
        <v>1.25</v>
      </c>
      <c r="D154" s="39">
        <v>4.6790000000000003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3"/>
        <v>38534</v>
      </c>
      <c r="B155" s="20" t="s">
        <v>76</v>
      </c>
      <c r="C155" s="13">
        <v>1.25</v>
      </c>
      <c r="D155" s="39">
        <v>5.7039999999999997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3"/>
        <v>38565</v>
      </c>
      <c r="B156" s="20" t="s">
        <v>77</v>
      </c>
      <c r="C156" s="13">
        <v>1.25</v>
      </c>
      <c r="D156" s="39">
        <v>5.8789999999999996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3"/>
        <v>38596</v>
      </c>
      <c r="B157" s="20" t="s">
        <v>78</v>
      </c>
      <c r="C157" s="13">
        <v>1.25</v>
      </c>
      <c r="D157" s="39">
        <v>6.9649999999999999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3"/>
        <v>38626</v>
      </c>
      <c r="B158" s="20" t="s">
        <v>79</v>
      </c>
      <c r="C158" s="13">
        <v>1.25</v>
      </c>
      <c r="D158" s="39">
        <v>11.276999999999999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220" si="4">EDATE(A158,1)</f>
        <v>38657</v>
      </c>
      <c r="B159" s="20" t="s">
        <v>80</v>
      </c>
      <c r="C159" s="13">
        <v>1.25</v>
      </c>
      <c r="D159" s="39">
        <v>11.754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4"/>
        <v>38687</v>
      </c>
      <c r="B160" s="20" t="s">
        <v>81</v>
      </c>
      <c r="C160" s="13">
        <v>1.25</v>
      </c>
      <c r="D160" s="39">
        <v>8.4329999999999998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7" t="s">
        <v>82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38718</v>
      </c>
      <c r="B162" s="20" t="s">
        <v>83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174</v>
      </c>
    </row>
    <row r="163" spans="1:11" x14ac:dyDescent="0.25">
      <c r="A163" s="40">
        <f t="shared" si="4"/>
        <v>38749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4"/>
        <v>38777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4"/>
        <v>38808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4"/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4"/>
        <v>38869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4"/>
        <v>38899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4"/>
        <v>38930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4"/>
        <v>38961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4"/>
        <v>38991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4"/>
        <v>39022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4"/>
        <v>39052</v>
      </c>
      <c r="B173" s="20" t="s">
        <v>44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7" t="s">
        <v>84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f>EDATE(A173,1)</f>
        <v>39083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4"/>
        <v>39114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4"/>
        <v>39142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4"/>
        <v>39173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4"/>
        <v>39203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4"/>
        <v>39234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4"/>
        <v>39264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4"/>
        <v>39295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4"/>
        <v>39326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4"/>
        <v>39356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4"/>
        <v>39387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4"/>
        <v>39417</v>
      </c>
      <c r="B186" s="20" t="s">
        <v>44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85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f>EDATE(A186,1)</f>
        <v>39448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4"/>
        <v>39479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4"/>
        <v>39508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4"/>
        <v>39539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4"/>
        <v>39569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4"/>
        <v>39600</v>
      </c>
      <c r="B193" s="20" t="s">
        <v>86</v>
      </c>
      <c r="C193" s="13">
        <v>1.25</v>
      </c>
      <c r="D193" s="39">
        <v>1.0369999999999999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4"/>
        <v>39630</v>
      </c>
      <c r="B194" s="20" t="s">
        <v>87</v>
      </c>
      <c r="C194" s="13">
        <v>1.25</v>
      </c>
      <c r="D194" s="39">
        <v>2.69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4"/>
        <v>39661</v>
      </c>
      <c r="B195" s="20" t="s">
        <v>88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39661</v>
      </c>
    </row>
    <row r="196" spans="1:11" x14ac:dyDescent="0.25">
      <c r="A196" s="40"/>
      <c r="B196" s="20" t="s">
        <v>61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175</v>
      </c>
    </row>
    <row r="197" spans="1:11" x14ac:dyDescent="0.25">
      <c r="A197" s="40"/>
      <c r="B197" s="20" t="s">
        <v>89</v>
      </c>
      <c r="C197" s="13"/>
      <c r="D197" s="39">
        <v>1.2650000000000001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EDATE(A195,1)</f>
        <v>39692</v>
      </c>
      <c r="B198" s="20" t="s">
        <v>90</v>
      </c>
      <c r="C198" s="13">
        <v>1.25</v>
      </c>
      <c r="D198" s="39">
        <v>3.996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4"/>
        <v>39722</v>
      </c>
      <c r="B199" s="20" t="s">
        <v>91</v>
      </c>
      <c r="C199" s="13">
        <v>1.25</v>
      </c>
      <c r="D199" s="39">
        <v>1.2210000000000001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4"/>
        <v>39753</v>
      </c>
      <c r="B200" s="20" t="s">
        <v>92</v>
      </c>
      <c r="C200" s="13">
        <v>1.25</v>
      </c>
      <c r="D200" s="39">
        <v>0.82299999999999995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4"/>
        <v>39783</v>
      </c>
      <c r="B201" s="20" t="s">
        <v>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/>
      <c r="B202" s="20" t="s">
        <v>93</v>
      </c>
      <c r="C202" s="13"/>
      <c r="D202" s="39">
        <v>4.01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7" t="s">
        <v>94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f>EDATE(A201,1)</f>
        <v>39814</v>
      </c>
      <c r="B204" s="20" t="s">
        <v>95</v>
      </c>
      <c r="C204" s="13">
        <v>1.25</v>
      </c>
      <c r="D204" s="39">
        <v>1.304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4"/>
        <v>39845</v>
      </c>
      <c r="B205" s="20" t="s">
        <v>96</v>
      </c>
      <c r="C205" s="13">
        <v>1.25</v>
      </c>
      <c r="D205" s="39">
        <v>1.1440000000000001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4"/>
        <v>39873</v>
      </c>
      <c r="B206" s="20" t="s">
        <v>88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39891</v>
      </c>
    </row>
    <row r="207" spans="1:11" x14ac:dyDescent="0.25">
      <c r="A207" s="40"/>
      <c r="B207" s="20" t="s">
        <v>97</v>
      </c>
      <c r="C207" s="13"/>
      <c r="D207" s="39">
        <v>1.6400000000000001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/>
    </row>
    <row r="208" spans="1:11" x14ac:dyDescent="0.25">
      <c r="A208" s="40">
        <f>EDATE(A206,1)</f>
        <v>39904</v>
      </c>
      <c r="B208" s="20" t="s">
        <v>88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39916</v>
      </c>
    </row>
    <row r="209" spans="1:11" x14ac:dyDescent="0.25">
      <c r="A209" s="40"/>
      <c r="B209" s="20" t="s">
        <v>98</v>
      </c>
      <c r="C209" s="13"/>
      <c r="D209" s="39">
        <v>3.11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f>EDATE(A208,1)</f>
        <v>39934</v>
      </c>
      <c r="B210" s="20" t="s">
        <v>88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39951</v>
      </c>
    </row>
    <row r="211" spans="1:11" x14ac:dyDescent="0.25">
      <c r="A211" s="40"/>
      <c r="B211" s="20" t="s">
        <v>99</v>
      </c>
      <c r="C211" s="13"/>
      <c r="D211" s="39">
        <v>0.55600000000000005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25">
      <c r="A212" s="40">
        <f>EDATE(A210,1)</f>
        <v>39965</v>
      </c>
      <c r="B212" s="20" t="s">
        <v>88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39989</v>
      </c>
    </row>
    <row r="213" spans="1:11" x14ac:dyDescent="0.25">
      <c r="A213" s="40"/>
      <c r="B213" s="20" t="s">
        <v>100</v>
      </c>
      <c r="C213" s="13"/>
      <c r="D213" s="39">
        <v>1.8980000000000001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48"/>
    </row>
    <row r="214" spans="1:11" x14ac:dyDescent="0.25">
      <c r="A214" s="40">
        <f>EDATE(A212,1)</f>
        <v>39995</v>
      </c>
      <c r="B214" s="20" t="s">
        <v>88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40018</v>
      </c>
    </row>
    <row r="215" spans="1:11" x14ac:dyDescent="0.25">
      <c r="A215" s="40"/>
      <c r="B215" s="20" t="s">
        <v>101</v>
      </c>
      <c r="C215" s="13"/>
      <c r="D215" s="39">
        <v>3.956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/>
    </row>
    <row r="216" spans="1:11" x14ac:dyDescent="0.25">
      <c r="A216" s="40">
        <f>EDATE(A214,1)</f>
        <v>40026</v>
      </c>
      <c r="B216" s="20" t="s">
        <v>102</v>
      </c>
      <c r="C216" s="13">
        <v>1.25</v>
      </c>
      <c r="D216" s="39">
        <v>1.6870000000000001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4"/>
        <v>40057</v>
      </c>
      <c r="B217" s="20" t="s">
        <v>103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8">
        <v>40084</v>
      </c>
    </row>
    <row r="218" spans="1:11" x14ac:dyDescent="0.25">
      <c r="A218" s="40">
        <f t="shared" si="4"/>
        <v>40087</v>
      </c>
      <c r="B218" s="20" t="s">
        <v>104</v>
      </c>
      <c r="C218" s="13">
        <v>1.25</v>
      </c>
      <c r="D218" s="39">
        <v>1.2810000000000001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4"/>
        <v>40118</v>
      </c>
      <c r="B219" s="20" t="s">
        <v>105</v>
      </c>
      <c r="C219" s="13">
        <v>1.25</v>
      </c>
      <c r="D219" s="39">
        <v>3.0169999999999999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4"/>
        <v>40148</v>
      </c>
      <c r="B220" s="20" t="s">
        <v>106</v>
      </c>
      <c r="C220" s="13">
        <v>1.25</v>
      </c>
      <c r="D220" s="39">
        <v>4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/>
      <c r="B221" s="20" t="s">
        <v>107</v>
      </c>
      <c r="C221" s="13"/>
      <c r="D221" s="39">
        <v>1.8940000000000001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7" t="s">
        <v>108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f>EDATE(A220,1)</f>
        <v>40179</v>
      </c>
      <c r="B223" s="20" t="s">
        <v>88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40186</v>
      </c>
    </row>
    <row r="224" spans="1:11" x14ac:dyDescent="0.25">
      <c r="A224" s="40">
        <f t="shared" ref="A224:A250" si="5">EDATE(A223,1)</f>
        <v>40210</v>
      </c>
      <c r="B224" s="20" t="s">
        <v>109</v>
      </c>
      <c r="C224" s="13">
        <v>1.25</v>
      </c>
      <c r="D224" s="39">
        <v>1.1419999999999999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/>
      <c r="B225" s="20" t="s">
        <v>110</v>
      </c>
      <c r="C225" s="13"/>
      <c r="D225" s="39">
        <v>0.71499999999999997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f>EDATE(A224,1)</f>
        <v>40238</v>
      </c>
      <c r="B226" s="20" t="s">
        <v>103</v>
      </c>
      <c r="C226" s="13">
        <v>1.25</v>
      </c>
      <c r="D226" s="39">
        <v>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40242</v>
      </c>
    </row>
    <row r="227" spans="1:11" x14ac:dyDescent="0.25">
      <c r="A227" s="40"/>
      <c r="B227" s="20" t="s">
        <v>88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8">
        <v>40256</v>
      </c>
    </row>
    <row r="228" spans="1:11" x14ac:dyDescent="0.25">
      <c r="A228" s="40"/>
      <c r="B228" s="20" t="s">
        <v>111</v>
      </c>
      <c r="C228" s="13"/>
      <c r="D228" s="39">
        <v>1.621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8"/>
    </row>
    <row r="229" spans="1:11" x14ac:dyDescent="0.25">
      <c r="A229" s="40">
        <f>EDATE(A226,1)</f>
        <v>40269</v>
      </c>
      <c r="B229" s="20" t="s">
        <v>88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/>
    </row>
    <row r="230" spans="1:11" x14ac:dyDescent="0.25">
      <c r="A230" s="40"/>
      <c r="B230" s="20" t="s">
        <v>112</v>
      </c>
      <c r="C230" s="13"/>
      <c r="D230" s="39">
        <v>0.90600000000000003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EDATE(A229,1)</f>
        <v>40299</v>
      </c>
      <c r="B231" s="20" t="s">
        <v>61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176</v>
      </c>
    </row>
    <row r="232" spans="1:11" x14ac:dyDescent="0.25">
      <c r="A232" s="40"/>
      <c r="B232" s="20" t="s">
        <v>88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40329</v>
      </c>
    </row>
    <row r="233" spans="1:11" x14ac:dyDescent="0.25">
      <c r="A233" s="40"/>
      <c r="B233" s="20" t="s">
        <v>99</v>
      </c>
      <c r="C233" s="13"/>
      <c r="D233" s="39">
        <v>0.55600000000000005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8"/>
    </row>
    <row r="234" spans="1:11" x14ac:dyDescent="0.25">
      <c r="A234" s="40">
        <f>EDATE(A231,1)</f>
        <v>40330</v>
      </c>
      <c r="B234" s="20" t="s">
        <v>109</v>
      </c>
      <c r="C234" s="13">
        <v>1.25</v>
      </c>
      <c r="D234" s="39">
        <v>1.1419999999999999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5"/>
        <v>40360</v>
      </c>
      <c r="B235" s="20" t="s">
        <v>113</v>
      </c>
      <c r="C235" s="13">
        <v>1.25</v>
      </c>
      <c r="D235" s="39">
        <v>2.1789999999999998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5"/>
        <v>40391</v>
      </c>
      <c r="B236" s="20" t="s">
        <v>88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40395</v>
      </c>
    </row>
    <row r="237" spans="1:11" x14ac:dyDescent="0.25">
      <c r="A237" s="40"/>
      <c r="B237" s="20" t="s">
        <v>114</v>
      </c>
      <c r="C237" s="13"/>
      <c r="D237" s="39">
        <v>1.1480000000000001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/>
    </row>
    <row r="238" spans="1:11" x14ac:dyDescent="0.25">
      <c r="A238" s="40">
        <f>EDATE(A236,1)</f>
        <v>40422</v>
      </c>
      <c r="B238" s="20" t="s">
        <v>88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8">
        <v>40449</v>
      </c>
    </row>
    <row r="239" spans="1:11" x14ac:dyDescent="0.25">
      <c r="A239" s="40"/>
      <c r="B239" s="20" t="s">
        <v>115</v>
      </c>
      <c r="C239" s="13"/>
      <c r="D239" s="39">
        <v>2.452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25">
      <c r="A240" s="40">
        <f>EDATE(A238,1)</f>
        <v>40452</v>
      </c>
      <c r="B240" s="20" t="s">
        <v>88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>
        <v>40470</v>
      </c>
    </row>
    <row r="241" spans="1:11" x14ac:dyDescent="0.25">
      <c r="A241" s="40"/>
      <c r="B241" s="20" t="s">
        <v>116</v>
      </c>
      <c r="C241" s="13"/>
      <c r="D241" s="39">
        <v>1.8959999999999999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8"/>
    </row>
    <row r="242" spans="1:11" x14ac:dyDescent="0.25">
      <c r="A242" s="40">
        <f>EDATE(A240,1)</f>
        <v>40483</v>
      </c>
      <c r="B242" s="20" t="s">
        <v>88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8">
        <v>40484</v>
      </c>
    </row>
    <row r="243" spans="1:11" x14ac:dyDescent="0.25">
      <c r="A243" s="40"/>
      <c r="B243" s="20" t="s">
        <v>103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48">
        <v>40507</v>
      </c>
    </row>
    <row r="244" spans="1:11" x14ac:dyDescent="0.25">
      <c r="A244" s="40"/>
      <c r="B244" s="20" t="s">
        <v>117</v>
      </c>
      <c r="C244" s="13"/>
      <c r="D244" s="39">
        <v>1.8399999999999999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0">
        <f>EDATE(A242,1)</f>
        <v>40513</v>
      </c>
      <c r="B245" s="20" t="s">
        <v>88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8">
        <v>40542</v>
      </c>
    </row>
    <row r="246" spans="1:11" x14ac:dyDescent="0.25">
      <c r="A246" s="40"/>
      <c r="B246" s="20" t="s">
        <v>88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40518</v>
      </c>
    </row>
    <row r="247" spans="1:11" x14ac:dyDescent="0.25">
      <c r="A247" s="40"/>
      <c r="B247" s="20" t="s">
        <v>118</v>
      </c>
      <c r="C247" s="13"/>
      <c r="D247" s="39">
        <v>1.625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7" t="s">
        <v>119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f>EDATE(A245,1)</f>
        <v>40544</v>
      </c>
      <c r="B249" s="20" t="s">
        <v>120</v>
      </c>
      <c r="C249" s="13">
        <v>1.25</v>
      </c>
      <c r="D249" s="39">
        <v>1.7669999999999999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5"/>
        <v>40575</v>
      </c>
      <c r="B250" s="20" t="s">
        <v>103</v>
      </c>
      <c r="C250" s="13">
        <v>1.25</v>
      </c>
      <c r="D250" s="39">
        <v>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40598</v>
      </c>
    </row>
    <row r="251" spans="1:11" x14ac:dyDescent="0.25">
      <c r="A251" s="40"/>
      <c r="B251" s="20" t="s">
        <v>121</v>
      </c>
      <c r="C251" s="13"/>
      <c r="D251" s="39">
        <v>1.165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25">
      <c r="A252" s="40">
        <f>EDATE(A250,1)</f>
        <v>40603</v>
      </c>
      <c r="B252" s="20" t="s">
        <v>103</v>
      </c>
      <c r="C252" s="13">
        <v>1.25</v>
      </c>
      <c r="D252" s="39">
        <v>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48">
        <v>40620</v>
      </c>
    </row>
    <row r="253" spans="1:11" x14ac:dyDescent="0.25">
      <c r="A253" s="40"/>
      <c r="B253" s="20" t="s">
        <v>122</v>
      </c>
      <c r="C253" s="13"/>
      <c r="D253" s="39">
        <v>1.0920000000000001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25">
      <c r="A254" s="40">
        <f>EDATE(A252,1)</f>
        <v>40634</v>
      </c>
      <c r="B254" s="20" t="s">
        <v>88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40645</v>
      </c>
    </row>
    <row r="255" spans="1:11" x14ac:dyDescent="0.25">
      <c r="A255" s="40"/>
      <c r="B255" s="20" t="s">
        <v>88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40660</v>
      </c>
    </row>
    <row r="256" spans="1:11" x14ac:dyDescent="0.25">
      <c r="A256" s="40">
        <f>EDATE(A254,1)</f>
        <v>40664</v>
      </c>
      <c r="B256" s="20" t="s">
        <v>103</v>
      </c>
      <c r="C256" s="13">
        <v>1.25</v>
      </c>
      <c r="D256" s="39">
        <v>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48">
        <v>40665</v>
      </c>
    </row>
    <row r="257" spans="1:11" x14ac:dyDescent="0.25">
      <c r="A257" s="40"/>
      <c r="B257" s="20" t="s">
        <v>88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40673</v>
      </c>
    </row>
    <row r="258" spans="1:11" x14ac:dyDescent="0.25">
      <c r="A258" s="40"/>
      <c r="B258" s="20" t="s">
        <v>88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8">
        <v>40695</v>
      </c>
    </row>
    <row r="259" spans="1:11" x14ac:dyDescent="0.25">
      <c r="A259" s="40"/>
      <c r="B259" s="20" t="s">
        <v>123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/>
    </row>
    <row r="260" spans="1:11" x14ac:dyDescent="0.25">
      <c r="A260" s="40">
        <f>EDATE(A256,1)</f>
        <v>40695</v>
      </c>
      <c r="B260" s="20" t="s">
        <v>88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40703</v>
      </c>
    </row>
    <row r="261" spans="1:11" x14ac:dyDescent="0.25">
      <c r="A261" s="40"/>
      <c r="B261" s="20" t="s">
        <v>88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40723</v>
      </c>
    </row>
    <row r="262" spans="1:11" x14ac:dyDescent="0.25">
      <c r="A262" s="40"/>
      <c r="B262" s="20" t="s">
        <v>124</v>
      </c>
      <c r="C262" s="13"/>
      <c r="D262" s="39">
        <v>1.5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8"/>
    </row>
    <row r="263" spans="1:11" x14ac:dyDescent="0.25">
      <c r="A263" s="40">
        <f>EDATE(A260,1)</f>
        <v>40725</v>
      </c>
      <c r="B263" s="20" t="s">
        <v>88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48">
        <v>40732</v>
      </c>
    </row>
    <row r="264" spans="1:11" x14ac:dyDescent="0.25">
      <c r="A264" s="40"/>
      <c r="B264" s="20" t="s">
        <v>125</v>
      </c>
      <c r="C264" s="13"/>
      <c r="D264" s="39">
        <v>1.0189999999999999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/>
    </row>
    <row r="265" spans="1:11" x14ac:dyDescent="0.25">
      <c r="A265" s="40">
        <f>EDATE(A263,1)</f>
        <v>40756</v>
      </c>
      <c r="B265" s="20" t="s">
        <v>126</v>
      </c>
      <c r="C265" s="13">
        <v>1.25</v>
      </c>
      <c r="D265" s="39">
        <v>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177</v>
      </c>
    </row>
    <row r="266" spans="1:11" x14ac:dyDescent="0.25">
      <c r="A266" s="40"/>
      <c r="B266" s="20" t="s">
        <v>127</v>
      </c>
      <c r="C266" s="13"/>
      <c r="D266" s="39">
        <v>1.496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EDATE(A265,1)</f>
        <v>40787</v>
      </c>
      <c r="B267" s="20" t="s">
        <v>128</v>
      </c>
      <c r="C267" s="13">
        <v>1.25</v>
      </c>
      <c r="D267" s="39">
        <v>1.3900000000000001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94" si="6">EDATE(A267,1)</f>
        <v>40817</v>
      </c>
      <c r="B268" s="20" t="s">
        <v>61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2</v>
      </c>
      <c r="I268" s="9"/>
      <c r="J268" s="11"/>
      <c r="K268" s="20" t="s">
        <v>178</v>
      </c>
    </row>
    <row r="269" spans="1:11" x14ac:dyDescent="0.25">
      <c r="A269" s="40"/>
      <c r="B269" s="20" t="s">
        <v>88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48">
        <v>45220</v>
      </c>
    </row>
    <row r="270" spans="1:11" x14ac:dyDescent="0.25">
      <c r="A270" s="40"/>
      <c r="B270" s="20" t="s">
        <v>129</v>
      </c>
      <c r="C270" s="13"/>
      <c r="D270" s="39">
        <v>2.169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>
        <f>EDATE(A268,1)</f>
        <v>40848</v>
      </c>
      <c r="B271" s="20" t="s">
        <v>130</v>
      </c>
      <c r="C271" s="13">
        <v>1.25</v>
      </c>
      <c r="D271" s="39">
        <v>1.085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6"/>
        <v>40878</v>
      </c>
      <c r="B272" s="20" t="s">
        <v>131</v>
      </c>
      <c r="C272" s="13">
        <v>1.25</v>
      </c>
      <c r="D272" s="39">
        <v>2.1869999999999998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7" t="s">
        <v>132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40909</v>
      </c>
      <c r="B274" s="20" t="s">
        <v>88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40910</v>
      </c>
    </row>
    <row r="275" spans="1:11" x14ac:dyDescent="0.25">
      <c r="A275" s="40"/>
      <c r="B275" s="20" t="s">
        <v>83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8" t="s">
        <v>179</v>
      </c>
    </row>
    <row r="276" spans="1:11" x14ac:dyDescent="0.25">
      <c r="A276" s="40"/>
      <c r="B276" s="20" t="s">
        <v>133</v>
      </c>
      <c r="C276" s="13"/>
      <c r="D276" s="39">
        <v>0.95399999999999996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/>
    </row>
    <row r="277" spans="1:11" x14ac:dyDescent="0.25">
      <c r="A277" s="40">
        <f>EDATE(A274,1)</f>
        <v>40940</v>
      </c>
      <c r="B277" s="20" t="s">
        <v>88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40948</v>
      </c>
    </row>
    <row r="278" spans="1:11" x14ac:dyDescent="0.25">
      <c r="A278" s="40"/>
      <c r="B278" s="20" t="s">
        <v>88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40959</v>
      </c>
    </row>
    <row r="279" spans="1:11" x14ac:dyDescent="0.25">
      <c r="A279" s="40"/>
      <c r="B279" s="20" t="s">
        <v>134</v>
      </c>
      <c r="C279" s="13"/>
      <c r="D279" s="39">
        <v>1.2230000000000001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f>EDATE(A277,1)</f>
        <v>40969</v>
      </c>
      <c r="B280" s="20" t="s">
        <v>103</v>
      </c>
      <c r="C280" s="13">
        <v>1.25</v>
      </c>
      <c r="D280" s="39">
        <v>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8">
        <v>40987</v>
      </c>
    </row>
    <row r="281" spans="1:11" x14ac:dyDescent="0.25">
      <c r="A281" s="40"/>
      <c r="B281" s="20" t="s">
        <v>135</v>
      </c>
      <c r="C281" s="13"/>
      <c r="D281" s="39">
        <v>2.2229999999999999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8"/>
    </row>
    <row r="282" spans="1:11" x14ac:dyDescent="0.25">
      <c r="A282" s="40">
        <f>EDATE(A280,1)</f>
        <v>41000</v>
      </c>
      <c r="B282" s="20" t="s">
        <v>88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8">
        <v>41002</v>
      </c>
    </row>
    <row r="283" spans="1:11" x14ac:dyDescent="0.25">
      <c r="A283" s="40"/>
      <c r="B283" s="20" t="s">
        <v>126</v>
      </c>
      <c r="C283" s="13"/>
      <c r="D283" s="39">
        <v>2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8" t="s">
        <v>180</v>
      </c>
    </row>
    <row r="284" spans="1:11" x14ac:dyDescent="0.25">
      <c r="A284" s="40"/>
      <c r="B284" s="20" t="s">
        <v>136</v>
      </c>
      <c r="C284" s="13"/>
      <c r="D284" s="39">
        <v>0.26900000000000002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8"/>
    </row>
    <row r="285" spans="1:11" x14ac:dyDescent="0.25">
      <c r="A285" s="40">
        <f>EDATE(A282,1)</f>
        <v>41030</v>
      </c>
      <c r="B285" s="20" t="s">
        <v>137</v>
      </c>
      <c r="C285" s="13">
        <v>1.25</v>
      </c>
      <c r="D285" s="39">
        <v>0.68300000000000005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6"/>
        <v>41061</v>
      </c>
      <c r="B286" s="20" t="s">
        <v>88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20"/>
    </row>
    <row r="287" spans="1:11" x14ac:dyDescent="0.25">
      <c r="A287" s="40"/>
      <c r="B287" s="20" t="s">
        <v>138</v>
      </c>
      <c r="C287" s="13"/>
      <c r="D287" s="39">
        <v>0.63500000000000001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41091</v>
      </c>
      <c r="B288" s="20" t="s">
        <v>139</v>
      </c>
      <c r="C288" s="13">
        <v>1.25</v>
      </c>
      <c r="D288" s="39">
        <v>1.298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6"/>
        <v>41122</v>
      </c>
      <c r="B289" s="20" t="s">
        <v>140</v>
      </c>
      <c r="C289" s="13">
        <v>1.25</v>
      </c>
      <c r="D289" s="39">
        <v>1.3080000000000001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6"/>
        <v>41153</v>
      </c>
      <c r="B290" s="20" t="s">
        <v>55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3</v>
      </c>
      <c r="I290" s="9"/>
      <c r="J290" s="11"/>
      <c r="K290" s="20" t="s">
        <v>181</v>
      </c>
    </row>
    <row r="291" spans="1:11" x14ac:dyDescent="0.25">
      <c r="A291" s="40"/>
      <c r="B291" s="20" t="s">
        <v>141</v>
      </c>
      <c r="C291" s="13"/>
      <c r="D291" s="39">
        <v>1.004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f>EDATE(A290,1)</f>
        <v>41183</v>
      </c>
      <c r="B292" s="20" t="s">
        <v>142</v>
      </c>
      <c r="C292" s="13">
        <v>1.25</v>
      </c>
      <c r="D292" s="39">
        <v>0.89600000000000002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6"/>
        <v>41214</v>
      </c>
      <c r="B293" s="20" t="s">
        <v>143</v>
      </c>
      <c r="C293" s="13">
        <v>1.25</v>
      </c>
      <c r="D293" s="39">
        <v>0.45600000000000002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6"/>
        <v>41244</v>
      </c>
      <c r="B294" s="20" t="s">
        <v>88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41248</v>
      </c>
    </row>
    <row r="295" spans="1:11" x14ac:dyDescent="0.25">
      <c r="A295" s="40"/>
      <c r="B295" s="20" t="s">
        <v>88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8">
        <v>41241</v>
      </c>
    </row>
    <row r="296" spans="1:11" x14ac:dyDescent="0.25">
      <c r="A296" s="40"/>
      <c r="B296" s="20" t="s">
        <v>126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182</v>
      </c>
    </row>
    <row r="297" spans="1:11" x14ac:dyDescent="0.25">
      <c r="A297" s="40"/>
      <c r="B297" s="20" t="s">
        <v>144</v>
      </c>
      <c r="C297" s="13"/>
      <c r="D297" s="39">
        <v>1.133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7" t="s">
        <v>145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EDATE(A294,1)</f>
        <v>41275</v>
      </c>
      <c r="B299" s="20" t="s">
        <v>88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41291</v>
      </c>
    </row>
    <row r="300" spans="1:11" x14ac:dyDescent="0.25">
      <c r="A300" s="40"/>
      <c r="B300" s="20" t="s">
        <v>146</v>
      </c>
      <c r="C300" s="13"/>
      <c r="D300" s="39">
        <v>0.873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/>
    </row>
    <row r="301" spans="1:11" x14ac:dyDescent="0.25">
      <c r="A301" s="40">
        <f>EDATE(A299,1)</f>
        <v>41306</v>
      </c>
      <c r="B301" s="20" t="s">
        <v>147</v>
      </c>
      <c r="C301" s="13">
        <v>1.25</v>
      </c>
      <c r="D301" s="39">
        <v>2.1459999999999999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ref="A302:A392" si="7">EDATE(A301,1)</f>
        <v>41334</v>
      </c>
      <c r="B302" s="20" t="s">
        <v>126</v>
      </c>
      <c r="C302" s="13">
        <v>1.25</v>
      </c>
      <c r="D302" s="39">
        <v>2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183</v>
      </c>
    </row>
    <row r="303" spans="1:11" x14ac:dyDescent="0.25">
      <c r="A303" s="40"/>
      <c r="B303" s="20" t="s">
        <v>88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41365</v>
      </c>
    </row>
    <row r="304" spans="1:11" x14ac:dyDescent="0.25">
      <c r="A304" s="40"/>
      <c r="B304" s="20" t="s">
        <v>148</v>
      </c>
      <c r="C304" s="13"/>
      <c r="D304" s="39">
        <v>0.81899999999999995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41365</v>
      </c>
      <c r="B305" s="20" t="s">
        <v>88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41389</v>
      </c>
    </row>
    <row r="306" spans="1:11" x14ac:dyDescent="0.25">
      <c r="A306" s="40"/>
      <c r="B306" s="20" t="s">
        <v>149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 t="s">
        <v>184</v>
      </c>
    </row>
    <row r="307" spans="1:11" x14ac:dyDescent="0.25">
      <c r="A307" s="40"/>
      <c r="B307" s="20" t="s">
        <v>150</v>
      </c>
      <c r="C307" s="13"/>
      <c r="D307" s="39">
        <v>1.8919999999999999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/>
    </row>
    <row r="308" spans="1:11" x14ac:dyDescent="0.25">
      <c r="A308" s="40">
        <f>EDATE(A305,1)</f>
        <v>41395</v>
      </c>
      <c r="B308" s="20" t="s">
        <v>88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41424</v>
      </c>
    </row>
    <row r="309" spans="1:11" x14ac:dyDescent="0.25">
      <c r="A309" s="40"/>
      <c r="B309" s="20" t="s">
        <v>88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41418</v>
      </c>
    </row>
    <row r="310" spans="1:11" x14ac:dyDescent="0.25">
      <c r="A310" s="40"/>
      <c r="B310" s="20" t="s">
        <v>151</v>
      </c>
      <c r="C310" s="13"/>
      <c r="D310" s="39">
        <v>0.875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25">
      <c r="A311" s="40">
        <f>EDATE(A308,1)</f>
        <v>41426</v>
      </c>
      <c r="B311" s="20" t="s">
        <v>152</v>
      </c>
      <c r="C311" s="13">
        <v>1.25</v>
      </c>
      <c r="D311" s="39">
        <v>0.18300000000000002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7"/>
        <v>41456</v>
      </c>
      <c r="B312" s="20" t="s">
        <v>153</v>
      </c>
      <c r="C312" s="13">
        <v>1.25</v>
      </c>
      <c r="D312" s="39">
        <v>2.0169999999999999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7"/>
        <v>41487</v>
      </c>
      <c r="B313" s="20" t="s">
        <v>154</v>
      </c>
      <c r="C313" s="13">
        <v>1.25</v>
      </c>
      <c r="D313" s="39">
        <v>0.39800000000000002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7"/>
        <v>41518</v>
      </c>
      <c r="B314" s="20" t="s">
        <v>155</v>
      </c>
      <c r="C314" s="13">
        <v>1.25</v>
      </c>
      <c r="D314" s="39">
        <v>0.77900000000000003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7"/>
        <v>41548</v>
      </c>
      <c r="B315" s="20" t="s">
        <v>156</v>
      </c>
      <c r="C315" s="13">
        <v>1.25</v>
      </c>
      <c r="D315" s="39">
        <v>0.39600000000000002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/>
      <c r="B316" s="20" t="s">
        <v>88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8">
        <v>41599</v>
      </c>
    </row>
    <row r="317" spans="1:11" x14ac:dyDescent="0.25">
      <c r="A317" s="40">
        <f>EDATE(A315,1)</f>
        <v>41579</v>
      </c>
      <c r="B317" s="20" t="s">
        <v>61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185</v>
      </c>
    </row>
    <row r="318" spans="1:11" x14ac:dyDescent="0.25">
      <c r="A318" s="40"/>
      <c r="B318" s="20" t="s">
        <v>157</v>
      </c>
      <c r="C318" s="13"/>
      <c r="D318" s="39">
        <v>1.4350000000000001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f>EDATE(A317,1)</f>
        <v>41609</v>
      </c>
      <c r="B319" s="20" t="s">
        <v>158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7" t="s">
        <v>159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EDATE(A319,1)</f>
        <v>41640</v>
      </c>
      <c r="B321" s="20" t="s">
        <v>189</v>
      </c>
      <c r="C321" s="13">
        <v>1.25</v>
      </c>
      <c r="D321" s="39">
        <v>0.56000000000000005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7"/>
        <v>41671</v>
      </c>
      <c r="B322" s="20" t="s">
        <v>88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41676</v>
      </c>
    </row>
    <row r="323" spans="1:11" x14ac:dyDescent="0.25">
      <c r="A323" s="40"/>
      <c r="B323" s="20" t="s">
        <v>88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8">
        <v>41688</v>
      </c>
    </row>
    <row r="324" spans="1:11" x14ac:dyDescent="0.25">
      <c r="A324" s="40"/>
      <c r="B324" s="20" t="s">
        <v>190</v>
      </c>
      <c r="C324" s="13"/>
      <c r="D324" s="39">
        <v>0.33500000000000002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8"/>
    </row>
    <row r="325" spans="1:11" x14ac:dyDescent="0.25">
      <c r="A325" s="40">
        <f>EDATE(A322,1)</f>
        <v>41699</v>
      </c>
      <c r="B325" s="20" t="s">
        <v>88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41712</v>
      </c>
    </row>
    <row r="326" spans="1:11" x14ac:dyDescent="0.25">
      <c r="A326" s="40"/>
      <c r="B326" s="20" t="s">
        <v>59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5</v>
      </c>
      <c r="I326" s="9"/>
      <c r="J326" s="11"/>
      <c r="K326" s="20" t="s">
        <v>191</v>
      </c>
    </row>
    <row r="327" spans="1:11" x14ac:dyDescent="0.25">
      <c r="A327" s="40"/>
      <c r="B327" s="20" t="s">
        <v>192</v>
      </c>
      <c r="C327" s="13"/>
      <c r="D327" s="39">
        <v>0.44800000000000001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EDATE(A325,1)</f>
        <v>41730</v>
      </c>
      <c r="B328" s="20" t="s">
        <v>193</v>
      </c>
      <c r="C328" s="13">
        <v>1.25</v>
      </c>
      <c r="D328" s="39">
        <v>0.75600000000000001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/>
      <c r="B329" s="20" t="s">
        <v>61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2</v>
      </c>
      <c r="I329" s="9"/>
      <c r="J329" s="11"/>
      <c r="K329" s="20" t="s">
        <v>206</v>
      </c>
    </row>
    <row r="330" spans="1:11" x14ac:dyDescent="0.25">
      <c r="A330" s="40">
        <f>EDATE(A328,1)</f>
        <v>41760</v>
      </c>
      <c r="B330" s="20" t="s">
        <v>61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194</v>
      </c>
    </row>
    <row r="331" spans="1:11" x14ac:dyDescent="0.25">
      <c r="A331" s="40"/>
      <c r="B331" s="20" t="s">
        <v>195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196</v>
      </c>
    </row>
    <row r="332" spans="1:11" x14ac:dyDescent="0.25">
      <c r="A332" s="40"/>
      <c r="B332" s="20" t="s">
        <v>52</v>
      </c>
      <c r="C332" s="13"/>
      <c r="D332" s="39">
        <v>3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197</v>
      </c>
    </row>
    <row r="333" spans="1:11" x14ac:dyDescent="0.25">
      <c r="A333" s="40"/>
      <c r="B333" s="20" t="s">
        <v>198</v>
      </c>
      <c r="C333" s="13"/>
      <c r="D333" s="39">
        <v>0.877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f>EDATE(A330,1)</f>
        <v>41791</v>
      </c>
      <c r="B334" s="20" t="s">
        <v>199</v>
      </c>
      <c r="C334" s="13">
        <v>1.25</v>
      </c>
      <c r="D334" s="39">
        <v>1.01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7"/>
        <v>41821</v>
      </c>
      <c r="B335" s="20" t="s">
        <v>200</v>
      </c>
      <c r="C335" s="13">
        <v>1.25</v>
      </c>
      <c r="D335" s="39">
        <v>0.79400000000000004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7"/>
        <v>41852</v>
      </c>
      <c r="B336" s="20" t="s">
        <v>88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41856</v>
      </c>
    </row>
    <row r="337" spans="1:11" x14ac:dyDescent="0.25">
      <c r="A337" s="40"/>
      <c r="B337" s="20" t="s">
        <v>88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48">
        <v>41865</v>
      </c>
    </row>
    <row r="338" spans="1:11" x14ac:dyDescent="0.25">
      <c r="A338" s="40"/>
      <c r="B338" s="20" t="s">
        <v>112</v>
      </c>
      <c r="C338" s="13"/>
      <c r="D338" s="39">
        <v>0.90600000000000003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/>
    </row>
    <row r="339" spans="1:11" x14ac:dyDescent="0.25">
      <c r="A339" s="40">
        <f>EDATE(A336,1)</f>
        <v>41883</v>
      </c>
      <c r="B339" s="20" t="s">
        <v>88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8">
        <v>41911</v>
      </c>
    </row>
    <row r="340" spans="1:11" x14ac:dyDescent="0.25">
      <c r="A340" s="40"/>
      <c r="B340" s="20" t="s">
        <v>201</v>
      </c>
      <c r="C340" s="13"/>
      <c r="D340" s="39">
        <v>2.117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/>
    </row>
    <row r="341" spans="1:11" x14ac:dyDescent="0.25">
      <c r="A341" s="40">
        <f>EDATE(A339,1)</f>
        <v>41913</v>
      </c>
      <c r="B341" s="20" t="s">
        <v>202</v>
      </c>
      <c r="C341" s="13">
        <v>1.25</v>
      </c>
      <c r="D341" s="39">
        <v>2.8040000000000003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7"/>
        <v>41944</v>
      </c>
      <c r="B342" s="20" t="s">
        <v>203</v>
      </c>
      <c r="C342" s="13">
        <v>1.25</v>
      </c>
      <c r="D342" s="39">
        <v>0.25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7"/>
        <v>41974</v>
      </c>
      <c r="B343" s="20" t="s">
        <v>126</v>
      </c>
      <c r="C343" s="13">
        <v>1.25</v>
      </c>
      <c r="D343" s="39">
        <v>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204</v>
      </c>
    </row>
    <row r="344" spans="1:11" x14ac:dyDescent="0.25">
      <c r="A344" s="40"/>
      <c r="B344" s="20" t="s">
        <v>205</v>
      </c>
      <c r="C344" s="13"/>
      <c r="D344" s="39">
        <v>0.98499999999999999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7" t="s">
        <v>160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EDATE(A343,1)</f>
        <v>42005</v>
      </c>
      <c r="B346" s="20" t="s">
        <v>207</v>
      </c>
      <c r="C346" s="13">
        <v>1.25</v>
      </c>
      <c r="D346" s="39">
        <v>1.804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7"/>
        <v>42036</v>
      </c>
      <c r="B347" s="20" t="s">
        <v>208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209</v>
      </c>
    </row>
    <row r="348" spans="1:11" x14ac:dyDescent="0.25">
      <c r="A348" s="40"/>
      <c r="B348" s="20" t="s">
        <v>114</v>
      </c>
      <c r="C348" s="13"/>
      <c r="D348" s="39">
        <v>1.1480000000000001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42064</v>
      </c>
      <c r="B349" s="20" t="s">
        <v>61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210</v>
      </c>
    </row>
    <row r="350" spans="1:11" x14ac:dyDescent="0.25">
      <c r="A350" s="40"/>
      <c r="B350" s="20" t="s">
        <v>211</v>
      </c>
      <c r="C350" s="13"/>
      <c r="D350" s="39">
        <v>0.82899999999999996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EDATE(A349,1)</f>
        <v>42095</v>
      </c>
      <c r="B351" s="20" t="s">
        <v>126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212</v>
      </c>
    </row>
    <row r="352" spans="1:11" x14ac:dyDescent="0.25">
      <c r="A352" s="40"/>
      <c r="B352" s="20" t="s">
        <v>88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42124</v>
      </c>
    </row>
    <row r="353" spans="1:11" x14ac:dyDescent="0.25">
      <c r="A353" s="40"/>
      <c r="B353" s="20" t="s">
        <v>213</v>
      </c>
      <c r="C353" s="13"/>
      <c r="D353" s="39">
        <v>1.0620000000000001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/>
    </row>
    <row r="354" spans="1:11" x14ac:dyDescent="0.25">
      <c r="A354" s="40">
        <f>EDATE(A351,1)</f>
        <v>42125</v>
      </c>
      <c r="B354" s="20" t="s">
        <v>103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8">
        <v>42153</v>
      </c>
    </row>
    <row r="355" spans="1:11" x14ac:dyDescent="0.25">
      <c r="A355" s="40"/>
      <c r="B355" s="20" t="s">
        <v>214</v>
      </c>
      <c r="C355" s="13"/>
      <c r="D355" s="39">
        <v>3.0920000000000001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8"/>
    </row>
    <row r="356" spans="1:11" x14ac:dyDescent="0.25">
      <c r="A356" s="40">
        <f>EDATE(A354,1)</f>
        <v>42156</v>
      </c>
      <c r="B356" s="20" t="s">
        <v>215</v>
      </c>
      <c r="C356" s="13">
        <v>1.25</v>
      </c>
      <c r="D356" s="39">
        <v>1.7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7"/>
        <v>42186</v>
      </c>
      <c r="B357" s="20" t="s">
        <v>103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42209</v>
      </c>
    </row>
    <row r="358" spans="1:11" x14ac:dyDescent="0.25">
      <c r="A358" s="40"/>
      <c r="B358" s="20" t="s">
        <v>216</v>
      </c>
      <c r="C358" s="13"/>
      <c r="D358" s="39">
        <v>1.65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8"/>
    </row>
    <row r="359" spans="1:11" x14ac:dyDescent="0.25">
      <c r="A359" s="40">
        <f>EDATE(A357,1)</f>
        <v>42217</v>
      </c>
      <c r="B359" s="20" t="s">
        <v>88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42220</v>
      </c>
    </row>
    <row r="360" spans="1:11" x14ac:dyDescent="0.25">
      <c r="A360" s="40"/>
      <c r="B360" s="20" t="s">
        <v>217</v>
      </c>
      <c r="C360" s="13"/>
      <c r="D360" s="39">
        <v>0.433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/>
    </row>
    <row r="361" spans="1:11" x14ac:dyDescent="0.25">
      <c r="A361" s="40">
        <f>EDATE(A359,1)</f>
        <v>42248</v>
      </c>
      <c r="B361" s="20" t="s">
        <v>218</v>
      </c>
      <c r="C361" s="13">
        <v>1.25</v>
      </c>
      <c r="D361" s="39">
        <v>3.0150000000000001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7"/>
        <v>42278</v>
      </c>
      <c r="B362" s="20" t="s">
        <v>88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42279</v>
      </c>
    </row>
    <row r="363" spans="1:11" x14ac:dyDescent="0.25">
      <c r="A363" s="40"/>
      <c r="B363" s="20" t="s">
        <v>219</v>
      </c>
      <c r="C363" s="13"/>
      <c r="D363" s="39">
        <v>1.7869999999999999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8"/>
    </row>
    <row r="364" spans="1:11" x14ac:dyDescent="0.25">
      <c r="A364" s="40">
        <f>EDATE(A362,1)</f>
        <v>42309</v>
      </c>
      <c r="B364" s="20" t="s">
        <v>220</v>
      </c>
      <c r="C364" s="13">
        <v>1.25</v>
      </c>
      <c r="D364" s="39">
        <v>2.4460000000000002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7"/>
        <v>42339</v>
      </c>
      <c r="B365" s="20" t="s">
        <v>103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/>
      <c r="B366" s="20" t="s">
        <v>221</v>
      </c>
      <c r="C366" s="13"/>
      <c r="D366" s="39">
        <v>2.2210000000000001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7" t="s">
        <v>161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42370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7"/>
        <v>42401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7"/>
        <v>42430</v>
      </c>
      <c r="B370" s="20" t="s">
        <v>61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222</v>
      </c>
    </row>
    <row r="371" spans="1:11" x14ac:dyDescent="0.25">
      <c r="A371" s="40"/>
      <c r="B371" s="20" t="s">
        <v>83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223</v>
      </c>
    </row>
    <row r="372" spans="1:11" x14ac:dyDescent="0.25">
      <c r="A372" s="40">
        <f>EDATE(A370,1)</f>
        <v>42461</v>
      </c>
      <c r="B372" s="20" t="s">
        <v>224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42467</v>
      </c>
    </row>
    <row r="373" spans="1:11" x14ac:dyDescent="0.25">
      <c r="A373" s="40"/>
      <c r="B373" s="20" t="s">
        <v>88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42478</v>
      </c>
    </row>
    <row r="374" spans="1:11" x14ac:dyDescent="0.25">
      <c r="A374" s="40"/>
      <c r="B374" s="20" t="s">
        <v>88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42492</v>
      </c>
    </row>
    <row r="375" spans="1:11" x14ac:dyDescent="0.25">
      <c r="A375" s="40">
        <f>EDATE(A372,1)</f>
        <v>42491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7"/>
        <v>42522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7"/>
        <v>42552</v>
      </c>
      <c r="B377" s="20" t="s">
        <v>88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42562</v>
      </c>
    </row>
    <row r="378" spans="1:11" x14ac:dyDescent="0.25">
      <c r="A378" s="40">
        <f t="shared" si="7"/>
        <v>42583</v>
      </c>
      <c r="B378" s="20" t="s">
        <v>88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42590</v>
      </c>
    </row>
    <row r="379" spans="1:11" x14ac:dyDescent="0.25">
      <c r="A379" s="40">
        <f t="shared" si="7"/>
        <v>42614</v>
      </c>
      <c r="B379" s="15"/>
      <c r="C379" s="13">
        <v>1.25</v>
      </c>
      <c r="D379" s="42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7"/>
        <v>42644</v>
      </c>
      <c r="B380" s="20" t="s">
        <v>61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225</v>
      </c>
    </row>
    <row r="381" spans="1:11" x14ac:dyDescent="0.25">
      <c r="A381" s="40"/>
      <c r="B381" s="20" t="s">
        <v>88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42669</v>
      </c>
    </row>
    <row r="382" spans="1:11" x14ac:dyDescent="0.25">
      <c r="A382" s="40">
        <f>EDATE(A380,1)</f>
        <v>42675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7"/>
        <v>42705</v>
      </c>
      <c r="B383" s="20" t="s">
        <v>106</v>
      </c>
      <c r="C383" s="13">
        <v>1.25</v>
      </c>
      <c r="D383" s="39">
        <v>4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162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f>EDATE(A383,1)</f>
        <v>42736</v>
      </c>
      <c r="B385" s="20" t="s">
        <v>61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 t="s">
        <v>226</v>
      </c>
    </row>
    <row r="386" spans="1:11" x14ac:dyDescent="0.25">
      <c r="A386" s="40">
        <f t="shared" si="7"/>
        <v>42767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7"/>
        <v>42795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7"/>
        <v>42826</v>
      </c>
      <c r="B388" s="20" t="s">
        <v>61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2</v>
      </c>
      <c r="I388" s="9"/>
      <c r="J388" s="11"/>
      <c r="K388" s="20" t="s">
        <v>227</v>
      </c>
    </row>
    <row r="389" spans="1:11" x14ac:dyDescent="0.25">
      <c r="A389" s="40"/>
      <c r="B389" s="20" t="s">
        <v>88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42857</v>
      </c>
    </row>
    <row r="390" spans="1:11" x14ac:dyDescent="0.25">
      <c r="A390" s="40"/>
      <c r="B390" s="20" t="s">
        <v>88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8">
        <v>42865</v>
      </c>
    </row>
    <row r="391" spans="1:11" x14ac:dyDescent="0.25">
      <c r="A391" s="40">
        <f>EDATE(A388,1)</f>
        <v>42856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7"/>
        <v>42887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ref="A393:A438" si="8">EDATE(A392,1)</f>
        <v>42917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8"/>
        <v>42948</v>
      </c>
      <c r="B394" s="20" t="s">
        <v>88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8">
        <v>42958</v>
      </c>
    </row>
    <row r="395" spans="1:11" x14ac:dyDescent="0.25">
      <c r="A395" s="40">
        <f t="shared" si="8"/>
        <v>42979</v>
      </c>
      <c r="B395" s="20" t="s">
        <v>88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43014</v>
      </c>
    </row>
    <row r="396" spans="1:11" x14ac:dyDescent="0.25">
      <c r="A396" s="40"/>
      <c r="B396" s="20" t="s">
        <v>228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 t="s">
        <v>229</v>
      </c>
    </row>
    <row r="397" spans="1:11" x14ac:dyDescent="0.25">
      <c r="A397" s="40">
        <f>EDATE(A395,1)</f>
        <v>43009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8"/>
        <v>43040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8"/>
        <v>43070</v>
      </c>
      <c r="B399" s="20" t="s">
        <v>103</v>
      </c>
      <c r="C399" s="13">
        <v>1.25</v>
      </c>
      <c r="D399" s="39">
        <v>1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7" t="s">
        <v>163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EDATE(A399,1)</f>
        <v>43101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8"/>
        <v>43132</v>
      </c>
      <c r="B402" s="20" t="s">
        <v>83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230</v>
      </c>
    </row>
    <row r="403" spans="1:11" x14ac:dyDescent="0.25">
      <c r="A403" s="40"/>
      <c r="B403" s="20" t="s">
        <v>83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231</v>
      </c>
    </row>
    <row r="404" spans="1:11" x14ac:dyDescent="0.25">
      <c r="A404" s="40"/>
      <c r="B404" s="20" t="s">
        <v>83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232</v>
      </c>
    </row>
    <row r="405" spans="1:11" x14ac:dyDescent="0.25">
      <c r="A405" s="40">
        <f>EDATE(A402,1)</f>
        <v>43160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8"/>
        <v>43191</v>
      </c>
      <c r="B406" s="20" t="s">
        <v>88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43192</v>
      </c>
    </row>
    <row r="407" spans="1:11" x14ac:dyDescent="0.25">
      <c r="A407" s="40"/>
      <c r="B407" s="20" t="s">
        <v>55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3</v>
      </c>
      <c r="I407" s="9"/>
      <c r="J407" s="11"/>
      <c r="K407" s="20" t="s">
        <v>233</v>
      </c>
    </row>
    <row r="408" spans="1:11" x14ac:dyDescent="0.25">
      <c r="A408" s="40">
        <f>EDATE(A406,1)</f>
        <v>43221</v>
      </c>
      <c r="B408" s="20" t="s">
        <v>234</v>
      </c>
      <c r="C408" s="13">
        <v>1.25</v>
      </c>
      <c r="D408" s="39">
        <v>0.76200000000000001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8"/>
        <v>43252</v>
      </c>
      <c r="B409" s="20" t="s">
        <v>235</v>
      </c>
      <c r="C409" s="13">
        <v>1.25</v>
      </c>
      <c r="D409" s="39">
        <v>0.28300000000000003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8"/>
        <v>43282</v>
      </c>
      <c r="B410" s="20" t="s">
        <v>61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2</v>
      </c>
      <c r="I410" s="9"/>
      <c r="J410" s="11"/>
      <c r="K410" s="20" t="s">
        <v>236</v>
      </c>
    </row>
    <row r="411" spans="1:11" x14ac:dyDescent="0.25">
      <c r="A411" s="40"/>
      <c r="B411" s="20" t="s">
        <v>88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8">
        <v>43326</v>
      </c>
    </row>
    <row r="412" spans="1:11" x14ac:dyDescent="0.25">
      <c r="A412" s="40"/>
      <c r="B412" s="20" t="s">
        <v>143</v>
      </c>
      <c r="C412" s="13"/>
      <c r="D412" s="39">
        <v>0.45600000000000002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25">
      <c r="A413" s="40">
        <f>EDATE(A410,1)</f>
        <v>43313</v>
      </c>
      <c r="B413" s="20" t="s">
        <v>237</v>
      </c>
      <c r="C413" s="13">
        <v>1.25</v>
      </c>
      <c r="D413" s="39">
        <v>0.14000000000000001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si="8"/>
        <v>43344</v>
      </c>
      <c r="B414" s="20" t="s">
        <v>238</v>
      </c>
      <c r="C414" s="13">
        <v>1.25</v>
      </c>
      <c r="D414" s="39">
        <v>0.15400000000000003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8"/>
        <v>43374</v>
      </c>
      <c r="B415" s="20" t="s">
        <v>239</v>
      </c>
      <c r="C415" s="13">
        <v>1.25</v>
      </c>
      <c r="D415" s="39">
        <v>0.34599999999999997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8"/>
        <v>43405</v>
      </c>
      <c r="B416" s="20" t="s">
        <v>240</v>
      </c>
      <c r="C416" s="13">
        <v>1.25</v>
      </c>
      <c r="D416" s="39">
        <v>9.8000000000000004E-2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8"/>
        <v>43435</v>
      </c>
      <c r="B417" s="20" t="s">
        <v>241</v>
      </c>
      <c r="C417" s="13">
        <v>1.25</v>
      </c>
      <c r="D417" s="39">
        <v>1.9060000000000001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7" t="s">
        <v>164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f>EDATE(A417,1)</f>
        <v>43466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8"/>
        <v>43497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8"/>
        <v>43525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8"/>
        <v>43556</v>
      </c>
      <c r="B422" s="20" t="s">
        <v>242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11</v>
      </c>
      <c r="I422" s="9"/>
      <c r="J422" s="11"/>
      <c r="K422" s="20" t="s">
        <v>243</v>
      </c>
    </row>
    <row r="423" spans="1:11" x14ac:dyDescent="0.25">
      <c r="A423" s="40">
        <f t="shared" si="8"/>
        <v>43586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8"/>
        <v>43617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8"/>
        <v>43647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8"/>
        <v>43678</v>
      </c>
      <c r="B426" s="20" t="s">
        <v>61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20" t="s">
        <v>244</v>
      </c>
    </row>
    <row r="427" spans="1:11" x14ac:dyDescent="0.25">
      <c r="A427" s="40">
        <f t="shared" si="8"/>
        <v>43709</v>
      </c>
      <c r="B427" s="20" t="s">
        <v>88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43721</v>
      </c>
    </row>
    <row r="428" spans="1:11" x14ac:dyDescent="0.25">
      <c r="A428" s="40">
        <f t="shared" si="8"/>
        <v>43739</v>
      </c>
      <c r="B428" s="20" t="s">
        <v>61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2</v>
      </c>
      <c r="I428" s="9"/>
      <c r="J428" s="11"/>
      <c r="K428" s="20" t="s">
        <v>245</v>
      </c>
    </row>
    <row r="429" spans="1:11" x14ac:dyDescent="0.25">
      <c r="A429" s="40">
        <f t="shared" si="8"/>
        <v>43770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8"/>
        <v>43800</v>
      </c>
      <c r="B430" s="20" t="s">
        <v>44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7" t="s">
        <v>165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f>EDATE(A430,1)</f>
        <v>43831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8"/>
        <v>43862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8"/>
        <v>43891</v>
      </c>
      <c r="B434" s="20" t="s">
        <v>61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2</v>
      </c>
      <c r="I434" s="9"/>
      <c r="J434" s="11"/>
      <c r="K434" s="20" t="s">
        <v>246</v>
      </c>
    </row>
    <row r="435" spans="1:11" x14ac:dyDescent="0.25">
      <c r="A435" s="40">
        <f t="shared" si="8"/>
        <v>43922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8"/>
        <v>43952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9"/>
      <c r="K436" s="20"/>
    </row>
    <row r="437" spans="1:11" x14ac:dyDescent="0.25">
      <c r="A437" s="40">
        <f t="shared" si="8"/>
        <v>43983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9"/>
      <c r="K437" s="20"/>
    </row>
    <row r="438" spans="1:11" x14ac:dyDescent="0.25">
      <c r="A438" s="40">
        <f t="shared" si="8"/>
        <v>44013</v>
      </c>
      <c r="B438" s="20" t="s">
        <v>55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3</v>
      </c>
      <c r="I438" s="9"/>
      <c r="J438" s="9"/>
      <c r="K438" s="20" t="s">
        <v>247</v>
      </c>
    </row>
    <row r="439" spans="1:11" x14ac:dyDescent="0.25">
      <c r="A439" s="50">
        <v>44044</v>
      </c>
      <c r="B439" s="15"/>
      <c r="C439" s="13">
        <v>1.25</v>
      </c>
      <c r="D439" s="42"/>
      <c r="E439" s="51"/>
      <c r="F439" s="15"/>
      <c r="G439" s="41">
        <f>IF(ISBLANK(Table1[[#This Row],[EARNED]]),"",Table1[[#This Row],[EARNED]])</f>
        <v>1.25</v>
      </c>
      <c r="H439" s="42"/>
      <c r="I439" s="51"/>
      <c r="J439" s="51"/>
      <c r="K439" s="15"/>
    </row>
    <row r="440" spans="1:11" x14ac:dyDescent="0.25">
      <c r="A440" s="50">
        <v>44075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9"/>
      <c r="K440" s="20"/>
    </row>
    <row r="441" spans="1:11" x14ac:dyDescent="0.25">
      <c r="A441" s="50">
        <v>44105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9"/>
      <c r="K441" s="20"/>
    </row>
    <row r="442" spans="1:11" x14ac:dyDescent="0.25">
      <c r="A442" s="50">
        <v>44136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9"/>
      <c r="K442" s="20"/>
    </row>
    <row r="443" spans="1:11" x14ac:dyDescent="0.25">
      <c r="A443" s="50">
        <v>44166</v>
      </c>
      <c r="B443" s="20" t="s">
        <v>44</v>
      </c>
      <c r="C443" s="13">
        <v>1.25</v>
      </c>
      <c r="D443" s="39">
        <v>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9"/>
      <c r="K443" s="20"/>
    </row>
    <row r="444" spans="1:11" x14ac:dyDescent="0.25">
      <c r="A444" s="52" t="s">
        <v>248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9"/>
      <c r="K444" s="20"/>
    </row>
    <row r="445" spans="1:11" x14ac:dyDescent="0.25">
      <c r="A445" s="50">
        <v>44197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9"/>
      <c r="K445" s="20"/>
    </row>
    <row r="446" spans="1:11" x14ac:dyDescent="0.25">
      <c r="A446" s="50">
        <v>44228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9"/>
      <c r="K446" s="20"/>
    </row>
    <row r="447" spans="1:11" x14ac:dyDescent="0.25">
      <c r="A447" s="50">
        <v>44256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9"/>
      <c r="K447" s="20"/>
    </row>
    <row r="448" spans="1:11" x14ac:dyDescent="0.25">
      <c r="A448" s="50">
        <v>44287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9"/>
      <c r="K448" s="20"/>
    </row>
    <row r="449" spans="1:11" x14ac:dyDescent="0.25">
      <c r="A449" s="50">
        <v>44317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9"/>
      <c r="K449" s="20"/>
    </row>
    <row r="450" spans="1:11" x14ac:dyDescent="0.25">
      <c r="A450" s="50">
        <v>44348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9"/>
      <c r="K450" s="20"/>
    </row>
    <row r="451" spans="1:11" x14ac:dyDescent="0.25">
      <c r="A451" s="50">
        <v>44378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9"/>
      <c r="K451" s="20"/>
    </row>
    <row r="452" spans="1:11" x14ac:dyDescent="0.25">
      <c r="A452" s="50">
        <v>44409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9"/>
      <c r="K452" s="20"/>
    </row>
    <row r="453" spans="1:11" x14ac:dyDescent="0.25">
      <c r="A453" s="50">
        <v>44440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9"/>
      <c r="K453" s="20"/>
    </row>
    <row r="454" spans="1:11" x14ac:dyDescent="0.25">
      <c r="A454" s="50">
        <v>44470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9"/>
      <c r="K454" s="20"/>
    </row>
    <row r="455" spans="1:11" x14ac:dyDescent="0.25">
      <c r="A455" s="50">
        <v>44501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9"/>
      <c r="K455" s="20"/>
    </row>
    <row r="456" spans="1:11" x14ac:dyDescent="0.25">
      <c r="A456" s="50">
        <v>44531</v>
      </c>
      <c r="B456" s="20" t="s">
        <v>44</v>
      </c>
      <c r="C456" s="13">
        <v>1.25</v>
      </c>
      <c r="D456" s="39">
        <v>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9"/>
      <c r="K456" s="20"/>
    </row>
    <row r="457" spans="1:11" x14ac:dyDescent="0.25">
      <c r="A457" s="52" t="s">
        <v>249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9"/>
      <c r="K457" s="20"/>
    </row>
    <row r="458" spans="1:11" x14ac:dyDescent="0.25">
      <c r="A458" s="50">
        <v>44562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9"/>
      <c r="K458" s="20"/>
    </row>
    <row r="459" spans="1:11" x14ac:dyDescent="0.25">
      <c r="A459" s="50">
        <v>44593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9"/>
      <c r="K459" s="20"/>
    </row>
    <row r="460" spans="1:11" x14ac:dyDescent="0.25">
      <c r="A460" s="50">
        <v>44621</v>
      </c>
      <c r="B460" s="20" t="s">
        <v>270</v>
      </c>
      <c r="C460" s="13">
        <v>1.25</v>
      </c>
      <c r="D460" s="39">
        <v>0.71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9"/>
      <c r="K460" s="20"/>
    </row>
    <row r="461" spans="1:11" x14ac:dyDescent="0.25">
      <c r="A461" s="50">
        <v>44652</v>
      </c>
      <c r="B461" s="20" t="s">
        <v>269</v>
      </c>
      <c r="C461" s="13">
        <v>1.25</v>
      </c>
      <c r="D461" s="39">
        <v>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9"/>
      <c r="K461" s="48">
        <v>44664</v>
      </c>
    </row>
    <row r="462" spans="1:11" x14ac:dyDescent="0.25">
      <c r="A462" s="40"/>
      <c r="B462" s="20" t="s">
        <v>211</v>
      </c>
      <c r="C462" s="13"/>
      <c r="D462" s="39">
        <v>0.82899999999999996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9"/>
      <c r="K462" s="48"/>
    </row>
    <row r="463" spans="1:11" x14ac:dyDescent="0.25">
      <c r="A463" s="50">
        <v>44682</v>
      </c>
      <c r="B463" s="20" t="s">
        <v>267</v>
      </c>
      <c r="C463" s="13">
        <v>1.25</v>
      </c>
      <c r="D463" s="39">
        <v>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9"/>
      <c r="K463" s="48">
        <v>44699</v>
      </c>
    </row>
    <row r="464" spans="1:11" x14ac:dyDescent="0.25">
      <c r="A464" s="40"/>
      <c r="B464" s="20" t="s">
        <v>268</v>
      </c>
      <c r="C464" s="13"/>
      <c r="D464" s="39">
        <v>1.24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9"/>
      <c r="K464" s="48"/>
    </row>
    <row r="465" spans="1:11" x14ac:dyDescent="0.25">
      <c r="A465" s="50">
        <v>44713</v>
      </c>
      <c r="B465" s="20" t="s">
        <v>266</v>
      </c>
      <c r="C465" s="13">
        <v>1.25</v>
      </c>
      <c r="D465" s="39">
        <v>1.002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9"/>
      <c r="K465" s="20"/>
    </row>
    <row r="466" spans="1:11" x14ac:dyDescent="0.25">
      <c r="A466" s="50">
        <v>44743</v>
      </c>
      <c r="B466" s="20" t="s">
        <v>263</v>
      </c>
      <c r="C466" s="13">
        <v>1.25</v>
      </c>
      <c r="D466" s="39">
        <v>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9"/>
      <c r="K466" s="20" t="s">
        <v>264</v>
      </c>
    </row>
    <row r="467" spans="1:11" x14ac:dyDescent="0.25">
      <c r="A467" s="40"/>
      <c r="B467" s="20" t="s">
        <v>265</v>
      </c>
      <c r="C467" s="13"/>
      <c r="D467" s="39">
        <v>0.91500000000000004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9"/>
      <c r="K467" s="20"/>
    </row>
    <row r="468" spans="1:11" x14ac:dyDescent="0.25">
      <c r="A468" s="50">
        <v>44774</v>
      </c>
      <c r="B468" s="20" t="s">
        <v>262</v>
      </c>
      <c r="C468" s="13">
        <v>1.25</v>
      </c>
      <c r="D468" s="39">
        <v>0.61699999999999999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9"/>
      <c r="K468" s="20"/>
    </row>
    <row r="469" spans="1:11" x14ac:dyDescent="0.25">
      <c r="A469" s="50">
        <v>44805</v>
      </c>
      <c r="B469" s="20" t="s">
        <v>261</v>
      </c>
      <c r="C469" s="13">
        <v>1.25</v>
      </c>
      <c r="D469" s="39">
        <v>0.85399999999999998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9"/>
      <c r="K469" s="20"/>
    </row>
    <row r="470" spans="1:11" x14ac:dyDescent="0.25">
      <c r="A470" s="50">
        <v>44835</v>
      </c>
      <c r="B470" s="20" t="s">
        <v>251</v>
      </c>
      <c r="C470" s="13">
        <v>1.0420000000000003</v>
      </c>
      <c r="D470" s="39"/>
      <c r="E470" s="9"/>
      <c r="F470" s="20">
        <v>5</v>
      </c>
      <c r="G470" s="13">
        <f>IF(ISBLANK(Table1[[#This Row],[EARNED]]),"",Table1[[#This Row],[EARNED]])</f>
        <v>1.0420000000000003</v>
      </c>
      <c r="H470" s="39"/>
      <c r="I470" s="9"/>
      <c r="J470" s="9"/>
      <c r="K470" s="20" t="s">
        <v>253</v>
      </c>
    </row>
    <row r="471" spans="1:11" x14ac:dyDescent="0.25">
      <c r="A471" s="40"/>
      <c r="B471" s="20" t="s">
        <v>260</v>
      </c>
      <c r="C471" s="13"/>
      <c r="D471" s="39">
        <v>0.41200000000000003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9"/>
      <c r="K471" s="20"/>
    </row>
    <row r="472" spans="1:11" x14ac:dyDescent="0.25">
      <c r="A472" s="50">
        <v>44866</v>
      </c>
      <c r="B472" s="15" t="s">
        <v>259</v>
      </c>
      <c r="C472" s="13">
        <v>1.25</v>
      </c>
      <c r="D472" s="42">
        <v>0.21000000000000002</v>
      </c>
      <c r="E472" s="9"/>
      <c r="F472" s="15"/>
      <c r="G472" s="41">
        <f>IF(ISBLANK(Table1[[#This Row],[EARNED]]),"",Table1[[#This Row],[EARNED]])</f>
        <v>1.25</v>
      </c>
      <c r="H472" s="42"/>
      <c r="I472" s="9"/>
      <c r="J472" s="51"/>
      <c r="K472" s="15"/>
    </row>
    <row r="473" spans="1:11" x14ac:dyDescent="0.25">
      <c r="A473" s="50">
        <v>44896</v>
      </c>
      <c r="B473" s="20" t="s">
        <v>44</v>
      </c>
      <c r="C473" s="13">
        <v>1.25</v>
      </c>
      <c r="D473" s="39">
        <v>5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9"/>
      <c r="K473" s="20"/>
    </row>
    <row r="474" spans="1:11" x14ac:dyDescent="0.25">
      <c r="A474" s="40"/>
      <c r="B474" s="20" t="s">
        <v>256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9"/>
      <c r="K474" s="20" t="s">
        <v>257</v>
      </c>
    </row>
    <row r="475" spans="1:11" x14ac:dyDescent="0.25">
      <c r="A475" s="40"/>
      <c r="B475" s="20" t="s">
        <v>258</v>
      </c>
      <c r="C475" s="13"/>
      <c r="D475" s="39">
        <v>0.61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9"/>
      <c r="K475" s="20"/>
    </row>
    <row r="476" spans="1:11" x14ac:dyDescent="0.25">
      <c r="A476" s="52" t="s">
        <v>250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9"/>
      <c r="K476" s="20"/>
    </row>
    <row r="477" spans="1:11" x14ac:dyDescent="0.25">
      <c r="A477" s="50">
        <v>44927</v>
      </c>
      <c r="B477" s="20" t="s">
        <v>251</v>
      </c>
      <c r="C477" s="13">
        <v>1.0420000000000003</v>
      </c>
      <c r="D477" s="39"/>
      <c r="E477" s="9"/>
      <c r="F477" s="20">
        <v>5</v>
      </c>
      <c r="G477" s="13">
        <f>IF(ISBLANK(Table1[[#This Row],[EARNED]]),"",Table1[[#This Row],[EARNED]])</f>
        <v>1.0420000000000003</v>
      </c>
      <c r="H477" s="39"/>
      <c r="I477" s="9"/>
      <c r="J477" s="9"/>
      <c r="K477" s="20" t="s">
        <v>252</v>
      </c>
    </row>
    <row r="478" spans="1:11" x14ac:dyDescent="0.25">
      <c r="A478" s="50">
        <v>44958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9"/>
      <c r="K478" s="20"/>
    </row>
    <row r="479" spans="1:11" x14ac:dyDescent="0.25">
      <c r="A479" s="50">
        <v>44986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9"/>
      <c r="K479" s="20"/>
    </row>
    <row r="480" spans="1:11" x14ac:dyDescent="0.25">
      <c r="A480" s="50">
        <v>45017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9"/>
      <c r="K480" s="20"/>
    </row>
    <row r="481" spans="1:11" x14ac:dyDescent="0.25">
      <c r="A481" s="50">
        <v>45047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9"/>
      <c r="K481" s="20"/>
    </row>
    <row r="482" spans="1:11" x14ac:dyDescent="0.25">
      <c r="A482" s="50">
        <v>45078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9"/>
      <c r="K482" s="20"/>
    </row>
    <row r="483" spans="1:11" x14ac:dyDescent="0.25">
      <c r="A483" s="50">
        <v>45108</v>
      </c>
      <c r="B483" s="20" t="s">
        <v>254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9"/>
      <c r="K483" s="20" t="s">
        <v>255</v>
      </c>
    </row>
    <row r="484" spans="1:11" x14ac:dyDescent="0.25">
      <c r="A484" s="50">
        <v>45139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9"/>
      <c r="K484" s="20"/>
    </row>
    <row r="485" spans="1:11" x14ac:dyDescent="0.25">
      <c r="A485" s="50">
        <v>45170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9"/>
      <c r="K485" s="20"/>
    </row>
    <row r="486" spans="1:11" x14ac:dyDescent="0.25">
      <c r="A486" s="50">
        <v>45200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9"/>
      <c r="K486" s="20"/>
    </row>
    <row r="487" spans="1:11" x14ac:dyDescent="0.25">
      <c r="A487" s="50">
        <v>45231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9"/>
      <c r="K487" s="20"/>
    </row>
    <row r="488" spans="1:11" x14ac:dyDescent="0.25">
      <c r="A488" s="50">
        <v>45261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9"/>
      <c r="K488" s="20"/>
    </row>
    <row r="489" spans="1:11" x14ac:dyDescent="0.25">
      <c r="A489" s="50">
        <v>45292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9"/>
      <c r="K489" s="20"/>
    </row>
    <row r="490" spans="1:11" x14ac:dyDescent="0.25">
      <c r="A490" s="50">
        <v>45323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9"/>
      <c r="K490" s="20"/>
    </row>
    <row r="491" spans="1:11" x14ac:dyDescent="0.25">
      <c r="A491" s="50">
        <v>45352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9"/>
      <c r="K491" s="20"/>
    </row>
    <row r="492" spans="1:11" x14ac:dyDescent="0.25">
      <c r="A492" s="50">
        <v>45383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9"/>
      <c r="K492" s="20"/>
    </row>
    <row r="493" spans="1:11" x14ac:dyDescent="0.25">
      <c r="A493" s="50">
        <v>45413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9"/>
      <c r="K493" s="20"/>
    </row>
    <row r="494" spans="1:11" x14ac:dyDescent="0.25">
      <c r="A494" s="50">
        <v>45444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9"/>
      <c r="K494" s="20"/>
    </row>
    <row r="495" spans="1:11" x14ac:dyDescent="0.25">
      <c r="A495" s="50">
        <v>45474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9"/>
      <c r="K495" s="20"/>
    </row>
    <row r="496" spans="1:11" x14ac:dyDescent="0.25">
      <c r="A496" s="50">
        <v>45505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9"/>
      <c r="K496" s="20"/>
    </row>
    <row r="497" spans="1:11" x14ac:dyDescent="0.25">
      <c r="A497" s="50">
        <v>45536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9"/>
      <c r="K497" s="20"/>
    </row>
    <row r="498" spans="1:11" x14ac:dyDescent="0.25">
      <c r="A498" s="50">
        <v>45566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9"/>
      <c r="K498" s="20"/>
    </row>
    <row r="499" spans="1:11" x14ac:dyDescent="0.25">
      <c r="A499" s="50">
        <v>45597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9"/>
      <c r="K499" s="20"/>
    </row>
    <row r="500" spans="1:11" x14ac:dyDescent="0.25">
      <c r="A500" s="50">
        <v>45627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9"/>
      <c r="K50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5</v>
      </c>
      <c r="F3">
        <v>41</v>
      </c>
      <c r="G3" s="46">
        <f>SUMIFS(F7:F14,E7:E14,E3)+SUMIFS(D7:D66,C7:C66,F3)+D3</f>
        <v>0.71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scale="115"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2023-09-21T03:19:30Z</dcterms:modified>
</cp:coreProperties>
</file>