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51" i="5" l="1"/>
  <c r="G57" i="5" l="1"/>
  <c r="G56" i="5"/>
  <c r="G41" i="5" l="1"/>
  <c r="G28" i="5"/>
  <c r="G15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5" i="5"/>
  <c r="G54" i="5"/>
  <c r="G53" i="5"/>
  <c r="G52" i="5"/>
  <c r="G50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<sst xmlns="http://schemas.openxmlformats.org/spreadsheetml/2006/main" count="68" uniqueCount="61">
  <si>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</si>
  <si>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</si>
  <si>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</si>
  <si>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</si>
  <si>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</si>
  <si>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</si>
  <si>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</si>
  <si>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</si>
  <si>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</si>
  <si>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</si>
  <si>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</si>
  <si>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</si>
  <si>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</si>
  <si>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</si>
  <si>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</si>
  <si>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</si>
  <si>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</si>
  <si>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</si>
  <si>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</si>
  <si>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</si>
  <si>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</si>
  <si>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</si>
  <si>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</si>
  <si>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</si>
  <si>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</si>
  <si>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</si>
  <si>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</si>
  <si>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</si>
  <si>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</si>
  <si>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</si>
  <si>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</si>
  <si>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</si>
  <si>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</si>
  <si>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</si>
  <si>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</si>
  <si>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</si>
  <si>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</si>
  <si>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</si>
  <si>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</si>
  <si>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</si>
  <si>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</si>
  <si>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</si>
  <si>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</si>
  <si>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</si>
  <si>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</si>
  <si>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</si>
  <si>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</si>
  <si>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</si>
  <si>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VIDA, CHARMAINE</t>
  </si>
  <si>
    <t>SL(1-0-0)</t>
  </si>
  <si>
    <t>VL(2-0-0)</t>
  </si>
  <si>
    <t>6/29,30/2023</t>
  </si>
  <si>
    <t>A(1-0-0)</t>
  </si>
  <si>
    <t>UT(0-0-27)</t>
  </si>
  <si>
    <t>UT(0-0-22)</t>
  </si>
  <si>
    <t>UT(0-0-5)</t>
  </si>
  <si>
    <t>UT(0-0-21)</t>
  </si>
  <si>
    <t>UT(0-0-23)</t>
  </si>
  <si>
    <t>A(3-0-0)</t>
  </si>
  <si>
    <t>7/26,28,29/2022</t>
  </si>
  <si>
    <t>UT(0-1-5)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</si>
</sst>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20" zoomScaleNormal="120" workbookViewId="0">
      <pane ySplit="4425" topLeftCell="A40" activePane="bottomLeft"/>
      <selection activeCell="F4" sqref="F4:G4"/>
      <selection pane="bottomLeft" activeCell="E50" sqref="E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43709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37.661000000000001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58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43709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43739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43770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43800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47" t="s">
        <v>42</v>
      </c>
      <c r="B15" s="20"/>
      <c r="C15" s="13"/>
      <c r="D15" s="38"/>
      <c r="E15" s="9"/>
      <c r="F15" s="20"/>
      <c r="G15" s="13" t="str">
        <f>IF(ISBLANK(Table15[[#This Row],[EARNED]]),"",Table15[[#This Row],[EARNED]])</f>
        <v/>
      </c>
      <c r="H15" s="38"/>
      <c r="I15" s="9"/>
      <c r="J15" s="11"/>
      <c r="K15" s="20"/>
    </row>
    <row r="16" spans="1:11" x14ac:dyDescent="0.25">
      <c r="A16" s="39">
        <v>43831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43862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43891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43922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43952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43983</v>
      </c>
      <c r="B21" s="20" t="s">
        <v>49</v>
      </c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>
        <v>1</v>
      </c>
      <c r="I21" s="9"/>
      <c r="J21" s="11"/>
      <c r="K21" s="48">
        <v>44011</v>
      </c>
    </row>
    <row r="22" spans="1:11" x14ac:dyDescent="0.25">
      <c r="A22" s="39">
        <v>44013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44044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44075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44105</v>
      </c>
      <c r="B25" s="20" t="s">
        <v>49</v>
      </c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>
        <v>1</v>
      </c>
      <c r="I25" s="9"/>
      <c r="J25" s="11"/>
      <c r="K25" s="48">
        <v>44105</v>
      </c>
    </row>
    <row r="26" spans="1:11" x14ac:dyDescent="0.25">
      <c r="A26" s="39">
        <v>44136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44166</v>
      </c>
      <c r="B27" s="20" t="s">
        <v>47</v>
      </c>
      <c r="C27" s="13">
        <v>1.25</v>
      </c>
      <c r="D27" s="38">
        <v>5</v>
      </c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47" t="s">
        <v>43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>
        <v>44197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44228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44256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44287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44317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44348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44378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44409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44440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44470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44501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44531</v>
      </c>
      <c r="B40" s="20" t="s">
        <v>47</v>
      </c>
      <c r="C40" s="13">
        <v>1.25</v>
      </c>
      <c r="D40" s="38">
        <v>5</v>
      </c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47" t="s">
        <v>44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44562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44593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44621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44652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44682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44713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44743</v>
      </c>
      <c r="B48" s="20" t="s">
        <v>58</v>
      </c>
      <c r="C48" s="13">
        <v>1.25</v>
      </c>
      <c r="D48" s="38">
        <v>3</v>
      </c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 t="s">
        <v>59</v>
      </c>
    </row>
    <row r="49" spans="1:11" x14ac:dyDescent="0.25">
      <c r="A49" s="39"/>
      <c r="B49" s="20" t="s">
        <v>60</v>
      </c>
      <c r="C49" s="13"/>
      <c r="D49" s="38">
        <v>0.13500000000000001</v>
      </c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>
        <v>44774</v>
      </c>
      <c r="B50" s="20" t="s">
        <v>52</v>
      </c>
      <c r="C50" s="13">
        <v>1.25</v>
      </c>
      <c r="D50" s="38">
        <v>1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48">
        <v>44774</v>
      </c>
    </row>
    <row r="51" spans="1:11" x14ac:dyDescent="0.25">
      <c r="A51" s="39"/>
      <c r="B51" s="20" t="s">
        <v>57</v>
      </c>
      <c r="C51" s="13"/>
      <c r="D51" s="38">
        <v>4.8000000000000008E-2</v>
      </c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48"/>
    </row>
    <row r="52" spans="1:11" x14ac:dyDescent="0.25">
      <c r="A52" s="39">
        <v>44805</v>
      </c>
      <c r="B52" s="20" t="s">
        <v>56</v>
      </c>
      <c r="C52" s="13">
        <v>1.25</v>
      </c>
      <c r="D52" s="38">
        <v>4.4000000000000004E-2</v>
      </c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 t="s">
        <v>55</v>
      </c>
      <c r="C53" s="13">
        <v>1.25</v>
      </c>
      <c r="D53" s="38">
        <v>0.01</v>
      </c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 t="s">
        <v>54</v>
      </c>
      <c r="C54" s="13">
        <v>1.25</v>
      </c>
      <c r="D54" s="38">
        <v>4.6000000000000006E-2</v>
      </c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/>
      <c r="B56" s="20" t="s">
        <v>52</v>
      </c>
      <c r="C56" s="13"/>
      <c r="D56" s="38">
        <v>1</v>
      </c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48">
        <v>44904</v>
      </c>
    </row>
    <row r="57" spans="1:11" x14ac:dyDescent="0.25">
      <c r="A57" s="39"/>
      <c r="B57" s="20" t="s">
        <v>53</v>
      </c>
      <c r="C57" s="13"/>
      <c r="D57" s="38">
        <v>5.6000000000000015E-2</v>
      </c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47" t="s">
        <v>45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44957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44985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39">
        <v>45016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25">
      <c r="A62" s="39">
        <v>45046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45077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>
        <v>45107</v>
      </c>
      <c r="B64" s="20" t="s">
        <v>50</v>
      </c>
      <c r="C64" s="13">
        <v>1.25</v>
      </c>
      <c r="D64" s="38">
        <v>2</v>
      </c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 t="s">
        <v>51</v>
      </c>
    </row>
    <row r="65" spans="1:11" x14ac:dyDescent="0.25">
      <c r="A65" s="39">
        <v>45138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25">
      <c r="A66" s="39">
        <v>45169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45199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45230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45260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45291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45322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45351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45382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45412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45443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45473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45504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45535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45565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45596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45626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45657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45688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45716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45747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45777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25">
      <c r="A117" s="40"/>
      <c r="B117" s="15"/>
      <c r="C117" s="41"/>
      <c r="D117" s="42"/>
      <c r="E117" s="9"/>
      <c r="F117" s="15"/>
      <c r="G117" s="41" t="str">
        <f>IF(ISBLANK(Table15[[#This Row],[EARNED]]),"",Table15[[#This Row],[EARNED]])</f>
        <v/>
      </c>
      <c r="H117" s="42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>
        <v>1</v>
      </c>
      <c r="F3">
        <v>5</v>
      </c>
      <c r="G3" s="46">
        <f>SUMIFS(F7:F14,E7:E14,E3)+SUMIFS(D7:D66,C7:C66,F3)+D3</f>
        <v>0.13500000000000001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2023-09-21T01:47:27Z</dcterms:modified>
</cp:coreProperties>
</file>