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1" l="1"/>
  <c r="G277" i="1"/>
  <c r="G272" i="1"/>
  <c r="G270" i="1"/>
  <c r="G266" i="1"/>
  <c r="G267" i="1"/>
  <c r="G263" i="1"/>
  <c r="G260" i="1"/>
  <c r="G255" i="1"/>
  <c r="G247" i="1"/>
  <c r="G233" i="1"/>
  <c r="G230" i="1"/>
  <c r="G222" i="1"/>
  <c r="G219" i="1"/>
  <c r="G214" i="1"/>
  <c r="G212" i="1"/>
  <c r="G204" i="1"/>
  <c r="G202" i="1"/>
  <c r="G197" i="1"/>
  <c r="G193" i="1"/>
  <c r="G194" i="1"/>
  <c r="G186" i="1"/>
  <c r="G184" i="1"/>
  <c r="G182" i="1"/>
  <c r="G179" i="1"/>
  <c r="G180" i="1"/>
  <c r="G167" i="1"/>
  <c r="G168" i="1"/>
  <c r="G163" i="1"/>
  <c r="G158" i="1"/>
  <c r="G159" i="1"/>
  <c r="G154" i="1"/>
  <c r="G151" i="1"/>
  <c r="G146" i="1"/>
  <c r="G147" i="1"/>
  <c r="G144" i="1"/>
  <c r="G139" i="1"/>
  <c r="G140" i="1"/>
  <c r="G117" i="1"/>
  <c r="G115" i="1"/>
  <c r="G83" i="1"/>
  <c r="G65" i="1"/>
  <c r="G58" i="1"/>
  <c r="G54" i="1"/>
  <c r="G47" i="1"/>
  <c r="G307" i="1"/>
  <c r="G294" i="1"/>
  <c r="G281" i="1"/>
  <c r="G261" i="1"/>
  <c r="G245" i="1"/>
  <c r="G231" i="1"/>
  <c r="G215" i="1"/>
  <c r="G198" i="1"/>
  <c r="G177" i="1"/>
  <c r="G161" i="1"/>
  <c r="G141" i="1"/>
  <c r="G126" i="1"/>
  <c r="G111" i="1"/>
  <c r="G98" i="1"/>
  <c r="G85" i="1"/>
  <c r="G71" i="1"/>
  <c r="G56" i="1"/>
  <c r="G41" i="1"/>
  <c r="G28" i="1"/>
  <c r="G15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3" i="1"/>
  <c r="G55" i="1"/>
  <c r="G57" i="1"/>
  <c r="G59" i="1"/>
  <c r="G60" i="1"/>
  <c r="G61" i="1"/>
  <c r="G62" i="1"/>
  <c r="G63" i="1"/>
  <c r="G64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5" i="1"/>
  <c r="G148" i="1"/>
  <c r="G149" i="1"/>
  <c r="G150" i="1"/>
  <c r="G152" i="1"/>
  <c r="G153" i="1"/>
  <c r="G155" i="1"/>
  <c r="G156" i="1"/>
  <c r="G157" i="1"/>
  <c r="G160" i="1"/>
  <c r="G162" i="1"/>
  <c r="G164" i="1"/>
  <c r="G165" i="1"/>
  <c r="G166" i="1"/>
  <c r="G169" i="1"/>
  <c r="G170" i="1"/>
  <c r="G171" i="1"/>
  <c r="G172" i="1"/>
  <c r="G173" i="1"/>
  <c r="G174" i="1"/>
  <c r="G175" i="1"/>
  <c r="G176" i="1"/>
  <c r="G178" i="1"/>
  <c r="G181" i="1"/>
  <c r="G183" i="1"/>
  <c r="G185" i="1"/>
  <c r="G187" i="1"/>
  <c r="G188" i="1"/>
  <c r="G189" i="1"/>
  <c r="G190" i="1"/>
  <c r="G191" i="1"/>
  <c r="G192" i="1"/>
  <c r="G195" i="1"/>
  <c r="G196" i="1"/>
  <c r="G199" i="1"/>
  <c r="G200" i="1"/>
  <c r="G201" i="1"/>
  <c r="G203" i="1"/>
  <c r="G205" i="1"/>
  <c r="G206" i="1"/>
  <c r="G207" i="1"/>
  <c r="G208" i="1"/>
  <c r="G209" i="1"/>
  <c r="G210" i="1"/>
  <c r="G211" i="1"/>
  <c r="G213" i="1"/>
  <c r="G216" i="1"/>
  <c r="G217" i="1"/>
  <c r="G218" i="1"/>
  <c r="G220" i="1"/>
  <c r="G221" i="1"/>
  <c r="G223" i="1"/>
  <c r="G224" i="1"/>
  <c r="G225" i="1"/>
  <c r="G226" i="1"/>
  <c r="G227" i="1"/>
  <c r="G228" i="1"/>
  <c r="G229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8" i="1"/>
  <c r="G249" i="1"/>
  <c r="G250" i="1"/>
  <c r="G251" i="1"/>
  <c r="G252" i="1"/>
  <c r="G253" i="1"/>
  <c r="G254" i="1"/>
  <c r="G256" i="1"/>
  <c r="G257" i="1"/>
  <c r="G258" i="1"/>
  <c r="G259" i="1"/>
  <c r="G262" i="1"/>
  <c r="G264" i="1"/>
  <c r="G265" i="1"/>
  <c r="G268" i="1"/>
  <c r="G269" i="1"/>
  <c r="G271" i="1"/>
  <c r="G273" i="1"/>
  <c r="G274" i="1"/>
  <c r="G275" i="1"/>
  <c r="G276" i="1"/>
  <c r="G278" i="1"/>
  <c r="G279" i="1"/>
  <c r="G282" i="1"/>
  <c r="G320" i="1"/>
  <c r="G11" i="1"/>
  <c r="G3" i="3" l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10" i="1"/>
  <c r="G321" i="1"/>
  <c r="G322" i="1"/>
  <c r="G323" i="1"/>
  <c r="G324" i="1"/>
  <c r="G329" i="1"/>
  <c r="G33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<sst xmlns="http://schemas.openxmlformats.org/spreadsheetml/2006/main" count="356" uniqueCount="262">
  <si>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</si>
  <si>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</si>
  <si>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</si>
  <si>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</si>
  <si>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</si>
  <si>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</si>
  <si>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</si>
  <si>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</si>
  <si>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</si>
  <si>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</si>
  <si>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</si>
  <si>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</si>
  <si>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</si>
  <si>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</si>
  <si>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</si>
  <si>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</si>
  <si>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</si>
  <si>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</si>
  <si>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</si>
  <si>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</si>
  <si>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</si>
  <si>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</si>
  <si>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</si>
  <si>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</si>
  <si>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</si>
  <si>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</si>
  <si>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</si>
  <si>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</si>
  <si>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</si>
  <si>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</si>
  <si>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</si>
  <si>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</si>
  <si>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</si>
  <si>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</si>
  <si>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</si>
  <si>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</si>
  <si>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</si>
  <si>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</si>
  <si>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</si>
  <si>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</si>
  <si>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</si>
  <si>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</si>
  <si>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</si>
  <si>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</si>
  <si>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</si>
  <si>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</si>
  <si>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</si>
  <si>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</si>
  <si>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</si>
  <si>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</si>
  <si>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</si>
  <si>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</si>
  <si>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</si>
  <si>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</si>
  <si>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</si>
  <si>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</si>
  <si>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</si>
  <si>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</si>
  <si>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</si>
  <si>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</si>
  <si>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</si>
  <si>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</si>
  <si>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</si>
  <si>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</si>
  <si>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</si>
  <si>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</si>
  <si>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</si>
  <si>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</si>
  <si>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</si>
  <si>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</si>
  <si>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</si>
  <si>
    <t>2023</t>
  </si>
  <si>
    <t>3/2,3/2023</t>
  </si>
  <si>
    <t>1997</t>
  </si>
  <si>
    <t>LEAVE TRANSFER 8/31/97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</si>
  <si>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</si>
  <si>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</si>
  <si>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</si>
  <si>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</si>
  <si>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</si>
  <si>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</si>
  <si>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</si>
  <si>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</si>
  <si>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</si>
  <si>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</si>
  <si>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</si>
  <si>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</si>
  <si>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</si>
  <si>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</si>
  <si>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</si>
  <si>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</si>
  <si>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</si>
  <si>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</si>
  <si>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</si>
  <si>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</si>
  <si>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UT(0-0-18)</t>
  </si>
  <si>
    <t>UT(0-0-45)</t>
  </si>
  <si>
    <t>UT(0-0-10)</t>
  </si>
  <si>
    <t>UT(0-0-8)</t>
  </si>
  <si>
    <t>GRAD 3/16/2000</t>
  </si>
  <si>
    <t>VL(20-0-0)</t>
  </si>
  <si>
    <t>5/1-26/2000</t>
  </si>
  <si>
    <t>SL(3-0-0)</t>
  </si>
  <si>
    <t>5/29-31/2000</t>
  </si>
  <si>
    <t>UT(0-0-5)</t>
  </si>
  <si>
    <t>UT(1-1-5)</t>
  </si>
  <si>
    <t>UT(0-0-25)</t>
  </si>
  <si>
    <t>11/13-15/2000</t>
  </si>
  <si>
    <t>UT(0-0-30)</t>
  </si>
  <si>
    <t>UT(0-5-35)</t>
  </si>
  <si>
    <t>SL(4-0-0)</t>
  </si>
  <si>
    <t>2/19-22/2001</t>
  </si>
  <si>
    <t>FILIAL 3/3/2001</t>
  </si>
  <si>
    <t>7/19,20,23/2001</t>
  </si>
  <si>
    <t>UT(0-0-20)</t>
  </si>
  <si>
    <t>VL(5-0-0)</t>
  </si>
  <si>
    <t>12/13-17/2001</t>
  </si>
  <si>
    <t>11/11-15/2002</t>
  </si>
  <si>
    <t>11/7,8/2002</t>
  </si>
  <si>
    <t>10/27-31/2003</t>
  </si>
  <si>
    <t>VL(21-0-0)</t>
  </si>
  <si>
    <t>4/3-5/3/2004</t>
  </si>
  <si>
    <t>GRAD 3/26/2004</t>
  </si>
  <si>
    <t>ENROLLMENT 5/24/2004</t>
  </si>
  <si>
    <t>11/12-25/2004</t>
  </si>
  <si>
    <t>UT(1-7-50)</t>
  </si>
  <si>
    <t>UT(0-7-38)</t>
  </si>
  <si>
    <t>UT(1-7-24)</t>
  </si>
  <si>
    <t>DOMESTIC 4/10/2005</t>
  </si>
  <si>
    <t>UT(0-4-55)</t>
  </si>
  <si>
    <t>BDAY 5/28/2005</t>
  </si>
  <si>
    <t>VL(2-0-0)</t>
  </si>
  <si>
    <t>6/20,22/2005</t>
  </si>
  <si>
    <t>FL(3-0-0)</t>
  </si>
  <si>
    <t>UT(3-0-43)</t>
  </si>
  <si>
    <t>UT(0-3-38)</t>
  </si>
  <si>
    <t>UT(2-1-0)</t>
  </si>
  <si>
    <t>UT(0-3-18)</t>
  </si>
  <si>
    <t>UT(1-4-0)</t>
  </si>
  <si>
    <t>SL(11-0-0)</t>
  </si>
  <si>
    <t>8/1-15/2006</t>
  </si>
  <si>
    <t>SL(8-0-0)</t>
  </si>
  <si>
    <t>9/1-15/2006</t>
  </si>
  <si>
    <t>3/1-15/2007</t>
  </si>
  <si>
    <t>4/1-15/2007</t>
  </si>
  <si>
    <t>UT(0-5-30)</t>
  </si>
  <si>
    <t>FL(2-0-0)</t>
  </si>
  <si>
    <t>UT(1-5-10)</t>
  </si>
  <si>
    <t>UT(0-5-36)</t>
  </si>
  <si>
    <t>VL(10-0-0)</t>
  </si>
  <si>
    <t>2/6-15/2007</t>
  </si>
  <si>
    <t>SL(9-0-0)</t>
  </si>
  <si>
    <t>2/16-28/2007</t>
  </si>
  <si>
    <t>4/16-30/2007</t>
  </si>
  <si>
    <t>SL(22-0-0)</t>
  </si>
  <si>
    <t>5/1-21/2007</t>
  </si>
  <si>
    <t>6/1,2/2007</t>
  </si>
  <si>
    <t>ENROLLMENT 6/14/2007</t>
  </si>
  <si>
    <t>8/16-18/2007</t>
  </si>
  <si>
    <t>UT(0-0-26)</t>
  </si>
  <si>
    <t>9/13-15/2007</t>
  </si>
  <si>
    <t>UT(0-0-24)</t>
  </si>
  <si>
    <t>VL(7-0-0)</t>
  </si>
  <si>
    <t>11/16-26/2007</t>
  </si>
  <si>
    <t>11/27-29/2007</t>
  </si>
  <si>
    <t>11/12-14/2007</t>
  </si>
  <si>
    <t>UT(0-1-56)</t>
  </si>
  <si>
    <t>1/2-9/2008</t>
  </si>
  <si>
    <t>UT(0-2-15)</t>
  </si>
  <si>
    <t>UT(0-3-1)</t>
  </si>
  <si>
    <t>SOLO P (7-0-0)</t>
  </si>
  <si>
    <t>SOLO P 5/22,23,26-30/2008</t>
  </si>
  <si>
    <t>UT(1-0-3)</t>
  </si>
  <si>
    <t>5/5-9/2008</t>
  </si>
  <si>
    <t>UT(0-3-17)</t>
  </si>
  <si>
    <t>UT(3-4-11)</t>
  </si>
  <si>
    <t>UT(0-5-34)</t>
  </si>
  <si>
    <t>UT(0-7-10)</t>
  </si>
  <si>
    <t>10/27-29/2008</t>
  </si>
  <si>
    <t>SL(5-0-0)</t>
  </si>
  <si>
    <t>11/3-7/2008</t>
  </si>
  <si>
    <t>1/21-23/2009</t>
  </si>
  <si>
    <t>1/14-21/2009</t>
  </si>
  <si>
    <t>UT(1-2-6)</t>
  </si>
  <si>
    <t>2/1,6/2009</t>
  </si>
  <si>
    <t>UT(1-3-2)</t>
  </si>
  <si>
    <t>3/25-31/2009</t>
  </si>
  <si>
    <t>UT(1-0-27)</t>
  </si>
  <si>
    <t>4/22-27/2009</t>
  </si>
  <si>
    <t>UT(0-4-46)</t>
  </si>
  <si>
    <t>UT(0-2-10)</t>
  </si>
  <si>
    <t>UT(0-2-25)</t>
  </si>
  <si>
    <t>UT(0-2-5)</t>
  </si>
  <si>
    <t>SOLO P (5-0-0)</t>
  </si>
  <si>
    <t>10/26-30/2009</t>
  </si>
  <si>
    <t>11/2-13/2009</t>
  </si>
  <si>
    <t>UT(0-0-2)</t>
  </si>
  <si>
    <t>12/1-10/2009</t>
  </si>
  <si>
    <t>UT(0-3-15)</t>
  </si>
  <si>
    <t>UT(0-7-52)</t>
  </si>
  <si>
    <t>GRAD 3/24/2010</t>
  </si>
  <si>
    <t>UT(0-4-17)</t>
  </si>
  <si>
    <t>FILIAL 4/30/2010</t>
  </si>
  <si>
    <t>UT(1-1-38)</t>
  </si>
  <si>
    <t>UT(0-5-43)</t>
  </si>
  <si>
    <t>UT(0-3-25)</t>
  </si>
  <si>
    <t>UT(0-2-50)</t>
  </si>
  <si>
    <t>UT(1-3-3)</t>
  </si>
  <si>
    <t>UT(1-2-20)</t>
  </si>
  <si>
    <t>11/18,19/2010</t>
  </si>
  <si>
    <t>UT(0-5-10)</t>
  </si>
  <si>
    <t>UT(0-7-2)</t>
  </si>
  <si>
    <t>UT(0-4-20)</t>
  </si>
  <si>
    <t>3/23-25/2011</t>
  </si>
  <si>
    <t>UT(0-6-26)</t>
  </si>
  <si>
    <t>UT(0-4-10)</t>
  </si>
  <si>
    <t>5/23-27/2011</t>
  </si>
  <si>
    <t>UT(0-2-30)</t>
  </si>
  <si>
    <t>UT(3-3-33)</t>
  </si>
  <si>
    <t>UT(0-4-8)</t>
  </si>
  <si>
    <t>1/6,9,10/2012</t>
  </si>
  <si>
    <t>1/3-5/2012</t>
  </si>
  <si>
    <t>5/22-28/2012</t>
  </si>
  <si>
    <t>UT(0-5-56)</t>
  </si>
  <si>
    <t>FL(10-0-0)</t>
  </si>
  <si>
    <t>9/1-15/2012</t>
  </si>
  <si>
    <t>1/2-4,7,8/2013</t>
  </si>
  <si>
    <t>1/9-15/2013</t>
  </si>
  <si>
    <t>FL(8-0-0)</t>
  </si>
  <si>
    <t>3/16-30/2013</t>
  </si>
  <si>
    <t>4/1-5/2013</t>
  </si>
  <si>
    <t>8/12-17/2013</t>
  </si>
  <si>
    <t>UT(4-2-20)</t>
  </si>
  <si>
    <t>UT(5-6-51)</t>
  </si>
  <si>
    <t>UT(3-3-10)</t>
  </si>
  <si>
    <t>UT(3-0-44)</t>
  </si>
  <si>
    <t>12/10-12/2013</t>
  </si>
  <si>
    <t>1/7-9,14,15/2014</t>
  </si>
  <si>
    <t>UT(0-4-27)</t>
  </si>
  <si>
    <t>MOURNING 3/19-21/2014</t>
  </si>
  <si>
    <t>UT(1-2-31)</t>
  </si>
  <si>
    <t>FL(1-0-0)</t>
  </si>
  <si>
    <t>3/24,27/2014</t>
  </si>
  <si>
    <t>UT(1-2-58)</t>
  </si>
  <si>
    <t>7/9-11/2014</t>
  </si>
  <si>
    <t>5/7,13,26/2014</t>
  </si>
  <si>
    <t>UT(1-2-26)</t>
  </si>
  <si>
    <t>6/10,11,13,16-18/2014</t>
  </si>
  <si>
    <t>UT(0-5-53)</t>
  </si>
  <si>
    <t>12/16-22/2014</t>
  </si>
  <si>
    <t>10/1,3,10,23,24,29,30/2014</t>
  </si>
  <si>
    <t>UT(1-2-49)</t>
  </si>
  <si>
    <t>FL(4-0-0)</t>
  </si>
  <si>
    <t>4/1,6-8/2015</t>
  </si>
  <si>
    <t>8/22-26/2016</t>
  </si>
  <si>
    <t>3/9,10/2017</t>
  </si>
  <si>
    <t>BDAY 4/30/2017</t>
  </si>
  <si>
    <t>9/8,11-14/2017</t>
  </si>
  <si>
    <t>05/25,26/2023</t>
  </si>
  <si>
    <t>VL(3-0-0)</t>
  </si>
  <si>
    <t>6/26,27,30/2023</t>
  </si>
  <si>
    <t>9/17-19/2023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</si>
</sst>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5"/>
  <sheetViews>
    <sheetView tabSelected="1" zoomScale="110" zoomScaleNormal="110" workbookViewId="0">
      <pane ySplit="4050" topLeftCell="A386" activePane="bottomLeft"/>
      <selection activeCell="B8" sqref="B8"/>
      <selection pane="bottomLeft" activeCell="K400" sqref="K4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34662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103.39600000000004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194.54</v>
      </c>
      <c r="J9" s="11"/>
      <c r="K9" s="20"/>
    </row>
    <row r="10" spans="1:11" x14ac:dyDescent="0.25">
      <c r="A10" s="47" t="s">
        <v>73</v>
      </c>
      <c r="B10" s="49" t="s">
        <v>74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35674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7" t="s">
        <v>75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23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v>35916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v>36039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23">
        <v>36100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v>36130</v>
      </c>
      <c r="B27" s="20" t="s">
        <v>55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7" t="s">
        <v>76</v>
      </c>
      <c r="B28" s="20"/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36161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36251</v>
      </c>
      <c r="B32" s="20" t="s">
        <v>95</v>
      </c>
      <c r="C32" s="13">
        <v>1.25</v>
      </c>
      <c r="D32" s="39">
        <v>3.7000000000000019E-2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36281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23">
        <v>36312</v>
      </c>
      <c r="B34" s="20" t="s">
        <v>96</v>
      </c>
      <c r="C34" s="13">
        <v>1.25</v>
      </c>
      <c r="D34" s="39">
        <v>9.4E-2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v>36342</v>
      </c>
      <c r="B35" s="20" t="s">
        <v>97</v>
      </c>
      <c r="C35" s="13">
        <v>1.25</v>
      </c>
      <c r="D35" s="39">
        <v>2.1000000000000005E-2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23">
        <v>36373</v>
      </c>
      <c r="B36" s="20" t="s">
        <v>97</v>
      </c>
      <c r="C36" s="13">
        <v>1.25</v>
      </c>
      <c r="D36" s="39">
        <v>2.1000000000000005E-2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23">
        <v>36404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v>36434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v>36465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v>36495</v>
      </c>
      <c r="B40" s="20" t="s">
        <v>55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7" t="s">
        <v>77</v>
      </c>
      <c r="B41" s="20"/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23">
        <v>36526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36557</v>
      </c>
      <c r="B43" s="20" t="s">
        <v>98</v>
      </c>
      <c r="C43" s="13">
        <v>1.25</v>
      </c>
      <c r="D43" s="39">
        <v>1.7000000000000001E-2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36586</v>
      </c>
      <c r="B44" s="20" t="s">
        <v>49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99</v>
      </c>
    </row>
    <row r="45" spans="1:11" x14ac:dyDescent="0.25">
      <c r="A45" s="23">
        <v>36617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v>36647</v>
      </c>
      <c r="B46" s="20" t="s">
        <v>100</v>
      </c>
      <c r="C46" s="13">
        <v>1.25</v>
      </c>
      <c r="D46" s="39">
        <v>20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101</v>
      </c>
    </row>
    <row r="47" spans="1:11" x14ac:dyDescent="0.25">
      <c r="A47" s="23"/>
      <c r="B47" s="20" t="s">
        <v>102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3</v>
      </c>
      <c r="I47" s="34"/>
      <c r="J47" s="11"/>
      <c r="K47" s="20" t="s">
        <v>103</v>
      </c>
    </row>
    <row r="48" spans="1:11" x14ac:dyDescent="0.25">
      <c r="A48" s="23">
        <v>36678</v>
      </c>
      <c r="B48" s="20" t="s">
        <v>104</v>
      </c>
      <c r="C48" s="13">
        <v>1.25</v>
      </c>
      <c r="D48" s="39">
        <v>0.01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36708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36739</v>
      </c>
      <c r="B50" s="20" t="s">
        <v>97</v>
      </c>
      <c r="C50" s="13">
        <v>1.25</v>
      </c>
      <c r="D50" s="39">
        <v>2.1000000000000005E-2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v>36770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v>36800</v>
      </c>
      <c r="B52" s="20" t="s">
        <v>106</v>
      </c>
      <c r="C52" s="13">
        <v>1.25</v>
      </c>
      <c r="D52" s="39">
        <v>5.2000000000000011E-2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v>36831</v>
      </c>
      <c r="B53" s="20" t="s">
        <v>102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3</v>
      </c>
      <c r="I53" s="34"/>
      <c r="J53" s="11"/>
      <c r="K53" s="20" t="s">
        <v>107</v>
      </c>
    </row>
    <row r="54" spans="1:11" x14ac:dyDescent="0.25">
      <c r="A54" s="23"/>
      <c r="B54" s="20" t="s">
        <v>97</v>
      </c>
      <c r="C54" s="13"/>
      <c r="D54" s="39">
        <v>2.1000000000000005E-2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23">
        <v>36861</v>
      </c>
      <c r="B55" s="20" t="s">
        <v>108</v>
      </c>
      <c r="C55" s="13">
        <v>1.25</v>
      </c>
      <c r="D55" s="39">
        <v>6.200000000000002E-2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7" t="s">
        <v>78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v>36892</v>
      </c>
      <c r="B57" s="20" t="s">
        <v>46</v>
      </c>
      <c r="C57" s="13">
        <v>1.25</v>
      </c>
      <c r="D57" s="39">
        <v>1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48">
        <v>36920</v>
      </c>
    </row>
    <row r="58" spans="1:11" x14ac:dyDescent="0.25">
      <c r="A58" s="23"/>
      <c r="B58" s="20" t="s">
        <v>109</v>
      </c>
      <c r="C58" s="13"/>
      <c r="D58" s="39">
        <v>0.69799999999999995</v>
      </c>
      <c r="E58" s="34"/>
      <c r="F58" s="20"/>
      <c r="G58" s="13" t="str">
        <f>IF(ISBLANK(Table1[[#This Row],[EARNED]]),"",Table1[[#This Row],[EARNED]])</f>
        <v/>
      </c>
      <c r="H58" s="39"/>
      <c r="I58" s="34"/>
      <c r="J58" s="11"/>
      <c r="K58" s="48"/>
    </row>
    <row r="59" spans="1:11" x14ac:dyDescent="0.25">
      <c r="A59" s="23">
        <v>36923</v>
      </c>
      <c r="B59" s="20" t="s">
        <v>110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111</v>
      </c>
    </row>
    <row r="60" spans="1:11" x14ac:dyDescent="0.25">
      <c r="A60" s="23">
        <v>36951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112</v>
      </c>
    </row>
    <row r="61" spans="1:11" x14ac:dyDescent="0.25">
      <c r="A61" s="23">
        <v>36982</v>
      </c>
      <c r="B61" s="20" t="s">
        <v>97</v>
      </c>
      <c r="C61" s="13">
        <v>1.25</v>
      </c>
      <c r="D61" s="39">
        <v>2.1000000000000005E-2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37012</v>
      </c>
      <c r="B62" s="20" t="s">
        <v>97</v>
      </c>
      <c r="C62" s="13">
        <v>1.25</v>
      </c>
      <c r="D62" s="39">
        <v>2.1000000000000005E-2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37043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37073</v>
      </c>
      <c r="B64" s="20" t="s">
        <v>102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3</v>
      </c>
      <c r="I64" s="34"/>
      <c r="J64" s="11"/>
      <c r="K64" s="20" t="s">
        <v>113</v>
      </c>
    </row>
    <row r="65" spans="1:11" x14ac:dyDescent="0.25">
      <c r="A65" s="23"/>
      <c r="B65" s="20" t="s">
        <v>114</v>
      </c>
      <c r="C65" s="13"/>
      <c r="D65" s="39">
        <v>4.2000000000000003E-2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v>37165</v>
      </c>
      <c r="B68" s="20" t="s">
        <v>97</v>
      </c>
      <c r="C68" s="13">
        <v>1.25</v>
      </c>
      <c r="D68" s="39">
        <v>2.1000000000000005E-2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37226</v>
      </c>
      <c r="B70" s="20" t="s">
        <v>115</v>
      </c>
      <c r="C70" s="13">
        <v>1.25</v>
      </c>
      <c r="D70" s="39">
        <v>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116</v>
      </c>
    </row>
    <row r="71" spans="1:11" x14ac:dyDescent="0.25">
      <c r="A71" s="47" t="s">
        <v>79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23">
        <v>37257</v>
      </c>
      <c r="B72" s="20" t="s">
        <v>108</v>
      </c>
      <c r="C72" s="13">
        <v>1.25</v>
      </c>
      <c r="D72" s="39">
        <v>6.200000000000002E-2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23">
        <v>37288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37316</v>
      </c>
      <c r="B74" s="20" t="s">
        <v>97</v>
      </c>
      <c r="C74" s="13">
        <v>1.25</v>
      </c>
      <c r="D74" s="39">
        <v>2.1000000000000005E-2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37347</v>
      </c>
      <c r="B75" s="20" t="s">
        <v>97</v>
      </c>
      <c r="C75" s="13">
        <v>1.25</v>
      </c>
      <c r="D75" s="39">
        <v>2.1000000000000005E-2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37377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37408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37438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37469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37500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v>37530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23">
        <v>37561</v>
      </c>
      <c r="B82" s="20" t="s">
        <v>115</v>
      </c>
      <c r="C82" s="13">
        <v>1.25</v>
      </c>
      <c r="D82" s="39">
        <v>5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117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2</v>
      </c>
      <c r="I83" s="34"/>
      <c r="J83" s="11"/>
      <c r="K83" s="20" t="s">
        <v>118</v>
      </c>
    </row>
    <row r="84" spans="1:11" x14ac:dyDescent="0.25">
      <c r="A84" s="23">
        <v>37591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7" t="s">
        <v>80</v>
      </c>
      <c r="B85" s="20"/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23">
        <v>37622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37653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37681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23">
        <v>37712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v>37742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v>37773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v>37803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37834</v>
      </c>
      <c r="B93" s="20" t="s">
        <v>47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37857</v>
      </c>
    </row>
    <row r="94" spans="1:11" x14ac:dyDescent="0.25">
      <c r="A94" s="23">
        <v>37865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23">
        <v>37895</v>
      </c>
      <c r="B95" s="20" t="s">
        <v>115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119</v>
      </c>
    </row>
    <row r="96" spans="1:11" x14ac:dyDescent="0.25">
      <c r="A96" s="23">
        <v>37926</v>
      </c>
      <c r="B96" s="20" t="s">
        <v>114</v>
      </c>
      <c r="C96" s="13">
        <v>1.25</v>
      </c>
      <c r="D96" s="39">
        <v>4.2000000000000003E-2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v>37956</v>
      </c>
      <c r="B97" s="20" t="s">
        <v>108</v>
      </c>
      <c r="C97" s="13">
        <v>1.25</v>
      </c>
      <c r="D97" s="39">
        <v>6.200000000000002E-2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7" t="s">
        <v>81</v>
      </c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37987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v>38018</v>
      </c>
      <c r="B100" s="20" t="s">
        <v>49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122</v>
      </c>
    </row>
    <row r="101" spans="1:11" x14ac:dyDescent="0.25">
      <c r="A101" s="23">
        <v>38047</v>
      </c>
      <c r="B101" s="20" t="s">
        <v>120</v>
      </c>
      <c r="C101" s="13">
        <v>1.25</v>
      </c>
      <c r="D101" s="39">
        <v>21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 t="s">
        <v>121</v>
      </c>
    </row>
    <row r="102" spans="1:11" x14ac:dyDescent="0.25">
      <c r="A102" s="23">
        <v>38078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38108</v>
      </c>
      <c r="B103" s="20" t="s">
        <v>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123</v>
      </c>
    </row>
    <row r="104" spans="1:11" x14ac:dyDescent="0.25">
      <c r="A104" s="23">
        <v>38139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v>38169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v>38200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38231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v>38261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v>38292</v>
      </c>
      <c r="B109" s="20" t="s">
        <v>67</v>
      </c>
      <c r="C109" s="13">
        <v>1.25</v>
      </c>
      <c r="D109" s="39">
        <v>9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124</v>
      </c>
    </row>
    <row r="110" spans="1:11" x14ac:dyDescent="0.25">
      <c r="A110" s="23">
        <v>38322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7" t="s">
        <v>82</v>
      </c>
      <c r="B111" s="20"/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23">
        <v>38353</v>
      </c>
      <c r="B112" s="20" t="s">
        <v>125</v>
      </c>
      <c r="C112" s="13">
        <v>1.25</v>
      </c>
      <c r="D112" s="39">
        <v>1.9790000000000001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v>38384</v>
      </c>
      <c r="B113" s="20" t="s">
        <v>126</v>
      </c>
      <c r="C113" s="13">
        <v>1.25</v>
      </c>
      <c r="D113" s="39">
        <v>0.95399999999999996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v>38412</v>
      </c>
      <c r="B114" s="20" t="s">
        <v>49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/>
      <c r="B115" s="20" t="s">
        <v>127</v>
      </c>
      <c r="C115" s="13"/>
      <c r="D115" s="39">
        <v>1.925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38443</v>
      </c>
      <c r="B116" s="20" t="s">
        <v>49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128</v>
      </c>
    </row>
    <row r="117" spans="1:11" x14ac:dyDescent="0.25">
      <c r="A117" s="23"/>
      <c r="B117" s="20" t="s">
        <v>129</v>
      </c>
      <c r="C117" s="13"/>
      <c r="D117" s="39">
        <v>0.61499999999999999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23">
        <v>38473</v>
      </c>
      <c r="B118" s="20" t="s">
        <v>49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130</v>
      </c>
    </row>
    <row r="119" spans="1:11" x14ac:dyDescent="0.25">
      <c r="A119" s="23">
        <v>38504</v>
      </c>
      <c r="B119" s="20" t="s">
        <v>131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132</v>
      </c>
    </row>
    <row r="120" spans="1:11" x14ac:dyDescent="0.25">
      <c r="A120" s="23">
        <v>38534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38565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v>38596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v>38626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v>38657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v>38687</v>
      </c>
      <c r="B125" s="20" t="s">
        <v>133</v>
      </c>
      <c r="C125" s="13">
        <v>1.25</v>
      </c>
      <c r="D125" s="39">
        <v>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7" t="s">
        <v>83</v>
      </c>
      <c r="B126" s="20"/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/>
    </row>
    <row r="127" spans="1:11" x14ac:dyDescent="0.25">
      <c r="A127" s="23">
        <v>38718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38749</v>
      </c>
      <c r="B128" s="20" t="s">
        <v>134</v>
      </c>
      <c r="C128" s="13">
        <v>1.25</v>
      </c>
      <c r="D128" s="39">
        <v>3.09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38777</v>
      </c>
      <c r="B129" s="20" t="s">
        <v>135</v>
      </c>
      <c r="C129" s="13">
        <v>1.25</v>
      </c>
      <c r="D129" s="39">
        <v>0.45400000000000001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38808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38838</v>
      </c>
      <c r="B131" s="20" t="s">
        <v>136</v>
      </c>
      <c r="C131" s="13">
        <v>1.25</v>
      </c>
      <c r="D131" s="39">
        <v>2.125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38869</v>
      </c>
      <c r="B132" s="20" t="s">
        <v>137</v>
      </c>
      <c r="C132" s="13">
        <v>1.25</v>
      </c>
      <c r="D132" s="39">
        <v>0.41200000000000003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38899</v>
      </c>
      <c r="B133" s="20" t="s">
        <v>138</v>
      </c>
      <c r="C133" s="13">
        <v>1.25</v>
      </c>
      <c r="D133" s="39">
        <v>1.5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38930</v>
      </c>
      <c r="B134" s="20" t="s">
        <v>139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11</v>
      </c>
      <c r="I134" s="34"/>
      <c r="J134" s="11"/>
      <c r="K134" s="20" t="s">
        <v>140</v>
      </c>
    </row>
    <row r="135" spans="1:11" x14ac:dyDescent="0.25">
      <c r="A135" s="23">
        <v>38961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8</v>
      </c>
      <c r="I135" s="34"/>
      <c r="J135" s="11"/>
      <c r="K135" s="20" t="s">
        <v>142</v>
      </c>
    </row>
    <row r="136" spans="1:11" x14ac:dyDescent="0.25">
      <c r="A136" s="23">
        <v>38991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39022</v>
      </c>
      <c r="B137" s="20" t="s">
        <v>148</v>
      </c>
      <c r="C137" s="13">
        <v>1.25</v>
      </c>
      <c r="D137" s="39">
        <v>0.7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39052</v>
      </c>
      <c r="B138" s="20" t="s">
        <v>133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23"/>
      <c r="B139" s="20" t="s">
        <v>146</v>
      </c>
      <c r="C139" s="13"/>
      <c r="D139" s="39">
        <v>2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147</v>
      </c>
      <c r="C140" s="13"/>
      <c r="D140" s="39">
        <v>1.6459999999999999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7" t="s">
        <v>84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23">
        <v>39083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v>39114</v>
      </c>
      <c r="B143" s="20" t="s">
        <v>149</v>
      </c>
      <c r="C143" s="13">
        <v>1.25</v>
      </c>
      <c r="D143" s="39">
        <v>10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150</v>
      </c>
    </row>
    <row r="144" spans="1:11" x14ac:dyDescent="0.25">
      <c r="A144" s="23"/>
      <c r="B144" s="20" t="s">
        <v>151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9</v>
      </c>
      <c r="I144" s="34"/>
      <c r="J144" s="11"/>
      <c r="K144" s="20" t="s">
        <v>152</v>
      </c>
    </row>
    <row r="145" spans="1:11" x14ac:dyDescent="0.25">
      <c r="A145" s="23">
        <v>39142</v>
      </c>
      <c r="B145" s="20" t="s">
        <v>139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11</v>
      </c>
      <c r="I145" s="34"/>
      <c r="J145" s="11"/>
      <c r="K145" s="50" t="s">
        <v>143</v>
      </c>
    </row>
    <row r="146" spans="1:11" x14ac:dyDescent="0.25">
      <c r="A146" s="23"/>
      <c r="B146" s="20" t="s">
        <v>139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11</v>
      </c>
      <c r="I146" s="34"/>
      <c r="J146" s="11"/>
      <c r="K146" s="50"/>
    </row>
    <row r="147" spans="1:11" x14ac:dyDescent="0.25">
      <c r="A147" s="23"/>
      <c r="B147" s="20" t="s">
        <v>141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8</v>
      </c>
      <c r="I147" s="34"/>
      <c r="J147" s="11"/>
      <c r="K147" s="50" t="s">
        <v>144</v>
      </c>
    </row>
    <row r="148" spans="1:11" x14ac:dyDescent="0.25">
      <c r="A148" s="23">
        <v>39173</v>
      </c>
      <c r="B148" s="20" t="s">
        <v>139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11</v>
      </c>
      <c r="I148" s="34"/>
      <c r="J148" s="11"/>
      <c r="K148" s="20" t="s">
        <v>153</v>
      </c>
    </row>
    <row r="149" spans="1:11" x14ac:dyDescent="0.25">
      <c r="A149" s="23">
        <v>39203</v>
      </c>
      <c r="B149" s="20" t="s">
        <v>154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22</v>
      </c>
      <c r="I149" s="34"/>
      <c r="J149" s="11"/>
      <c r="K149" s="11" t="s">
        <v>155</v>
      </c>
    </row>
    <row r="150" spans="1:11" x14ac:dyDescent="0.25">
      <c r="A150" s="23">
        <v>39234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156</v>
      </c>
    </row>
    <row r="151" spans="1:11" x14ac:dyDescent="0.25">
      <c r="A151" s="23"/>
      <c r="B151" s="20" t="s">
        <v>49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 t="s">
        <v>157</v>
      </c>
    </row>
    <row r="152" spans="1:11" x14ac:dyDescent="0.25">
      <c r="A152" s="23">
        <v>39264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39295</v>
      </c>
      <c r="B153" s="20" t="s">
        <v>102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3</v>
      </c>
      <c r="I153" s="34"/>
      <c r="J153" s="11"/>
      <c r="K153" s="20" t="s">
        <v>158</v>
      </c>
    </row>
    <row r="154" spans="1:11" x14ac:dyDescent="0.25">
      <c r="A154" s="23"/>
      <c r="B154" s="20" t="s">
        <v>159</v>
      </c>
      <c r="C154" s="13"/>
      <c r="D154" s="39">
        <v>5.4000000000000013E-2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39326</v>
      </c>
      <c r="B155" s="20" t="s">
        <v>110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4</v>
      </c>
      <c r="I155" s="34"/>
      <c r="J155" s="11"/>
      <c r="K155" s="20" t="s">
        <v>160</v>
      </c>
    </row>
    <row r="156" spans="1:11" x14ac:dyDescent="0.25">
      <c r="A156" s="23">
        <v>39356</v>
      </c>
      <c r="B156" s="20" t="s">
        <v>161</v>
      </c>
      <c r="C156" s="13">
        <v>1.25</v>
      </c>
      <c r="D156" s="39">
        <v>5.000000000000001E-2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v>39387</v>
      </c>
      <c r="B157" s="20" t="s">
        <v>162</v>
      </c>
      <c r="C157" s="13">
        <v>1.25</v>
      </c>
      <c r="D157" s="39">
        <v>7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 t="s">
        <v>163</v>
      </c>
    </row>
    <row r="158" spans="1:11" x14ac:dyDescent="0.25">
      <c r="A158" s="23"/>
      <c r="B158" s="20" t="s">
        <v>133</v>
      </c>
      <c r="C158" s="13"/>
      <c r="D158" s="39">
        <v>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 t="s">
        <v>164</v>
      </c>
    </row>
    <row r="159" spans="1:11" x14ac:dyDescent="0.25">
      <c r="A159" s="23"/>
      <c r="B159" s="20" t="s">
        <v>102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3</v>
      </c>
      <c r="I159" s="34"/>
      <c r="J159" s="11"/>
      <c r="K159" s="20" t="s">
        <v>165</v>
      </c>
    </row>
    <row r="160" spans="1:11" x14ac:dyDescent="0.25">
      <c r="A160" s="23">
        <v>39417</v>
      </c>
      <c r="B160" s="20" t="s">
        <v>166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7" t="s">
        <v>85</v>
      </c>
      <c r="B161" s="20"/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39448</v>
      </c>
      <c r="B162" s="20" t="s">
        <v>57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6</v>
      </c>
      <c r="I162" s="34"/>
      <c r="J162" s="11"/>
      <c r="K162" s="20" t="s">
        <v>167</v>
      </c>
    </row>
    <row r="163" spans="1:11" x14ac:dyDescent="0.25">
      <c r="A163" s="23"/>
      <c r="B163" s="20" t="s">
        <v>168</v>
      </c>
      <c r="C163" s="13"/>
      <c r="D163" s="39">
        <v>0.28100000000000003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23">
        <v>39479</v>
      </c>
      <c r="B164" s="20" t="s">
        <v>169</v>
      </c>
      <c r="C164" s="13">
        <v>1.25</v>
      </c>
      <c r="D164" s="39">
        <v>0.377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23">
        <v>39508</v>
      </c>
      <c r="B165" s="20" t="s">
        <v>104</v>
      </c>
      <c r="C165" s="13">
        <v>1.25</v>
      </c>
      <c r="D165" s="39">
        <v>0.01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39539</v>
      </c>
      <c r="B166" s="20" t="s">
        <v>170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171</v>
      </c>
    </row>
    <row r="167" spans="1:11" x14ac:dyDescent="0.25">
      <c r="A167" s="23"/>
      <c r="B167" s="20" t="s">
        <v>55</v>
      </c>
      <c r="C167" s="13"/>
      <c r="D167" s="39">
        <v>5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 t="s">
        <v>173</v>
      </c>
    </row>
    <row r="168" spans="1:11" x14ac:dyDescent="0.25">
      <c r="A168" s="23"/>
      <c r="B168" s="20" t="s">
        <v>172</v>
      </c>
      <c r="C168" s="13"/>
      <c r="D168" s="39">
        <v>1.006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v>39569</v>
      </c>
      <c r="B169" s="20" t="s">
        <v>174</v>
      </c>
      <c r="C169" s="13">
        <v>1.25</v>
      </c>
      <c r="D169" s="39">
        <v>0.41000000000000003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v>39600</v>
      </c>
      <c r="B170" s="20" t="s">
        <v>175</v>
      </c>
      <c r="C170" s="13">
        <v>1.25</v>
      </c>
      <c r="D170" s="39">
        <v>3.5230000000000001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v>39630</v>
      </c>
      <c r="B171" s="20" t="s">
        <v>145</v>
      </c>
      <c r="C171" s="13">
        <v>1.25</v>
      </c>
      <c r="D171" s="39">
        <v>0.68700000000000006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v>39661</v>
      </c>
      <c r="B172" s="20" t="s">
        <v>176</v>
      </c>
      <c r="C172" s="13">
        <v>1.25</v>
      </c>
      <c r="D172" s="39">
        <v>0.69599999999999995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39692</v>
      </c>
      <c r="B173" s="20" t="s">
        <v>177</v>
      </c>
      <c r="C173" s="13">
        <v>1.25</v>
      </c>
      <c r="D173" s="39">
        <v>0.89600000000000002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39722</v>
      </c>
      <c r="B174" s="20" t="s">
        <v>102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3</v>
      </c>
      <c r="I174" s="34"/>
      <c r="J174" s="11"/>
      <c r="K174" s="20" t="s">
        <v>178</v>
      </c>
    </row>
    <row r="175" spans="1:11" x14ac:dyDescent="0.25">
      <c r="A175" s="23">
        <v>39753</v>
      </c>
      <c r="B175" s="20" t="s">
        <v>179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5</v>
      </c>
      <c r="I175" s="34"/>
      <c r="J175" s="11"/>
      <c r="K175" s="20" t="s">
        <v>180</v>
      </c>
    </row>
    <row r="176" spans="1:11" x14ac:dyDescent="0.25">
      <c r="A176" s="23">
        <v>39783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7" t="s">
        <v>86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v>39814</v>
      </c>
      <c r="B178" s="20" t="s">
        <v>133</v>
      </c>
      <c r="C178" s="13">
        <v>1.25</v>
      </c>
      <c r="D178" s="39">
        <v>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181</v>
      </c>
    </row>
    <row r="179" spans="1:11" x14ac:dyDescent="0.25">
      <c r="A179" s="23"/>
      <c r="B179" s="20" t="s">
        <v>57</v>
      </c>
      <c r="C179" s="13"/>
      <c r="D179" s="39"/>
      <c r="E179" s="34"/>
      <c r="F179" s="20"/>
      <c r="G179" s="13" t="str">
        <f>IF(ISBLANK(Table1[[#This Row],[EARNED]]),"",Table1[[#This Row],[EARNED]])</f>
        <v/>
      </c>
      <c r="H179" s="39">
        <v>6</v>
      </c>
      <c r="I179" s="34"/>
      <c r="J179" s="11"/>
      <c r="K179" s="20" t="s">
        <v>182</v>
      </c>
    </row>
    <row r="180" spans="1:11" x14ac:dyDescent="0.25">
      <c r="A180" s="23"/>
      <c r="B180" s="20" t="s">
        <v>183</v>
      </c>
      <c r="C180" s="13"/>
      <c r="D180" s="39">
        <v>1.262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v>39845</v>
      </c>
      <c r="B181" s="20" t="s">
        <v>45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184</v>
      </c>
    </row>
    <row r="182" spans="1:11" x14ac:dyDescent="0.25">
      <c r="A182" s="23"/>
      <c r="B182" s="20" t="s">
        <v>185</v>
      </c>
      <c r="C182" s="13"/>
      <c r="D182" s="39">
        <v>1.379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23">
        <v>39873</v>
      </c>
      <c r="B183" s="20" t="s">
        <v>55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186</v>
      </c>
    </row>
    <row r="184" spans="1:11" x14ac:dyDescent="0.25">
      <c r="A184" s="23"/>
      <c r="B184" s="20" t="s">
        <v>187</v>
      </c>
      <c r="C184" s="13"/>
      <c r="D184" s="39">
        <v>1.056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39904</v>
      </c>
      <c r="B185" s="20" t="s">
        <v>110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>
        <v>4</v>
      </c>
      <c r="I185" s="34"/>
      <c r="J185" s="11"/>
      <c r="K185" s="20" t="s">
        <v>188</v>
      </c>
    </row>
    <row r="186" spans="1:11" x14ac:dyDescent="0.25">
      <c r="A186" s="23"/>
      <c r="B186" s="20" t="s">
        <v>189</v>
      </c>
      <c r="C186" s="13"/>
      <c r="D186" s="39">
        <v>0.59599999999999997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v>39934</v>
      </c>
      <c r="B187" s="20" t="s">
        <v>108</v>
      </c>
      <c r="C187" s="13">
        <v>1.25</v>
      </c>
      <c r="D187" s="39">
        <v>6.200000000000002E-2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v>39965</v>
      </c>
      <c r="B188" s="20" t="s">
        <v>190</v>
      </c>
      <c r="C188" s="13">
        <v>1.25</v>
      </c>
      <c r="D188" s="39">
        <v>0.27100000000000002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v>39995</v>
      </c>
      <c r="B189" s="20" t="s">
        <v>191</v>
      </c>
      <c r="C189" s="13">
        <v>1.25</v>
      </c>
      <c r="D189" s="39">
        <v>0.30199999999999999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v>40026</v>
      </c>
      <c r="B190" s="20" t="s">
        <v>192</v>
      </c>
      <c r="C190" s="13">
        <v>1.25</v>
      </c>
      <c r="D190" s="39">
        <v>0.26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40057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23">
        <v>40087</v>
      </c>
      <c r="B192" s="20" t="s">
        <v>193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194</v>
      </c>
    </row>
    <row r="193" spans="1:11" x14ac:dyDescent="0.25">
      <c r="A193" s="23"/>
      <c r="B193" s="20" t="s">
        <v>139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11</v>
      </c>
      <c r="I193" s="34"/>
      <c r="J193" s="11"/>
      <c r="K193" s="20" t="s">
        <v>195</v>
      </c>
    </row>
    <row r="194" spans="1:11" x14ac:dyDescent="0.25">
      <c r="A194" s="23"/>
      <c r="B194" s="20" t="s">
        <v>196</v>
      </c>
      <c r="C194" s="13"/>
      <c r="D194" s="39">
        <v>4.0000000000000001E-3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23">
        <v>40118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40148</v>
      </c>
      <c r="B196" s="20" t="s">
        <v>141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8</v>
      </c>
      <c r="I196" s="34"/>
      <c r="J196" s="11"/>
      <c r="K196" s="20" t="s">
        <v>197</v>
      </c>
    </row>
    <row r="197" spans="1:11" x14ac:dyDescent="0.25">
      <c r="A197" s="23"/>
      <c r="B197" s="20" t="s">
        <v>108</v>
      </c>
      <c r="C197" s="13"/>
      <c r="D197" s="39">
        <v>6.200000000000002E-2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7" t="s">
        <v>87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v>40179</v>
      </c>
      <c r="B199" s="20" t="s">
        <v>198</v>
      </c>
      <c r="C199" s="13">
        <v>1.25</v>
      </c>
      <c r="D199" s="39">
        <v>0.40600000000000003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40210</v>
      </c>
      <c r="B200" s="20" t="s">
        <v>199</v>
      </c>
      <c r="C200" s="13">
        <v>1.25</v>
      </c>
      <c r="D200" s="39">
        <v>0.98299999999999998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v>40238</v>
      </c>
      <c r="B201" s="20" t="s">
        <v>49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200</v>
      </c>
    </row>
    <row r="202" spans="1:11" x14ac:dyDescent="0.25">
      <c r="A202" s="23"/>
      <c r="B202" s="20" t="s">
        <v>201</v>
      </c>
      <c r="C202" s="13"/>
      <c r="D202" s="39">
        <v>0.53500000000000003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40269</v>
      </c>
      <c r="B203" s="20" t="s">
        <v>49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202</v>
      </c>
    </row>
    <row r="204" spans="1:11" x14ac:dyDescent="0.25">
      <c r="A204" s="23"/>
      <c r="B204" s="20" t="s">
        <v>203</v>
      </c>
      <c r="C204" s="13"/>
      <c r="D204" s="39">
        <v>1.204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v>40299</v>
      </c>
      <c r="B205" s="20" t="s">
        <v>204</v>
      </c>
      <c r="C205" s="13">
        <v>1.25</v>
      </c>
      <c r="D205" s="39">
        <v>0.71499999999999997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v>40330</v>
      </c>
      <c r="B206" s="20" t="s">
        <v>205</v>
      </c>
      <c r="C206" s="13">
        <v>1.25</v>
      </c>
      <c r="D206" s="39">
        <v>0.42699999999999999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40360</v>
      </c>
      <c r="B207" s="20" t="s">
        <v>204</v>
      </c>
      <c r="C207" s="13">
        <v>1.25</v>
      </c>
      <c r="D207" s="39">
        <v>0.71499999999999997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40391</v>
      </c>
      <c r="B208" s="20" t="s">
        <v>206</v>
      </c>
      <c r="C208" s="13">
        <v>1.25</v>
      </c>
      <c r="D208" s="39">
        <v>0.35399999999999998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40422</v>
      </c>
      <c r="B209" s="20" t="s">
        <v>207</v>
      </c>
      <c r="C209" s="13">
        <v>1.25</v>
      </c>
      <c r="D209" s="39">
        <v>1.381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40452</v>
      </c>
      <c r="B210" s="20" t="s">
        <v>208</v>
      </c>
      <c r="C210" s="13">
        <v>1.25</v>
      </c>
      <c r="D210" s="39">
        <v>1.292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40483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209</v>
      </c>
    </row>
    <row r="212" spans="1:11" x14ac:dyDescent="0.25">
      <c r="A212" s="23"/>
      <c r="B212" s="20" t="s">
        <v>105</v>
      </c>
      <c r="C212" s="13"/>
      <c r="D212" s="39">
        <v>1.135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23">
        <v>40513</v>
      </c>
      <c r="B213" s="20" t="s">
        <v>210</v>
      </c>
      <c r="C213" s="13">
        <v>1.25</v>
      </c>
      <c r="D213" s="39">
        <v>0.64600000000000002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/>
      <c r="B214" s="20" t="s">
        <v>55</v>
      </c>
      <c r="C214" s="13"/>
      <c r="D214" s="39">
        <v>5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88</v>
      </c>
      <c r="B215" s="20"/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23">
        <v>40544</v>
      </c>
      <c r="B216" s="20" t="s">
        <v>211</v>
      </c>
      <c r="C216" s="13">
        <v>1.25</v>
      </c>
      <c r="D216" s="39">
        <v>0.879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40575</v>
      </c>
      <c r="B217" s="20" t="s">
        <v>212</v>
      </c>
      <c r="C217" s="13">
        <v>1.25</v>
      </c>
      <c r="D217" s="39">
        <v>0.54200000000000004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40603</v>
      </c>
      <c r="B218" s="20" t="s">
        <v>133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213</v>
      </c>
    </row>
    <row r="219" spans="1:11" x14ac:dyDescent="0.25">
      <c r="A219" s="23"/>
      <c r="B219" s="20" t="s">
        <v>214</v>
      </c>
      <c r="C219" s="13"/>
      <c r="D219" s="39">
        <v>0.80400000000000005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40634</v>
      </c>
      <c r="B220" s="20" t="s">
        <v>215</v>
      </c>
      <c r="C220" s="13">
        <v>1.25</v>
      </c>
      <c r="D220" s="39">
        <v>0.52100000000000002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40664</v>
      </c>
      <c r="B221" s="20" t="s">
        <v>110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4</v>
      </c>
      <c r="I221" s="34"/>
      <c r="J221" s="11"/>
      <c r="K221" s="20" t="s">
        <v>216</v>
      </c>
    </row>
    <row r="222" spans="1:11" x14ac:dyDescent="0.25">
      <c r="A222" s="23"/>
      <c r="B222" s="20" t="s">
        <v>217</v>
      </c>
      <c r="C222" s="13"/>
      <c r="D222" s="39">
        <v>0.312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v>40695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40725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40756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v>40787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40817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v>40848</v>
      </c>
      <c r="B228" s="20" t="s">
        <v>218</v>
      </c>
      <c r="C228" s="13">
        <v>1.25</v>
      </c>
      <c r="D228" s="39">
        <v>3.444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40878</v>
      </c>
      <c r="B229" s="20" t="s">
        <v>146</v>
      </c>
      <c r="C229" s="13">
        <v>1.25</v>
      </c>
      <c r="D229" s="39">
        <v>2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/>
      <c r="B230" s="20" t="s">
        <v>219</v>
      </c>
      <c r="C230" s="13"/>
      <c r="D230" s="39">
        <v>0.51700000000000002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7" t="s">
        <v>89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v>40909</v>
      </c>
      <c r="B232" s="20" t="s">
        <v>133</v>
      </c>
      <c r="C232" s="13">
        <v>1.25</v>
      </c>
      <c r="D232" s="39">
        <v>3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220</v>
      </c>
    </row>
    <row r="233" spans="1:11" x14ac:dyDescent="0.25">
      <c r="A233" s="23"/>
      <c r="B233" s="20" t="s">
        <v>102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3</v>
      </c>
      <c r="I233" s="34"/>
      <c r="J233" s="11"/>
      <c r="K233" s="20" t="s">
        <v>221</v>
      </c>
    </row>
    <row r="234" spans="1:11" x14ac:dyDescent="0.25">
      <c r="A234" s="23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v>41030</v>
      </c>
      <c r="B237" s="20" t="s">
        <v>55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222</v>
      </c>
    </row>
    <row r="238" spans="1:11" x14ac:dyDescent="0.25">
      <c r="A238" s="23">
        <v>41061</v>
      </c>
      <c r="B238" s="20" t="s">
        <v>223</v>
      </c>
      <c r="C238" s="13">
        <v>1.25</v>
      </c>
      <c r="D238" s="39">
        <v>0.74199999999999999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41091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23">
        <v>41122</v>
      </c>
      <c r="B240" s="20" t="s">
        <v>224</v>
      </c>
      <c r="C240" s="13">
        <v>1.25</v>
      </c>
      <c r="D240" s="39">
        <v>10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225</v>
      </c>
    </row>
    <row r="241" spans="1:11" x14ac:dyDescent="0.25">
      <c r="A241" s="23">
        <v>41153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v>41183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v>41214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23">
        <v>41244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7" t="s">
        <v>90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23">
        <v>41275</v>
      </c>
      <c r="B246" s="20" t="s">
        <v>55</v>
      </c>
      <c r="C246" s="13">
        <v>1.25</v>
      </c>
      <c r="D246" s="39">
        <v>5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 t="s">
        <v>226</v>
      </c>
    </row>
    <row r="247" spans="1:11" x14ac:dyDescent="0.25">
      <c r="A247" s="23"/>
      <c r="B247" s="20" t="s">
        <v>179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5</v>
      </c>
      <c r="I247" s="34"/>
      <c r="J247" s="11"/>
      <c r="K247" s="20" t="s">
        <v>227</v>
      </c>
    </row>
    <row r="248" spans="1:11" x14ac:dyDescent="0.25">
      <c r="A248" s="23">
        <v>41306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23">
        <v>41334</v>
      </c>
      <c r="B249" s="20" t="s">
        <v>228</v>
      </c>
      <c r="C249" s="13">
        <v>1.25</v>
      </c>
      <c r="D249" s="39">
        <v>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229</v>
      </c>
    </row>
    <row r="250" spans="1:11" x14ac:dyDescent="0.25">
      <c r="A250" s="23">
        <v>41365</v>
      </c>
      <c r="B250" s="20" t="s">
        <v>179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5</v>
      </c>
      <c r="I250" s="34"/>
      <c r="J250" s="11"/>
      <c r="K250" s="20" t="s">
        <v>230</v>
      </c>
    </row>
    <row r="251" spans="1:11" x14ac:dyDescent="0.25">
      <c r="A251" s="23">
        <v>41395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41426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41456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41487</v>
      </c>
      <c r="B254" s="20" t="s">
        <v>55</v>
      </c>
      <c r="C254" s="13">
        <v>1.25</v>
      </c>
      <c r="D254" s="39">
        <v>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231</v>
      </c>
    </row>
    <row r="255" spans="1:11" x14ac:dyDescent="0.25">
      <c r="A255" s="23"/>
      <c r="B255" s="20" t="s">
        <v>187</v>
      </c>
      <c r="C255" s="13"/>
      <c r="D255" s="39">
        <v>1.056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41518</v>
      </c>
      <c r="B256" s="20" t="s">
        <v>232</v>
      </c>
      <c r="C256" s="13">
        <v>1.25</v>
      </c>
      <c r="D256" s="39">
        <v>4.2919999999999998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23">
        <v>41548</v>
      </c>
      <c r="B257" s="20" t="s">
        <v>233</v>
      </c>
      <c r="C257" s="13">
        <v>1.25</v>
      </c>
      <c r="D257" s="39">
        <v>5.8559999999999999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23">
        <v>41579</v>
      </c>
      <c r="B258" s="20" t="s">
        <v>234</v>
      </c>
      <c r="C258" s="13">
        <v>1.25</v>
      </c>
      <c r="D258" s="39">
        <v>3.3959999999999999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41609</v>
      </c>
      <c r="B259" s="20" t="s">
        <v>235</v>
      </c>
      <c r="C259" s="13">
        <v>1.25</v>
      </c>
      <c r="D259" s="39">
        <v>3.0920000000000001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/>
      <c r="B260" s="20" t="s">
        <v>102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3</v>
      </c>
      <c r="I260" s="34"/>
      <c r="J260" s="11"/>
      <c r="K260" s="20" t="s">
        <v>236</v>
      </c>
    </row>
    <row r="261" spans="1:11" x14ac:dyDescent="0.25">
      <c r="A261" s="47" t="s">
        <v>91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v>41640</v>
      </c>
      <c r="B262" s="20" t="s">
        <v>115</v>
      </c>
      <c r="C262" s="13">
        <v>1.25</v>
      </c>
      <c r="D262" s="39">
        <v>5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237</v>
      </c>
    </row>
    <row r="263" spans="1:11" x14ac:dyDescent="0.25">
      <c r="A263" s="23"/>
      <c r="B263" s="20" t="s">
        <v>238</v>
      </c>
      <c r="C263" s="13"/>
      <c r="D263" s="39">
        <v>0.55600000000000005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23">
        <v>41671</v>
      </c>
      <c r="B264" s="20" t="s">
        <v>105</v>
      </c>
      <c r="C264" s="13">
        <v>1.25</v>
      </c>
      <c r="D264" s="39">
        <v>1.135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v>41699</v>
      </c>
      <c r="B265" s="20" t="s">
        <v>50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239</v>
      </c>
    </row>
    <row r="266" spans="1:11" x14ac:dyDescent="0.25">
      <c r="A266" s="23"/>
      <c r="B266" s="20" t="s">
        <v>45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2</v>
      </c>
      <c r="I266" s="34"/>
      <c r="J266" s="11"/>
      <c r="K266" s="20" t="s">
        <v>242</v>
      </c>
    </row>
    <row r="267" spans="1:11" x14ac:dyDescent="0.25">
      <c r="A267" s="23"/>
      <c r="B267" s="20" t="s">
        <v>240</v>
      </c>
      <c r="C267" s="13"/>
      <c r="D267" s="39">
        <v>1.3149999999999999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v>41730</v>
      </c>
      <c r="B268" s="20" t="s">
        <v>241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48">
        <v>41759</v>
      </c>
    </row>
    <row r="269" spans="1:11" x14ac:dyDescent="0.25">
      <c r="A269" s="23">
        <v>41760</v>
      </c>
      <c r="B269" s="20" t="s">
        <v>243</v>
      </c>
      <c r="C269" s="13">
        <v>1.25</v>
      </c>
      <c r="D269" s="39">
        <v>1.371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/>
      <c r="B270" s="20" t="s">
        <v>102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3</v>
      </c>
      <c r="I270" s="34"/>
      <c r="J270" s="11"/>
      <c r="K270" s="20" t="s">
        <v>245</v>
      </c>
    </row>
    <row r="271" spans="1:11" x14ac:dyDescent="0.25">
      <c r="A271" s="23">
        <v>41791</v>
      </c>
      <c r="B271" s="20" t="s">
        <v>133</v>
      </c>
      <c r="C271" s="13">
        <v>1.25</v>
      </c>
      <c r="D271" s="39">
        <v>3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244</v>
      </c>
    </row>
    <row r="272" spans="1:11" x14ac:dyDescent="0.25">
      <c r="A272" s="23"/>
      <c r="B272" s="20" t="s">
        <v>57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6</v>
      </c>
      <c r="I272" s="34"/>
      <c r="J272" s="11"/>
      <c r="K272" s="20" t="s">
        <v>247</v>
      </c>
    </row>
    <row r="273" spans="1:11" x14ac:dyDescent="0.25">
      <c r="A273" s="23">
        <v>41821</v>
      </c>
      <c r="B273" s="20" t="s">
        <v>246</v>
      </c>
      <c r="C273" s="13">
        <v>1.25</v>
      </c>
      <c r="D273" s="39">
        <v>1.304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23">
        <v>41852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23">
        <v>41883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v>41913</v>
      </c>
      <c r="B276" s="20" t="s">
        <v>211</v>
      </c>
      <c r="C276" s="13">
        <v>1.25</v>
      </c>
      <c r="D276" s="39">
        <v>0.879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/>
      <c r="B277" s="20" t="s">
        <v>65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7</v>
      </c>
      <c r="I277" s="34"/>
      <c r="J277" s="11"/>
      <c r="K277" s="20" t="s">
        <v>250</v>
      </c>
    </row>
    <row r="278" spans="1:11" x14ac:dyDescent="0.25">
      <c r="A278" s="23">
        <v>41944</v>
      </c>
      <c r="B278" s="20" t="s">
        <v>248</v>
      </c>
      <c r="C278" s="13">
        <v>1.25</v>
      </c>
      <c r="D278" s="39">
        <v>0.73499999999999999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v>41974</v>
      </c>
      <c r="B279" s="20" t="s">
        <v>55</v>
      </c>
      <c r="C279" s="13">
        <v>1.25</v>
      </c>
      <c r="D279" s="39">
        <v>5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249</v>
      </c>
    </row>
    <row r="280" spans="1:11" x14ac:dyDescent="0.25">
      <c r="A280" s="23"/>
      <c r="B280" s="20" t="s">
        <v>251</v>
      </c>
      <c r="C280" s="13"/>
      <c r="D280" s="39">
        <v>1.3519999999999999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7" t="s">
        <v>92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42005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42036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42064</v>
      </c>
      <c r="B284" s="20" t="s">
        <v>252</v>
      </c>
      <c r="C284" s="13">
        <v>1.25</v>
      </c>
      <c r="D284" s="39">
        <v>4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253</v>
      </c>
    </row>
    <row r="285" spans="1:11" x14ac:dyDescent="0.25">
      <c r="A285" s="23">
        <v>42095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42125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42156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42186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42217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42248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42278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42309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42339</v>
      </c>
      <c r="B293" s="20" t="s">
        <v>55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93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42370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42401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42430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42461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42491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42522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42552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42583</v>
      </c>
      <c r="B302" s="20" t="s">
        <v>115</v>
      </c>
      <c r="C302" s="13">
        <v>1.25</v>
      </c>
      <c r="D302" s="39">
        <v>5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 t="s">
        <v>254</v>
      </c>
    </row>
    <row r="303" spans="1:11" x14ac:dyDescent="0.25">
      <c r="A303" s="23">
        <v>42614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42644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42675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42705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94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42736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42767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42795</v>
      </c>
      <c r="B310" s="20" t="s">
        <v>45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255</v>
      </c>
    </row>
    <row r="311" spans="1:11" x14ac:dyDescent="0.25">
      <c r="A311" s="23">
        <v>42826</v>
      </c>
      <c r="B311" s="20" t="s">
        <v>49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256</v>
      </c>
    </row>
    <row r="312" spans="1:11" x14ac:dyDescent="0.25">
      <c r="A312" s="23">
        <v>42856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42887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42917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42948</v>
      </c>
      <c r="B315" s="20" t="s">
        <v>115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257</v>
      </c>
    </row>
    <row r="316" spans="1:11" x14ac:dyDescent="0.25">
      <c r="A316" s="23">
        <v>42979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43009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43040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43070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44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40">
        <v>43101</v>
      </c>
      <c r="B321" s="20" t="s">
        <v>50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 t="s">
        <v>51</v>
      </c>
    </row>
    <row r="322" spans="1:11" x14ac:dyDescent="0.25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v>43191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34"/>
      <c r="J324" s="11"/>
      <c r="K324" s="20" t="s">
        <v>52</v>
      </c>
    </row>
    <row r="325" spans="1:11" x14ac:dyDescent="0.25">
      <c r="A325" s="40"/>
      <c r="B325" s="20" t="s">
        <v>46</v>
      </c>
      <c r="C325" s="13"/>
      <c r="D325" s="39">
        <v>1</v>
      </c>
      <c r="E325" s="9"/>
      <c r="F325" s="20"/>
      <c r="G325" s="13"/>
      <c r="H325" s="39"/>
      <c r="I325" s="34"/>
      <c r="J325" s="11"/>
      <c r="K325" s="48">
        <v>43220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/>
      <c r="H326" s="39">
        <v>1</v>
      </c>
      <c r="I326" s="34"/>
      <c r="J326" s="11"/>
      <c r="K326" s="48">
        <v>43183</v>
      </c>
    </row>
    <row r="327" spans="1:11" x14ac:dyDescent="0.25">
      <c r="A327" s="40"/>
      <c r="B327" s="20" t="s">
        <v>48</v>
      </c>
      <c r="C327" s="13"/>
      <c r="D327" s="39">
        <v>4</v>
      </c>
      <c r="E327" s="9"/>
      <c r="F327" s="20"/>
      <c r="G327" s="13"/>
      <c r="H327" s="39"/>
      <c r="I327" s="34"/>
      <c r="J327" s="11"/>
      <c r="K327" s="20" t="s">
        <v>53</v>
      </c>
    </row>
    <row r="328" spans="1:11" x14ac:dyDescent="0.25">
      <c r="A328" s="40"/>
      <c r="B328" s="20" t="s">
        <v>49</v>
      </c>
      <c r="C328" s="13"/>
      <c r="D328" s="39"/>
      <c r="E328" s="9"/>
      <c r="F328" s="20"/>
      <c r="G328" s="13"/>
      <c r="H328" s="39"/>
      <c r="I328" s="34"/>
      <c r="J328" s="11"/>
      <c r="K328" s="48">
        <v>43220</v>
      </c>
    </row>
    <row r="329" spans="1:11" x14ac:dyDescent="0.25">
      <c r="A329" s="40">
        <v>43221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0">
        <v>43252</v>
      </c>
      <c r="B330" s="15"/>
      <c r="C330" s="13">
        <v>1.25</v>
      </c>
      <c r="D330" s="42"/>
      <c r="E330" s="9"/>
      <c r="F330" s="15"/>
      <c r="G330" s="41">
        <f>IF(ISBLANK(Table1[[#This Row],[EARNED]]),"",Table1[[#This Row],[EARNED]])</f>
        <v>1.25</v>
      </c>
      <c r="H330" s="42"/>
      <c r="I330" s="9"/>
      <c r="J330" s="12"/>
      <c r="K330" s="15"/>
    </row>
    <row r="331" spans="1:11" x14ac:dyDescent="0.25">
      <c r="A331" s="40">
        <v>43282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43313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43344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43374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43405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43435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54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43466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43497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43525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43556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43586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43617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43647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43678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43709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43739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43770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43800</v>
      </c>
      <c r="B349" s="20" t="s">
        <v>55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7" t="s">
        <v>56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43831</v>
      </c>
      <c r="B351" s="20" t="s">
        <v>57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6</v>
      </c>
      <c r="I351" s="9"/>
      <c r="J351" s="11"/>
      <c r="K351" s="20" t="s">
        <v>59</v>
      </c>
    </row>
    <row r="352" spans="1:11" x14ac:dyDescent="0.25">
      <c r="A352" s="40">
        <v>43862</v>
      </c>
      <c r="B352" s="20" t="s">
        <v>58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0">
        <v>43891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43922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43952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43983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44013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44044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44075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44105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44136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44166</v>
      </c>
      <c r="B362" s="20" t="s">
        <v>55</v>
      </c>
      <c r="C362" s="13">
        <v>1.25</v>
      </c>
      <c r="D362" s="39">
        <v>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7" t="s">
        <v>61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44197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44228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44287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44348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44531</v>
      </c>
      <c r="B375" s="20" t="s">
        <v>62</v>
      </c>
      <c r="C375" s="13">
        <v>1.25</v>
      </c>
      <c r="D375" s="39">
        <v>8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63</v>
      </c>
    </row>
    <row r="376" spans="1:11" x14ac:dyDescent="0.25">
      <c r="A376" s="47" t="s">
        <v>64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44621</v>
      </c>
      <c r="B379" s="20" t="s">
        <v>46</v>
      </c>
      <c r="C379" s="13">
        <v>1.25</v>
      </c>
      <c r="D379" s="39">
        <v>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8">
        <v>44562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/>
      <c r="H380" s="39">
        <v>1</v>
      </c>
      <c r="I380" s="9"/>
      <c r="J380" s="11"/>
      <c r="K380" s="48">
        <v>44680</v>
      </c>
    </row>
    <row r="381" spans="1:11" x14ac:dyDescent="0.25">
      <c r="A381" s="40"/>
      <c r="B381" s="20" t="s">
        <v>65</v>
      </c>
      <c r="C381" s="13"/>
      <c r="D381" s="39"/>
      <c r="E381" s="9"/>
      <c r="F381" s="20"/>
      <c r="G381" s="13"/>
      <c r="H381" s="39">
        <v>7</v>
      </c>
      <c r="I381" s="9"/>
      <c r="J381" s="11"/>
      <c r="K381" s="20" t="s">
        <v>66</v>
      </c>
    </row>
    <row r="382" spans="1:11" x14ac:dyDescent="0.25">
      <c r="A382" s="40">
        <v>44652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44682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44774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44835</v>
      </c>
      <c r="B388" s="20" t="s">
        <v>69</v>
      </c>
      <c r="C388" s="13">
        <v>1.25</v>
      </c>
      <c r="D388" s="39">
        <v>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70</v>
      </c>
    </row>
    <row r="389" spans="1:11" x14ac:dyDescent="0.25">
      <c r="A389" s="40">
        <v>44866</v>
      </c>
      <c r="B389" s="20" t="s">
        <v>67</v>
      </c>
      <c r="C389" s="13">
        <v>1.25</v>
      </c>
      <c r="D389" s="39">
        <v>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68</v>
      </c>
    </row>
    <row r="390" spans="1:11" x14ac:dyDescent="0.25">
      <c r="A390" s="40">
        <v>44896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71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44927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44958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44986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72</v>
      </c>
    </row>
    <row r="395" spans="1:11" x14ac:dyDescent="0.25">
      <c r="A395" s="40">
        <v>45017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45047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258</v>
      </c>
    </row>
    <row r="397" spans="1:11" x14ac:dyDescent="0.25">
      <c r="A397" s="40">
        <v>45078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260</v>
      </c>
    </row>
    <row r="398" spans="1:11" x14ac:dyDescent="0.25">
      <c r="A398" s="40">
        <v>45108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45139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45170</v>
      </c>
      <c r="B400" s="20" t="s">
        <v>50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261</v>
      </c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27.542000000000002</v>
      </c>
      <c r="B3" s="11">
        <v>31.54</v>
      </c>
      <c r="D3" s="11">
        <v>1</v>
      </c>
      <c r="E3" s="11">
        <v>2</v>
      </c>
      <c r="F3" s="11">
        <v>49</v>
      </c>
      <c r="G3" s="44">
        <f>SUMIFS(F7:F14,E7:E14,E3)+SUMIFS(D7:D66,C7:C66,F3)+D3</f>
        <v>1.3519999999999999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2023-09-19T02:05:06Z</dcterms:modified>
</cp:coreProperties>
</file>