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" i="1" l="1"/>
  <c r="G49" i="1"/>
  <c r="G23" i="1"/>
  <c r="G36" i="1"/>
  <c r="G50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51" i="1" s="1"/>
  <c r="A52" i="1" s="1"/>
  <c r="A53" i="1" s="1"/>
  <c r="A55" i="1" s="1"/>
  <c r="A56" i="1" s="1"/>
  <c r="A57" i="1" s="1"/>
  <c r="A58" i="1" s="1"/>
  <c r="A59" i="1" s="1"/>
  <c r="A60" i="1" s="1"/>
  <c r="A61" i="1" s="1"/>
  <c r="A62" i="1" s="1"/>
  <c r="A63" i="1" s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1" i="1"/>
  <c r="G52" i="1"/>
  <c r="G53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<sst xmlns="http://schemas.openxmlformats.org/spreadsheetml/2006/main" count="90" uniqueCount="71">
  <si>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</si>
  <si>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</si>
  <si>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</si>
  <si>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</si>
  <si>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</si>
  <si>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</si>
  <si>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</si>
  <si>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</si>
  <si>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</si>
  <si>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</si>
  <si>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</si>
  <si>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</si>
  <si>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</si>
  <si>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</si>
  <si>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</si>
  <si>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</si>
  <si>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</si>
  <si>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</si>
  <si>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</si>
  <si>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</si>
  <si>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</si>
  <si>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</si>
  <si>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</si>
  <si>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</si>
  <si>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</si>
  <si>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</si>
  <si>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</si>
  <si>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</si>
  <si>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</si>
  <si>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</si>
  <si>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</si>
  <si>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</si>
  <si>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</si>
  <si>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</si>
  <si>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</si>
  <si>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</si>
  <si>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</si>
  <si>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</si>
  <si>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</si>
  <si>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</si>
  <si>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</si>
  <si>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</si>
  <si>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</si>
  <si>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2022</t>
  </si>
  <si>
    <t>2021</t>
  </si>
  <si>
    <t>2020</t>
  </si>
  <si>
    <t>SL(5-0-0)</t>
  </si>
  <si>
    <t>9/13,17/2020</t>
  </si>
  <si>
    <t>VL(2-0-0)</t>
  </si>
  <si>
    <t>12/28,29/2020</t>
  </si>
  <si>
    <t>FL(3-0-0)</t>
  </si>
  <si>
    <t>SP(1-0-0)</t>
  </si>
  <si>
    <t>SL(1-0-0)</t>
  </si>
  <si>
    <t>VL(5-0-0)</t>
  </si>
  <si>
    <t>SL(2-0-0)</t>
  </si>
  <si>
    <t>PARENTAL O. 2/4/2021</t>
  </si>
  <si>
    <t>PARENTAL.7/19/2021</t>
  </si>
  <si>
    <t>12/24,27,31/2021</t>
  </si>
  <si>
    <t>11/17-12/7</t>
  </si>
  <si>
    <t>BDAY 7/24/2022</t>
  </si>
  <si>
    <t>6/2,3/2022</t>
  </si>
  <si>
    <t>4/4,8/2022</t>
  </si>
  <si>
    <t>CONSTANTE, FLORAVILLA</t>
  </si>
  <si>
    <t>S</t>
  </si>
  <si>
    <t>PERMANENT</t>
  </si>
  <si>
    <t>CSWDO</t>
  </si>
  <si>
    <t>2023</t>
  </si>
  <si>
    <t>DAYCARE WORKER I</t>
  </si>
  <si>
    <t>VL(1-0-0)</t>
  </si>
  <si>
    <t>4/3-5,11,12/2023</t>
  </si>
  <si>
    <t>ANNIVERSARY 9/22/2023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</si>
</sst>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5"/>
  <sheetViews>
    <sheetView tabSelected="1" zoomScaleNormal="100" workbookViewId="0">
      <pane ySplit="3690" topLeftCell="A54" activePane="bottomLeft"/>
      <selection activeCell="B4" sqref="B4:C4"/>
      <selection pane="bottomLeft" activeCell="K74" sqref="K7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62</v>
      </c>
      <c r="C2" s="50"/>
      <c r="D2" s="21" t="s">
        <v>14</v>
      </c>
      <c r="E2" s="10"/>
      <c r="F2" s="57"/>
      <c r="G2" s="57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 t="s">
        <v>67</v>
      </c>
      <c r="C3" s="50"/>
      <c r="D3" s="22" t="s">
        <v>13</v>
      </c>
      <c r="F3" s="58"/>
      <c r="G3" s="55"/>
      <c r="H3" s="26" t="s">
        <v>11</v>
      </c>
      <c r="I3" s="26"/>
      <c r="J3" s="53"/>
      <c r="K3" s="54"/>
    </row>
    <row r="4" spans="1:11" ht="14.45" customHeight="1" x14ac:dyDescent="0.25">
      <c r="A4" s="18" t="s">
        <v>16</v>
      </c>
      <c r="B4" s="50" t="s">
        <v>64</v>
      </c>
      <c r="C4" s="50"/>
      <c r="D4" s="22" t="s">
        <v>12</v>
      </c>
      <c r="F4" s="55" t="s">
        <v>65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54</v>
      </c>
      <c r="J9" s="11"/>
      <c r="K9" s="20"/>
    </row>
    <row r="10" spans="1:11" x14ac:dyDescent="0.25">
      <c r="A10" s="47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43466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f>EDATE(A11,1)</f>
        <v>43497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f t="shared" ref="A13:A61" si="0">EDATE(A12,1)</f>
        <v>43525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f t="shared" si="0"/>
        <v>43556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f t="shared" si="0"/>
        <v>43586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f t="shared" si="0"/>
        <v>43617</v>
      </c>
      <c r="B16" s="15"/>
      <c r="C16" s="41"/>
      <c r="D16" s="42"/>
      <c r="E16" s="9"/>
      <c r="F16" s="15"/>
      <c r="G16" s="41" t="str">
        <f>IF(ISBLANK(Table1[[#This Row],[EARNED]]),"",Table1[[#This Row],[EARNED]])</f>
        <v/>
      </c>
      <c r="H16" s="42"/>
      <c r="I16" s="9"/>
      <c r="J16" s="12"/>
      <c r="K16" s="15"/>
    </row>
    <row r="17" spans="1:11" x14ac:dyDescent="0.25">
      <c r="A17" s="40">
        <f t="shared" si="0"/>
        <v>43647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 t="shared" si="0"/>
        <v>43678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43709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43739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0"/>
        <v>43770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si="0"/>
        <v>43800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7" t="s">
        <v>45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25">
      <c r="A24" s="40">
        <f>EDATE(A22,1)</f>
        <v>43831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0"/>
        <v>43862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0"/>
        <v>43891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0"/>
        <v>43922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>EDATE(A27,1)</f>
        <v>43952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0"/>
        <v>43983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 t="shared" si="0"/>
        <v>44013</v>
      </c>
      <c r="B30" s="20" t="s">
        <v>46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5</v>
      </c>
      <c r="I30" s="9"/>
      <c r="J30" s="11"/>
      <c r="K30" s="20" t="s">
        <v>47</v>
      </c>
    </row>
    <row r="31" spans="1:11" x14ac:dyDescent="0.25">
      <c r="A31" s="40">
        <f t="shared" si="0"/>
        <v>44044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0"/>
        <v>44075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0"/>
        <v>44105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0"/>
        <v>44136</v>
      </c>
      <c r="B34" s="20" t="s">
        <v>48</v>
      </c>
      <c r="C34" s="13">
        <v>1.25</v>
      </c>
      <c r="D34" s="39">
        <v>2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 t="s">
        <v>49</v>
      </c>
    </row>
    <row r="35" spans="1:11" x14ac:dyDescent="0.25">
      <c r="A35" s="40">
        <f t="shared" si="0"/>
        <v>44166</v>
      </c>
      <c r="B35" s="20" t="s">
        <v>50</v>
      </c>
      <c r="C35" s="13">
        <v>1.25</v>
      </c>
      <c r="D35" s="39">
        <v>3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7" t="s">
        <v>44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25">
      <c r="A37" s="40">
        <f>EDATE(A35,1)</f>
        <v>44197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0"/>
        <v>44228</v>
      </c>
      <c r="B38" s="20" t="s">
        <v>51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55</v>
      </c>
    </row>
    <row r="39" spans="1:11" x14ac:dyDescent="0.25">
      <c r="A39" s="40">
        <f t="shared" si="0"/>
        <v>44256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0"/>
        <v>44287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0"/>
        <v>44317</v>
      </c>
      <c r="B41" s="20"/>
      <c r="C41" s="13">
        <v>1.25</v>
      </c>
      <c r="D41" s="39" t="s">
        <v>63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0"/>
        <v>44348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0"/>
        <v>44378</v>
      </c>
      <c r="B43" s="20" t="s">
        <v>51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56</v>
      </c>
    </row>
    <row r="44" spans="1:11" x14ac:dyDescent="0.25">
      <c r="A44" s="40">
        <f>EDATE(A43,1)</f>
        <v>44409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0"/>
        <v>44440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si="0"/>
        <v>44470</v>
      </c>
      <c r="B46" s="20" t="s">
        <v>52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1</v>
      </c>
      <c r="I46" s="9"/>
      <c r="J46" s="11"/>
      <c r="K46" s="48">
        <v>44496</v>
      </c>
    </row>
    <row r="47" spans="1:11" x14ac:dyDescent="0.25">
      <c r="A47" s="40">
        <f t="shared" si="0"/>
        <v>44501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si="0"/>
        <v>44531</v>
      </c>
      <c r="B48" s="20" t="s">
        <v>53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 t="s">
        <v>57</v>
      </c>
    </row>
    <row r="49" spans="1:11" x14ac:dyDescent="0.25">
      <c r="A49" s="40"/>
      <c r="B49" s="20" t="s">
        <v>54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2</v>
      </c>
      <c r="I49" s="9"/>
      <c r="J49" s="11"/>
      <c r="K49" s="20" t="s">
        <v>58</v>
      </c>
    </row>
    <row r="50" spans="1:11" x14ac:dyDescent="0.25">
      <c r="A50" s="47" t="s">
        <v>43</v>
      </c>
      <c r="B50" s="20"/>
      <c r="C50" s="13"/>
      <c r="D50" s="39"/>
      <c r="E50" s="34" t="s">
        <v>32</v>
      </c>
      <c r="F50" s="20"/>
      <c r="G50" s="13" t="str">
        <f>IF(ISBLANK(Table1[[#This Row],[EARNED]]),"",Table1[[#This Row],[EARNED]])</f>
        <v/>
      </c>
      <c r="H50" s="39"/>
      <c r="I50" s="34" t="s">
        <v>32</v>
      </c>
      <c r="J50" s="11"/>
      <c r="K50" s="20"/>
    </row>
    <row r="51" spans="1:11" x14ac:dyDescent="0.25">
      <c r="A51" s="40">
        <f>EDATE(A48,1)</f>
        <v>44562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0"/>
        <v>44593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0"/>
        <v>44621</v>
      </c>
      <c r="B53" s="20" t="s">
        <v>53</v>
      </c>
      <c r="C53" s="13">
        <v>1.25</v>
      </c>
      <c r="D53" s="39">
        <v>5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61</v>
      </c>
    </row>
    <row r="54" spans="1:11" x14ac:dyDescent="0.25">
      <c r="A54" s="40"/>
      <c r="B54" s="20" t="s">
        <v>52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48">
        <v>44635</v>
      </c>
    </row>
    <row r="55" spans="1:11" x14ac:dyDescent="0.25">
      <c r="A55" s="40">
        <f>EDATE(A53,1)</f>
        <v>44652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 t="shared" si="0"/>
        <v>44682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 t="shared" si="0"/>
        <v>44713</v>
      </c>
      <c r="B57" s="20" t="s">
        <v>54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2</v>
      </c>
      <c r="I57" s="9"/>
      <c r="J57" s="11"/>
      <c r="K57" s="20" t="s">
        <v>60</v>
      </c>
    </row>
    <row r="58" spans="1:11" x14ac:dyDescent="0.25">
      <c r="A58" s="40">
        <f t="shared" si="0"/>
        <v>44743</v>
      </c>
      <c r="B58" s="20" t="s">
        <v>51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59</v>
      </c>
    </row>
    <row r="59" spans="1:11" x14ac:dyDescent="0.25">
      <c r="A59" s="40">
        <f t="shared" si="0"/>
        <v>44774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 t="shared" si="0"/>
        <v>44805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 t="shared" si="0"/>
        <v>44835</v>
      </c>
      <c r="B61" s="20" t="s">
        <v>68</v>
      </c>
      <c r="C61" s="13">
        <v>1.25</v>
      </c>
      <c r="D61" s="39">
        <v>1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8">
        <v>44858</v>
      </c>
    </row>
    <row r="62" spans="1:11" x14ac:dyDescent="0.25">
      <c r="A62" s="40">
        <f>EDATE(A61,1)</f>
        <v>44866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f>EDATE(A62,1)</f>
        <v>44896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7" t="s">
        <v>66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44927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44958</v>
      </c>
      <c r="B66" s="20" t="s">
        <v>51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48">
        <v>44964</v>
      </c>
    </row>
    <row r="67" spans="1:11" x14ac:dyDescent="0.25">
      <c r="A67" s="40">
        <v>44986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45017</v>
      </c>
      <c r="B68" s="20" t="s">
        <v>53</v>
      </c>
      <c r="C68" s="13">
        <v>1.25</v>
      </c>
      <c r="D68" s="39">
        <v>5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69</v>
      </c>
    </row>
    <row r="69" spans="1:11" x14ac:dyDescent="0.25">
      <c r="A69" s="40">
        <v>45047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45078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45108</v>
      </c>
      <c r="B71" s="20" t="s">
        <v>51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48">
        <v>45138</v>
      </c>
    </row>
    <row r="72" spans="1:11" x14ac:dyDescent="0.25">
      <c r="A72" s="40">
        <v>45139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45170</v>
      </c>
      <c r="B73" s="20" t="s">
        <v>51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70</v>
      </c>
    </row>
    <row r="74" spans="1:11" x14ac:dyDescent="0.25">
      <c r="A74" s="40">
        <v>45200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45231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45261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45292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45323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45352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45383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45413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45444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45474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45505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45536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45566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45597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45627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45658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45689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45717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45748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45778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45809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45839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45870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45901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45931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45962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45992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46023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46054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46082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46113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46143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46174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46204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46235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46266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46296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46327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46357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46388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46419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46447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46478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46508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46539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46569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46600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46631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46661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46692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46722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46753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46784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46813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46844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46874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46905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46935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46966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46997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47027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47058</v>
      </c>
      <c r="B135" s="15"/>
      <c r="C135" s="41"/>
      <c r="D135" s="42"/>
      <c r="E135" s="9"/>
      <c r="F135" s="15"/>
      <c r="G135" s="41" t="str">
        <f>IF(ISBLANK(Table1[[#This Row],[EARNED]]),"",Table1[[#This Row],[EARNED]])</f>
        <v/>
      </c>
      <c r="H135" s="42"/>
      <c r="I135" s="9"/>
      <c r="J135" s="12"/>
      <c r="K13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9" sqref="B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1.25</v>
      </c>
      <c r="B3" s="11">
        <v>1.25</v>
      </c>
      <c r="D3"/>
      <c r="E3"/>
      <c r="F3"/>
      <c r="G3" s="46">
        <f>SUMIFS(F7:F14,E7:E14,E3)+SUMIFS(D7:D66,C7:C66,F3)+D3</f>
        <v>0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2023-09-29T00:36:54Z</dcterms:modified>
</cp:coreProperties>
</file>