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3" i="1" l="1"/>
  <c r="G127" i="1" l="1"/>
  <c r="G114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51" i="1"/>
  <c r="G48" i="1"/>
  <c r="G49" i="1"/>
  <c r="G13" i="1" l="1"/>
  <c r="G14" i="1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<sst xmlns="http://schemas.openxmlformats.org/spreadsheetml/2006/main" count="131" uniqueCount="104">
  <si>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</si>
  <si>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</si>
  <si>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</si>
  <si>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</si>
  <si>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</si>
  <si>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</si>
  <si>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</si>
  <si>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</si>
  <si>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</si>
  <si>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</si>
  <si>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</si>
  <si>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</si>
  <si>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</si>
  <si>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</si>
  <si>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</si>
  <si>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</si>
  <si>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</si>
  <si>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</si>
  <si>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</si>
  <si>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</si>
  <si>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</si>
  <si>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</si>
  <si>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</si>
  <si>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</si>
  <si>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</si>
  <si>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</si>
  <si>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</si>
  <si>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</si>
  <si>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</si>
  <si>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</si>
  <si>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</si>
  <si>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</si>
  <si>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</si>
  <si>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</si>
  <si>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</si>
  <si>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</si>
  <si>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</si>
  <si>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</si>
  <si>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</si>
  <si>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</si>
  <si>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</si>
  <si>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</si>
  <si>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1 - Married (and not separated)</t>
  </si>
  <si>
    <t>CASUAL</t>
  </si>
  <si>
    <t>2014</t>
  </si>
  <si>
    <t>2015</t>
  </si>
  <si>
    <t>FL(5-0-0)</t>
  </si>
  <si>
    <t>2016</t>
  </si>
  <si>
    <t>VL(4-0-0)</t>
  </si>
  <si>
    <t>VL(3-0-0)</t>
  </si>
  <si>
    <t>SL(1-0-0)</t>
  </si>
  <si>
    <t>SL(5-0-0)</t>
  </si>
  <si>
    <t>SL(2-0-0)</t>
  </si>
  <si>
    <t>03/17,18,21/2016</t>
  </si>
  <si>
    <t>02/3-6/2016</t>
  </si>
  <si>
    <t>SL(10-0-0)</t>
  </si>
  <si>
    <t>07/1-5/2016</t>
  </si>
  <si>
    <t>12/1-10/2016</t>
  </si>
  <si>
    <t>11/27,25/2016</t>
  </si>
  <si>
    <t>2017</t>
  </si>
  <si>
    <t>VL(5-0-0)</t>
  </si>
  <si>
    <t>02/18-22/2017</t>
  </si>
  <si>
    <t>SL(6-0-0)</t>
  </si>
  <si>
    <t>06/4-10/2017</t>
  </si>
  <si>
    <t>VL(1-0-0)</t>
  </si>
  <si>
    <t>SL(14-0-0)</t>
  </si>
  <si>
    <t>6/12-25/2017</t>
  </si>
  <si>
    <t>VL(7-0-0)</t>
  </si>
  <si>
    <t>7/6-15/2017</t>
  </si>
  <si>
    <t>SL(3-0-0)</t>
  </si>
  <si>
    <t>7/3-5/2017</t>
  </si>
  <si>
    <t>ML(60-0-0)</t>
  </si>
  <si>
    <t>07/8/2017- 09/05/2017</t>
  </si>
  <si>
    <t>VL(8-0-0)</t>
  </si>
  <si>
    <t>09/6-15/2017</t>
  </si>
  <si>
    <t>03/19-23/2017</t>
  </si>
  <si>
    <t>2018</t>
  </si>
  <si>
    <t>SP(1-0-0)</t>
  </si>
  <si>
    <t>ANNIV. L. 05/12/2018</t>
  </si>
  <si>
    <t>07/13,14/2018</t>
  </si>
  <si>
    <t>BDAY L. 08/30/2018</t>
  </si>
  <si>
    <t>10/8,9/2018</t>
  </si>
  <si>
    <t>2019</t>
  </si>
  <si>
    <t>ANNIV. L. 05/18/2019</t>
  </si>
  <si>
    <t>09/18,19/2019</t>
  </si>
  <si>
    <t>10/27-30/2019</t>
  </si>
  <si>
    <t>10/15-18/2019</t>
  </si>
  <si>
    <t>11/24-28/2019</t>
  </si>
  <si>
    <t>2020</t>
  </si>
  <si>
    <t>VL(10-0-0)</t>
  </si>
  <si>
    <t>04/1-15/2020</t>
  </si>
  <si>
    <t>03/23-30/2020</t>
  </si>
  <si>
    <t>SL(4-0-0)</t>
  </si>
  <si>
    <t>06/3-6/2020</t>
  </si>
  <si>
    <t>2021</t>
  </si>
  <si>
    <t>ANNIV. L. 05/18/2021</t>
  </si>
  <si>
    <t>05/16-20/2021</t>
  </si>
  <si>
    <t>BDAY L. 08/30/2021</t>
  </si>
  <si>
    <t>2022</t>
  </si>
  <si>
    <t>2023</t>
  </si>
  <si>
    <t>11/3,4,5,6/2022</t>
  </si>
  <si>
    <t>ESTIGOY, BEVERLYN ANN P.</t>
  </si>
  <si>
    <t>FL(2-0-0)</t>
  </si>
  <si>
    <t>5/19,20/2023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</si>
</sst>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1"/>
  <sheetViews>
    <sheetView tabSelected="1" zoomScale="110" zoomScaleNormal="110" workbookViewId="0">
      <pane ySplit="3975" topLeftCell="A123" activePane="bottomLeft"/>
      <selection pane="bottomLeft" activeCell="I136" sqref="I1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101</v>
      </c>
      <c r="C2" s="50"/>
      <c r="D2" s="21" t="s">
        <v>14</v>
      </c>
      <c r="E2" s="10"/>
      <c r="F2" s="57" t="s">
        <v>42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66.099999999999994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67.099999999999994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41883</v>
      </c>
      <c r="B11" s="20"/>
      <c r="C11" s="13">
        <v>1.0249999999999999</v>
      </c>
      <c r="D11" s="39"/>
      <c r="E11" s="9"/>
      <c r="F11" s="20"/>
      <c r="G11" s="13">
        <f>IF(ISBLANK(Table1[[#This Row],[EARNED]]),"",Table1[[#This Row],[EARNED]])</f>
        <v>1.0249999999999999</v>
      </c>
      <c r="H11" s="39"/>
      <c r="I11" s="9"/>
      <c r="J11" s="11"/>
      <c r="K11" s="20"/>
    </row>
    <row r="12" spans="1:11" x14ac:dyDescent="0.25">
      <c r="A12" s="40">
        <v>41913</v>
      </c>
      <c r="B12" s="20"/>
      <c r="C12" s="13">
        <v>1.0249999999999999</v>
      </c>
      <c r="D12" s="39"/>
      <c r="E12" s="9"/>
      <c r="F12" s="20"/>
      <c r="G12" s="13">
        <f>IF(ISBLANK(Table1[[#This Row],[EARNED]]),"",Table1[[#This Row],[EARNED]])</f>
        <v>1.0249999999999999</v>
      </c>
      <c r="H12" s="39"/>
      <c r="I12" s="9"/>
      <c r="J12" s="11"/>
      <c r="K12" s="20"/>
    </row>
    <row r="13" spans="1:11" x14ac:dyDescent="0.25">
      <c r="A13" s="40">
        <v>41944</v>
      </c>
      <c r="B13" s="20"/>
      <c r="C13" s="13">
        <v>1.0249999999999999</v>
      </c>
      <c r="D13" s="39"/>
      <c r="E13" s="9"/>
      <c r="F13" s="20"/>
      <c r="G13" s="13">
        <f>IF(ISBLANK(Table1[[#This Row],[EARNED]]),"",Table1[[#This Row],[EARNED]])</f>
        <v>1.0249999999999999</v>
      </c>
      <c r="H13" s="39"/>
      <c r="I13" s="9"/>
      <c r="J13" s="11"/>
      <c r="K13" s="20"/>
    </row>
    <row r="14" spans="1:11" x14ac:dyDescent="0.25">
      <c r="A14" s="40">
        <v>41974</v>
      </c>
      <c r="B14" s="20"/>
      <c r="C14" s="13">
        <v>1.0249999999999999</v>
      </c>
      <c r="D14" s="39"/>
      <c r="E14" s="9"/>
      <c r="F14" s="20"/>
      <c r="G14" s="13">
        <f>IF(ISBLANK(Table1[[#This Row],[EARNED]]),"",Table1[[#This Row],[EARNED]])</f>
        <v>1.0249999999999999</v>
      </c>
      <c r="H14" s="39"/>
      <c r="I14" s="9"/>
      <c r="J14" s="11"/>
      <c r="K14" s="20"/>
    </row>
    <row r="15" spans="1:11" x14ac:dyDescent="0.25">
      <c r="A15" s="47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42005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42036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42064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42095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7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42370</v>
      </c>
      <c r="B29" s="20" t="s">
        <v>48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42430</v>
      </c>
      <c r="B31" s="20" t="s">
        <v>49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53</v>
      </c>
    </row>
    <row r="32" spans="1:11" x14ac:dyDescent="0.25">
      <c r="A32" s="40">
        <v>42461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42508</v>
      </c>
    </row>
    <row r="33" spans="1:11" x14ac:dyDescent="0.25">
      <c r="A33" s="40">
        <v>42491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 t="s">
        <v>51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 t="s">
        <v>56</v>
      </c>
    </row>
    <row r="36" spans="1:11" x14ac:dyDescent="0.25">
      <c r="A36" s="40">
        <v>42583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/>
    </row>
    <row r="37" spans="1:11" x14ac:dyDescent="0.25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42675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58</v>
      </c>
    </row>
    <row r="40" spans="1:11" x14ac:dyDescent="0.25">
      <c r="A40" s="40">
        <v>42705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10</v>
      </c>
      <c r="I40" s="9"/>
      <c r="J40" s="11"/>
      <c r="K40" s="20" t="s">
        <v>57</v>
      </c>
    </row>
    <row r="41" spans="1:11" x14ac:dyDescent="0.25">
      <c r="A41" s="47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42767</v>
      </c>
      <c r="B43" s="20" t="s">
        <v>60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61</v>
      </c>
    </row>
    <row r="44" spans="1:11" x14ac:dyDescent="0.25">
      <c r="A44" s="40">
        <v>42795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/>
    </row>
    <row r="45" spans="1:11" x14ac:dyDescent="0.25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42887</v>
      </c>
      <c r="B47" s="20" t="s">
        <v>62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6</v>
      </c>
      <c r="I47" s="9"/>
      <c r="J47" s="11"/>
      <c r="K47" s="20" t="s">
        <v>63</v>
      </c>
    </row>
    <row r="48" spans="1:11" x14ac:dyDescent="0.25">
      <c r="A48" s="40"/>
      <c r="B48" s="20" t="s">
        <v>64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42912</v>
      </c>
    </row>
    <row r="49" spans="1:11" x14ac:dyDescent="0.25">
      <c r="A49" s="40"/>
      <c r="B49" s="20" t="s">
        <v>65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14</v>
      </c>
      <c r="I49" s="9"/>
      <c r="J49" s="11"/>
      <c r="K49" s="20" t="s">
        <v>66</v>
      </c>
    </row>
    <row r="50" spans="1:11" x14ac:dyDescent="0.25">
      <c r="A50" s="40">
        <v>42917</v>
      </c>
      <c r="B50" s="20" t="s">
        <v>67</v>
      </c>
      <c r="C50" s="13">
        <v>1.25</v>
      </c>
      <c r="D50" s="39">
        <v>7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69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70</v>
      </c>
    </row>
    <row r="52" spans="1:11" x14ac:dyDescent="0.25">
      <c r="A52" s="40">
        <v>42948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42979</v>
      </c>
      <c r="B53" s="20" t="s">
        <v>73</v>
      </c>
      <c r="C53" s="13">
        <v>1.25</v>
      </c>
      <c r="D53" s="39">
        <v>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74</v>
      </c>
    </row>
    <row r="54" spans="1:11" x14ac:dyDescent="0.25">
      <c r="A54" s="40">
        <v>43009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43040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43070</v>
      </c>
      <c r="B56" s="20" t="s">
        <v>60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75</v>
      </c>
    </row>
    <row r="57" spans="1:11" x14ac:dyDescent="0.25">
      <c r="A57" s="47" t="s">
        <v>76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43132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43160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43191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43221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78</v>
      </c>
    </row>
    <row r="63" spans="1:11" x14ac:dyDescent="0.25">
      <c r="A63" s="40">
        <v>43252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43282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79</v>
      </c>
    </row>
    <row r="65" spans="1:11" x14ac:dyDescent="0.25">
      <c r="A65" s="40"/>
      <c r="B65" s="20" t="s">
        <v>77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v>43313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43344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43374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81</v>
      </c>
    </row>
    <row r="69" spans="1:11" x14ac:dyDescent="0.25">
      <c r="A69" s="40">
        <v>43405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43435</v>
      </c>
      <c r="B70" s="20" t="s">
        <v>46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43466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43497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43525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43556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43586</v>
      </c>
      <c r="B76" s="20" t="s">
        <v>77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83</v>
      </c>
    </row>
    <row r="77" spans="1:11" x14ac:dyDescent="0.25">
      <c r="A77" s="40">
        <v>43617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43647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43709</v>
      </c>
      <c r="B80" s="20" t="s">
        <v>52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84</v>
      </c>
    </row>
    <row r="81" spans="1:11" x14ac:dyDescent="0.25">
      <c r="A81" s="40">
        <v>43739</v>
      </c>
      <c r="B81" s="20" t="s">
        <v>48</v>
      </c>
      <c r="C81" s="13">
        <v>1.25</v>
      </c>
      <c r="D81" s="39">
        <v>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86</v>
      </c>
    </row>
    <row r="83" spans="1:11" x14ac:dyDescent="0.25">
      <c r="A83" s="40">
        <v>43770</v>
      </c>
      <c r="B83" s="20" t="s">
        <v>60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87</v>
      </c>
    </row>
    <row r="84" spans="1:11" x14ac:dyDescent="0.25">
      <c r="A84" s="40">
        <v>43800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7" t="s">
        <v>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43831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43862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43891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43922</v>
      </c>
      <c r="B89" s="20" t="s">
        <v>89</v>
      </c>
      <c r="C89" s="13">
        <v>1.25</v>
      </c>
      <c r="D89" s="39">
        <v>10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/>
      <c r="B90" s="20" t="s">
        <v>62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6</v>
      </c>
      <c r="I90" s="9"/>
      <c r="J90" s="11"/>
      <c r="K90" s="20" t="s">
        <v>91</v>
      </c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4</v>
      </c>
      <c r="I92" s="9"/>
      <c r="J92" s="11"/>
      <c r="K92" s="20" t="s">
        <v>93</v>
      </c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7" t="s">
        <v>94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44319</v>
      </c>
    </row>
    <row r="105" spans="1:11" x14ac:dyDescent="0.25">
      <c r="A105" s="40"/>
      <c r="B105" s="20" t="s">
        <v>77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95</v>
      </c>
    </row>
    <row r="106" spans="1:11" x14ac:dyDescent="0.25">
      <c r="A106" s="40"/>
      <c r="B106" s="20" t="s">
        <v>60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96</v>
      </c>
    </row>
    <row r="107" spans="1:11" x14ac:dyDescent="0.25">
      <c r="A107" s="40">
        <v>44348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44378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44409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25">
      <c r="A110" s="40">
        <v>44440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44470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44501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44531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98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44562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44593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44621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44652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44682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44713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44743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44774</v>
      </c>
      <c r="B122" s="20" t="s">
        <v>50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44796</v>
      </c>
    </row>
    <row r="123" spans="1:11" x14ac:dyDescent="0.25">
      <c r="A123" s="40">
        <v>44805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44835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44866</v>
      </c>
      <c r="B125" s="20" t="s">
        <v>48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100</v>
      </c>
    </row>
    <row r="126" spans="1:11" x14ac:dyDescent="0.25">
      <c r="A126" s="40">
        <v>44896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99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44927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44949</v>
      </c>
    </row>
    <row r="129" spans="1:11" x14ac:dyDescent="0.25">
      <c r="A129" s="40">
        <v>44958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44986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45017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45019</v>
      </c>
    </row>
    <row r="132" spans="1:11" x14ac:dyDescent="0.25">
      <c r="A132" s="40">
        <v>45047</v>
      </c>
      <c r="B132" s="20" t="s">
        <v>77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45064</v>
      </c>
    </row>
    <row r="133" spans="1:11" x14ac:dyDescent="0.25">
      <c r="A133" s="40"/>
      <c r="B133" s="20" t="s">
        <v>102</v>
      </c>
      <c r="C133" s="13"/>
      <c r="D133" s="39">
        <v>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 t="s">
        <v>103</v>
      </c>
    </row>
    <row r="134" spans="1:11" x14ac:dyDescent="0.25">
      <c r="A134" s="40">
        <v>45078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45108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45139</v>
      </c>
      <c r="B136" s="20" t="s">
        <v>50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8">
        <v>45168</v>
      </c>
    </row>
    <row r="137" spans="1:11" x14ac:dyDescent="0.25">
      <c r="A137" s="40">
        <v>45170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45200</v>
      </c>
      <c r="B138" s="15"/>
      <c r="C138" s="41"/>
      <c r="D138" s="42"/>
      <c r="E138" s="9"/>
      <c r="F138" s="15"/>
      <c r="G138" s="41" t="str">
        <f>IF(ISBLANK(Table1[[#This Row],[EARNED]]),"",Table1[[#This Row],[EARNED]])</f>
        <v/>
      </c>
      <c r="H138" s="42"/>
      <c r="I138" s="9"/>
      <c r="J138" s="12"/>
      <c r="K138" s="15"/>
    </row>
    <row r="139" spans="1:11" x14ac:dyDescent="0.25">
      <c r="A139" s="40">
        <v>45231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45261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45292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45323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45352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45383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45413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45444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45474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45505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45536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45566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45597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45627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45658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45689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45717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45748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45778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45809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45839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45870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45901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2023-09-11T07:59:02Z</dcterms:modified>
</cp:coreProperties>
</file>