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0" yWindow="0" windowWidth="20490" windowHeight="894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6" i="1" l="1"/>
  <c r="G433" i="1" l="1"/>
  <c r="G434" i="1"/>
  <c r="G428" i="1" l="1"/>
  <c r="G429" i="1"/>
  <c r="G430" i="1"/>
  <c r="G431" i="1"/>
  <c r="G432" i="1"/>
  <c r="A431" i="1"/>
  <c r="A432" i="1"/>
  <c r="A430" i="1"/>
  <c r="A429" i="1"/>
  <c r="G427" i="1"/>
  <c r="G417" i="1"/>
  <c r="G418" i="1"/>
  <c r="G419" i="1"/>
  <c r="G420" i="1"/>
  <c r="G421" i="1"/>
  <c r="G422" i="1"/>
  <c r="G423" i="1"/>
  <c r="G424" i="1"/>
  <c r="G425" i="1"/>
  <c r="G426" i="1"/>
  <c r="G415" i="1"/>
  <c r="G416" i="1"/>
  <c r="A427" i="1"/>
  <c r="A424" i="1"/>
  <c r="A425" i="1"/>
  <c r="A426" i="1" s="1"/>
  <c r="A423" i="1"/>
  <c r="A418" i="1"/>
  <c r="A419" i="1"/>
  <c r="A420" i="1" s="1"/>
  <c r="A421" i="1" s="1"/>
  <c r="A422" i="1" s="1"/>
  <c r="A417" i="1"/>
  <c r="A416" i="1"/>
  <c r="G404" i="1"/>
  <c r="G405" i="1"/>
  <c r="G406" i="1"/>
  <c r="G407" i="1"/>
  <c r="G408" i="1"/>
  <c r="G409" i="1"/>
  <c r="G410" i="1"/>
  <c r="G411" i="1"/>
  <c r="G412" i="1"/>
  <c r="G413" i="1"/>
  <c r="G414" i="1"/>
  <c r="G402" i="1"/>
  <c r="G403" i="1"/>
  <c r="A412" i="1"/>
  <c r="A413" i="1" s="1"/>
  <c r="A414" i="1" s="1"/>
  <c r="A405" i="1"/>
  <c r="A406" i="1"/>
  <c r="A407" i="1" s="1"/>
  <c r="A408" i="1" s="1"/>
  <c r="A409" i="1" s="1"/>
  <c r="A410" i="1" s="1"/>
  <c r="A411" i="1" s="1"/>
  <c r="A404" i="1"/>
  <c r="A403" i="1"/>
  <c r="G399" i="1"/>
  <c r="G400" i="1"/>
  <c r="G401" i="1"/>
  <c r="G391" i="1"/>
  <c r="G392" i="1"/>
  <c r="G393" i="1"/>
  <c r="G394" i="1"/>
  <c r="G395" i="1"/>
  <c r="G396" i="1"/>
  <c r="G397" i="1"/>
  <c r="G398" i="1"/>
  <c r="G388" i="1"/>
  <c r="G389" i="1"/>
  <c r="G390" i="1"/>
  <c r="A401" i="1"/>
  <c r="A392" i="1"/>
  <c r="A393" i="1"/>
  <c r="A394" i="1" s="1"/>
  <c r="A395" i="1" s="1"/>
  <c r="A396" i="1" s="1"/>
  <c r="A397" i="1" s="1"/>
  <c r="A398" i="1" s="1"/>
  <c r="A399" i="1" s="1"/>
  <c r="A400" i="1" s="1"/>
  <c r="A391" i="1"/>
  <c r="A390" i="1"/>
  <c r="G386" i="1"/>
  <c r="G387" i="1"/>
  <c r="G377" i="1"/>
  <c r="G378" i="1"/>
  <c r="G379" i="1"/>
  <c r="G380" i="1"/>
  <c r="G381" i="1"/>
  <c r="G382" i="1"/>
  <c r="G383" i="1"/>
  <c r="G384" i="1"/>
  <c r="G385" i="1"/>
  <c r="G375" i="1"/>
  <c r="G376" i="1"/>
  <c r="A387" i="1"/>
  <c r="A378" i="1"/>
  <c r="A379" i="1"/>
  <c r="A380" i="1" s="1"/>
  <c r="A381" i="1" s="1"/>
  <c r="A382" i="1" s="1"/>
  <c r="A383" i="1" s="1"/>
  <c r="A384" i="1" s="1"/>
  <c r="A385" i="1" s="1"/>
  <c r="A386" i="1" s="1"/>
  <c r="A377" i="1"/>
  <c r="A376" i="1"/>
  <c r="G368" i="1"/>
  <c r="G369" i="1"/>
  <c r="G370" i="1"/>
  <c r="G371" i="1"/>
  <c r="G372" i="1"/>
  <c r="G374" i="1"/>
  <c r="G363" i="1"/>
  <c r="G364" i="1"/>
  <c r="G365" i="1"/>
  <c r="G366" i="1"/>
  <c r="G367" i="1"/>
  <c r="G320" i="1"/>
  <c r="G321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71" i="1"/>
  <c r="G272" i="1"/>
  <c r="G273" i="1"/>
  <c r="G274" i="1"/>
  <c r="G275" i="1"/>
  <c r="G276" i="1"/>
  <c r="G277" i="1"/>
  <c r="G278" i="1"/>
  <c r="G279" i="1"/>
  <c r="G280" i="1"/>
  <c r="G281" i="1"/>
  <c r="G269" i="1"/>
  <c r="G270" i="1"/>
  <c r="G258" i="1"/>
  <c r="G259" i="1"/>
  <c r="G260" i="1"/>
  <c r="G261" i="1"/>
  <c r="G262" i="1"/>
  <c r="G263" i="1"/>
  <c r="G264" i="1"/>
  <c r="G265" i="1"/>
  <c r="G266" i="1"/>
  <c r="G267" i="1"/>
  <c r="G268" i="1"/>
  <c r="G256" i="1"/>
  <c r="G257" i="1"/>
  <c r="G249" i="1"/>
  <c r="G250" i="1"/>
  <c r="G251" i="1"/>
  <c r="G252" i="1"/>
  <c r="G255" i="1"/>
  <c r="G243" i="1"/>
  <c r="G244" i="1"/>
  <c r="G245" i="1"/>
  <c r="G246" i="1"/>
  <c r="G247" i="1"/>
  <c r="G248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0" i="1"/>
  <c r="G241" i="1"/>
  <c r="G242" i="1"/>
  <c r="G221" i="1"/>
  <c r="G222" i="1"/>
  <c r="G223" i="1"/>
  <c r="G224" i="1"/>
  <c r="G225" i="1"/>
  <c r="G226" i="1"/>
  <c r="G216" i="1"/>
  <c r="G217" i="1"/>
  <c r="G218" i="1"/>
  <c r="G219" i="1"/>
  <c r="G220" i="1"/>
  <c r="G214" i="1"/>
  <c r="G215" i="1"/>
  <c r="G207" i="1"/>
  <c r="G208" i="1"/>
  <c r="G209" i="1"/>
  <c r="G211" i="1"/>
  <c r="G212" i="1"/>
  <c r="G213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186" i="1"/>
  <c r="G187" i="1"/>
  <c r="G179" i="1"/>
  <c r="G180" i="1"/>
  <c r="G181" i="1"/>
  <c r="G182" i="1"/>
  <c r="G183" i="1"/>
  <c r="G184" i="1"/>
  <c r="G185" i="1"/>
  <c r="G141" i="1"/>
  <c r="G142" i="1"/>
  <c r="G145" i="1"/>
  <c r="G146" i="1"/>
  <c r="G148" i="1"/>
  <c r="G149" i="1"/>
  <c r="G150" i="1"/>
  <c r="G153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3" i="1" s="1"/>
  <c r="A94" i="1" s="1"/>
  <c r="A95" i="1" s="1"/>
  <c r="A97" i="1" s="1"/>
  <c r="A98" i="1" s="1"/>
  <c r="A99" i="1" s="1"/>
  <c r="A100" i="1" s="1"/>
  <c r="A101" i="1" s="1"/>
  <c r="A102" i="1" s="1"/>
  <c r="A103" i="1" s="1"/>
  <c r="A104" i="1" s="1"/>
  <c r="A106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8" i="1" s="1"/>
  <c r="A140" i="1" s="1"/>
  <c r="A141" i="1" s="1"/>
  <c r="A142" i="1" s="1"/>
  <c r="A145" i="1" s="1"/>
  <c r="A146" i="1" s="1"/>
  <c r="A148" i="1" s="1"/>
  <c r="A149" i="1" s="1"/>
  <c r="A150" i="1" s="1"/>
  <c r="A153" i="1" s="1"/>
  <c r="A155" i="1" s="1"/>
  <c r="A156" i="1" s="1"/>
  <c r="A157" i="1" s="1"/>
  <c r="A159" i="1" s="1"/>
  <c r="A160" i="1" s="1"/>
  <c r="A161" i="1" s="1"/>
  <c r="A163" i="1" s="1"/>
  <c r="A164" i="1" s="1"/>
  <c r="A165" i="1" s="1"/>
  <c r="A166" i="1" s="1"/>
  <c r="A167" i="1" s="1"/>
  <c r="A168" i="1" s="1"/>
  <c r="A170" i="1" s="1"/>
  <c r="A171" i="1" s="1"/>
  <c r="A172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7" i="1" s="1"/>
  <c r="A188" i="1" s="1"/>
  <c r="A189" i="1" s="1"/>
  <c r="A190" i="1" s="1"/>
  <c r="A191" i="1" s="1"/>
  <c r="A192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09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4" i="1" s="1"/>
  <c r="A235" i="1" s="1"/>
  <c r="A237" i="1" s="1"/>
  <c r="A238" i="1" s="1"/>
  <c r="A239" i="1" s="1"/>
  <c r="A240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5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6" i="1" s="1"/>
  <c r="A347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4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6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<sst xmlns="http://schemas.openxmlformats.org/spreadsheetml/2006/main" count="295" uniqueCount="207">
  <si>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</si>
  <si>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</si>
  <si>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</si>
  <si>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</si>
  <si>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</si>
  <si>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</si>
  <si>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</si>
  <si>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</si>
  <si>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</si>
  <si>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</si>
  <si>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</si>
  <si>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</si>
  <si>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</si>
  <si>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</si>
  <si>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</si>
  <si>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</si>
  <si>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</si>
  <si>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</si>
  <si>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</si>
  <si>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</si>
  <si>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</si>
  <si>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</si>
  <si>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</si>
  <si>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</si>
  <si>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</si>
  <si>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</si>
  <si>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</si>
  <si>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</si>
  <si>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</si>
  <si>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</si>
  <si>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</si>
  <si>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</si>
  <si>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</si>
  <si>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</si>
  <si>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</si>
  <si>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</si>
  <si>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</si>
  <si>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</si>
  <si>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</si>
  <si>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</si>
  <si>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</si>
  <si>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</si>
  <si>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IMELDA S.</t>
  </si>
  <si>
    <t>PERMANENT</t>
  </si>
  <si>
    <t>1 - Married (and not separated)</t>
  </si>
  <si>
    <t>1991</t>
  </si>
  <si>
    <t>1995</t>
  </si>
  <si>
    <t>1992</t>
  </si>
  <si>
    <t>1993</t>
  </si>
  <si>
    <t>FL(5-0-0)</t>
  </si>
  <si>
    <t>1994</t>
  </si>
  <si>
    <t>FL(15-0-0)</t>
  </si>
  <si>
    <t>SL(2-0-0)</t>
  </si>
  <si>
    <t>03/17,18</t>
  </si>
  <si>
    <t>VL(3-0-0)</t>
  </si>
  <si>
    <t>05/2-4/1994</t>
  </si>
  <si>
    <t>VL(10-0-0)</t>
  </si>
  <si>
    <t>SL(1-0-0)</t>
  </si>
  <si>
    <t>FL(2-0-0)</t>
  </si>
  <si>
    <t>05/23-26/1995</t>
  </si>
  <si>
    <t>SL(4-0-0)</t>
  </si>
  <si>
    <t>09/27-26/1995</t>
  </si>
  <si>
    <t>LEAVE MONETIZATION</t>
  </si>
  <si>
    <t>1996</t>
  </si>
  <si>
    <t>1997</t>
  </si>
  <si>
    <t>VL(7-0-0)</t>
  </si>
  <si>
    <t>05/23-31/1996</t>
  </si>
  <si>
    <t>UT(2-1-22)</t>
  </si>
  <si>
    <t>TARDINESS 1996</t>
  </si>
  <si>
    <t>SP(1-0-0)</t>
  </si>
  <si>
    <t>02/3-7/1997</t>
  </si>
  <si>
    <t>VL(4-0-0)</t>
  </si>
  <si>
    <t xml:space="preserve">MOURNING </t>
  </si>
  <si>
    <t>ML(60-0-0)</t>
  </si>
  <si>
    <t>MATERNITY L. 06/21- 07/19</t>
  </si>
  <si>
    <t>VL(5-0-0)</t>
  </si>
  <si>
    <t>10/13-17/1997</t>
  </si>
  <si>
    <t>11/17-19/1997</t>
  </si>
  <si>
    <t>SL(3-0-0)</t>
  </si>
  <si>
    <t>UT(0-1-22)</t>
  </si>
  <si>
    <t>1998</t>
  </si>
  <si>
    <t>1999</t>
  </si>
  <si>
    <t>UT(0-3-23)</t>
  </si>
  <si>
    <t>UT(0-1-7)</t>
  </si>
  <si>
    <t>UT(0-0-25)</t>
  </si>
  <si>
    <t>UT(0-1-30)</t>
  </si>
  <si>
    <t>8/27,28</t>
  </si>
  <si>
    <t>UT(0-1-50)</t>
  </si>
  <si>
    <t>12/2-4,7</t>
  </si>
  <si>
    <t xml:space="preserve">BDAY L. </t>
  </si>
  <si>
    <t>2000</t>
  </si>
  <si>
    <t>2001</t>
  </si>
  <si>
    <t>UT(0-0-53)</t>
  </si>
  <si>
    <t>UT(0-0-50)</t>
  </si>
  <si>
    <t>UT(0-4-27)</t>
  </si>
  <si>
    <t>UT(1-2-6)</t>
  </si>
  <si>
    <t>UT(0-5-14)</t>
  </si>
  <si>
    <t>UT(0-0-34)</t>
  </si>
  <si>
    <t>UT(0-0-40)</t>
  </si>
  <si>
    <t>UT(0-1-46)</t>
  </si>
  <si>
    <t>VL(2-0-0)</t>
  </si>
  <si>
    <t>UT(0-0-57)</t>
  </si>
  <si>
    <t>UT(0-0-58)</t>
  </si>
  <si>
    <t>10/4,5</t>
  </si>
  <si>
    <t>12/27-29/1999</t>
  </si>
  <si>
    <t>UT(0-0-31)</t>
  </si>
  <si>
    <t>UT(0-0-30)</t>
  </si>
  <si>
    <t>UT(0-1-9)</t>
  </si>
  <si>
    <t>UT(0-0-36)</t>
  </si>
  <si>
    <t>UT(0-2-2)</t>
  </si>
  <si>
    <t>UT(0-0-4)</t>
  </si>
  <si>
    <t>UT(0-1-1)</t>
  </si>
  <si>
    <t>UT(0-0-32)</t>
  </si>
  <si>
    <t>UT(0-1-53)</t>
  </si>
  <si>
    <t>UT(1-1-38)</t>
  </si>
  <si>
    <t>UT(0-3-3)</t>
  </si>
  <si>
    <t>11/7-10/2000</t>
  </si>
  <si>
    <t>11/22-24,28,29</t>
  </si>
  <si>
    <t>2002</t>
  </si>
  <si>
    <t>UT(0-1-10)</t>
  </si>
  <si>
    <t>UT(0-1-18)</t>
  </si>
  <si>
    <t>UT(0-2-8)</t>
  </si>
  <si>
    <t>UT(0-1-20)</t>
  </si>
  <si>
    <t>UT(0-0-49)</t>
  </si>
  <si>
    <t>UT(0-1-5)</t>
  </si>
  <si>
    <t>UT(0-1-4)</t>
  </si>
  <si>
    <t>UT(0-2-1)</t>
  </si>
  <si>
    <t>VL(14-0-0)</t>
  </si>
  <si>
    <t>UT(0-0-11)</t>
  </si>
  <si>
    <t>VL(1-0-0)</t>
  </si>
  <si>
    <t>GRAD L. 03/29</t>
  </si>
  <si>
    <t>ANNIV. L. 05/25</t>
  </si>
  <si>
    <t>MOURNING 9/17</t>
  </si>
  <si>
    <t>09/18-10/5/2001</t>
  </si>
  <si>
    <t>10/23,24</t>
  </si>
  <si>
    <t>2003</t>
  </si>
  <si>
    <t>01/28-29/2002</t>
  </si>
  <si>
    <t>ANNIV. L. 05/24</t>
  </si>
  <si>
    <t>ENROLLMENT 06/17</t>
  </si>
  <si>
    <t>MATERNITY L. 06/28-08/26/2002</t>
  </si>
  <si>
    <t>BDAY L. 11/13</t>
  </si>
  <si>
    <t>12/6,16,20,26,31</t>
  </si>
  <si>
    <t>01/28-30/2003</t>
  </si>
  <si>
    <t>GRAD L. 03/18</t>
  </si>
  <si>
    <t>05/2,5-8</t>
  </si>
  <si>
    <t>2004</t>
  </si>
  <si>
    <t>06/7-9/2004</t>
  </si>
  <si>
    <t>ENROLLMENT 06/14</t>
  </si>
  <si>
    <t>SL(30-0-0)</t>
  </si>
  <si>
    <t>07/26-09/3/2004</t>
  </si>
  <si>
    <t>2005</t>
  </si>
  <si>
    <t>09/15,16,19-21</t>
  </si>
  <si>
    <t>10/3,4</t>
  </si>
  <si>
    <t>2006</t>
  </si>
  <si>
    <t>2007</t>
  </si>
  <si>
    <t>05/2-8/2006</t>
  </si>
  <si>
    <t>07/21,23,24</t>
  </si>
  <si>
    <t>09/17-21/2007</t>
  </si>
  <si>
    <t>2008</t>
  </si>
  <si>
    <t>GRAD L. 03/27</t>
  </si>
  <si>
    <t>08/5-7/2008</t>
  </si>
  <si>
    <t>11/24-28/2008</t>
  </si>
  <si>
    <t>2009</t>
  </si>
  <si>
    <t>VL(12-0-0)</t>
  </si>
  <si>
    <t>01/12-17/2009</t>
  </si>
  <si>
    <t>UT(0-2-25)</t>
  </si>
  <si>
    <t>2010</t>
  </si>
  <si>
    <t>SP(3-0-0)</t>
  </si>
  <si>
    <t>GRAD L. 03/15,16,18</t>
  </si>
  <si>
    <t>FL(4-0-0)</t>
  </si>
  <si>
    <t>FL(1-0-0)</t>
  </si>
  <si>
    <t>04/29,30, 05/3,4/2010</t>
  </si>
  <si>
    <t>2011</t>
  </si>
  <si>
    <t>09/12-16/2011</t>
  </si>
  <si>
    <t xml:space="preserve">                                     </t>
  </si>
  <si>
    <t>2012</t>
  </si>
  <si>
    <t>FL(3-0-0)</t>
  </si>
  <si>
    <t>05/2-4/2012</t>
  </si>
  <si>
    <t>MOURNING 09/10-12</t>
  </si>
  <si>
    <t>2013</t>
  </si>
  <si>
    <t>2014</t>
  </si>
  <si>
    <t>FILIAL 11/14,29,12/1/2013</t>
  </si>
  <si>
    <t>2015</t>
  </si>
  <si>
    <t>05/2,4-7</t>
  </si>
  <si>
    <t>SP(2-0-0)</t>
  </si>
  <si>
    <t>DOMESTIC 05/25,26</t>
  </si>
  <si>
    <t>12/6-8/2015</t>
  </si>
  <si>
    <t>11/27,29, 12/3/2015</t>
  </si>
  <si>
    <t>2016</t>
  </si>
  <si>
    <t>FILIAL 05/30,31, 06/2</t>
  </si>
  <si>
    <t>11/2-4/2016</t>
  </si>
  <si>
    <t>2017</t>
  </si>
  <si>
    <t>11/2,3,5</t>
  </si>
  <si>
    <t>2018</t>
  </si>
  <si>
    <t>12/10-14/2018</t>
  </si>
  <si>
    <t>FILIAL 12/19-21</t>
  </si>
  <si>
    <t>2019</t>
  </si>
  <si>
    <t>DOMESTIC 03/24,28,29</t>
  </si>
  <si>
    <t>05/27-30/2019</t>
  </si>
  <si>
    <t>07/25,26</t>
  </si>
  <si>
    <t>VL(8-0-0)</t>
  </si>
  <si>
    <t>10/1-8 SINGAPORE</t>
  </si>
  <si>
    <t>2020</t>
  </si>
  <si>
    <t>DOMESTIC 11/13,21,22</t>
  </si>
  <si>
    <t>2021</t>
  </si>
  <si>
    <t>2022</t>
  </si>
  <si>
    <t>7/17-21/2023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</si>
</sst>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5"/>
  <sheetViews>
    <sheetView tabSelected="1" topLeftCell="A6" zoomScale="120" zoomScaleNormal="120" workbookViewId="0">
      <pane ySplit="2520" topLeftCell="A423" activePane="bottomLeft"/>
      <selection activeCell="F2" sqref="F2:G2"/>
      <selection pane="bottomLeft" activeCell="C436" sqref="C436:G4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232.17700000000002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380.66699999999997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33581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8" t="s">
        <v>47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33604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33635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24" si="0">EDATE(A14,1)</f>
        <v>33664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33695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33725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33756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33786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33817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33848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33878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33909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33939</v>
      </c>
      <c r="B24" s="20" t="s">
        <v>49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48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>EDATE(A24,1)</f>
        <v>33970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EDATE(A26,1)</f>
        <v>34001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ref="A28:A37" si="1">EDATE(A27,1)</f>
        <v>34029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34060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34090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34121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34151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34182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34213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EDATE(A34,1)</f>
        <v>34243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34274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34304</v>
      </c>
      <c r="B37" s="20" t="s">
        <v>51</v>
      </c>
      <c r="C37" s="13">
        <v>1.25</v>
      </c>
      <c r="D37" s="39">
        <v>15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50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>EDATE(A37,1)</f>
        <v>34335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EDATE(A39,1)</f>
        <v>34366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ref="A41:A50" si="2">EDATE(A40,1)</f>
        <v>34394</v>
      </c>
      <c r="B41" s="20" t="s">
        <v>52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53</v>
      </c>
    </row>
    <row r="42" spans="1:11" x14ac:dyDescent="0.25">
      <c r="A42" s="40">
        <f t="shared" si="2"/>
        <v>34425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34455</v>
      </c>
      <c r="B43" s="20" t="s">
        <v>54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55</v>
      </c>
    </row>
    <row r="44" spans="1:11" x14ac:dyDescent="0.25">
      <c r="A44" s="40">
        <f t="shared" si="2"/>
        <v>34486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34516</v>
      </c>
      <c r="B45" s="20" t="s">
        <v>56</v>
      </c>
      <c r="C45" s="13">
        <v>1.25</v>
      </c>
      <c r="D45" s="39">
        <v>10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34547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34578</v>
      </c>
      <c r="B47" s="20" t="s">
        <v>57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45185</v>
      </c>
    </row>
    <row r="48" spans="1:11" x14ac:dyDescent="0.25">
      <c r="A48" s="40">
        <f t="shared" si="2"/>
        <v>34608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34639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34669</v>
      </c>
      <c r="B50" s="20" t="s">
        <v>58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46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f>EDATE(A50,1)</f>
        <v>34700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>EDATE(A52,1)</f>
        <v>34731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ref="A54:A63" si="3">EDATE(A53,1)</f>
        <v>34759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34790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45038</v>
      </c>
    </row>
    <row r="56" spans="1:11" x14ac:dyDescent="0.25">
      <c r="A56" s="40">
        <f t="shared" si="3"/>
        <v>34820</v>
      </c>
      <c r="B56" s="20" t="s">
        <v>60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4</v>
      </c>
      <c r="I56" s="9"/>
      <c r="J56" s="11"/>
      <c r="K56" s="20" t="s">
        <v>59</v>
      </c>
    </row>
    <row r="57" spans="1:11" x14ac:dyDescent="0.25">
      <c r="A57" s="40">
        <f t="shared" si="3"/>
        <v>34851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34881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34912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34943</v>
      </c>
      <c r="B60" s="20" t="s">
        <v>57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45184</v>
      </c>
    </row>
    <row r="61" spans="1:11" x14ac:dyDescent="0.25">
      <c r="A61" s="40"/>
      <c r="B61" s="20" t="s">
        <v>54</v>
      </c>
      <c r="C61" s="13"/>
      <c r="D61" s="39">
        <v>3</v>
      </c>
      <c r="E61" s="9"/>
      <c r="F61" s="20"/>
      <c r="G61" s="13"/>
      <c r="H61" s="39"/>
      <c r="I61" s="9"/>
      <c r="J61" s="11"/>
      <c r="K61" s="20" t="s">
        <v>61</v>
      </c>
    </row>
    <row r="62" spans="1:11" x14ac:dyDescent="0.25">
      <c r="A62" s="40">
        <f>EDATE(A60,1)</f>
        <v>34973</v>
      </c>
      <c r="B62" s="20" t="s">
        <v>56</v>
      </c>
      <c r="C62" s="13">
        <v>1.25</v>
      </c>
      <c r="D62" s="39">
        <v>10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62</v>
      </c>
    </row>
    <row r="63" spans="1:11" x14ac:dyDescent="0.25">
      <c r="A63" s="40">
        <f t="shared" si="3"/>
        <v>35004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35034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63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35065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EDATE(A66,1)</f>
        <v>35096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ref="A68:A77" si="4">EDATE(A67,1)</f>
        <v>35125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35156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35186</v>
      </c>
      <c r="B70" s="20" t="s">
        <v>65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66</v>
      </c>
    </row>
    <row r="71" spans="1:11" x14ac:dyDescent="0.25">
      <c r="A71" s="40">
        <f t="shared" si="4"/>
        <v>35217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35247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35278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35309</v>
      </c>
      <c r="B74" s="20" t="s">
        <v>56</v>
      </c>
      <c r="C74" s="13">
        <v>1.25</v>
      </c>
      <c r="D74" s="39">
        <v>10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62</v>
      </c>
    </row>
    <row r="75" spans="1:11" x14ac:dyDescent="0.25">
      <c r="A75" s="40">
        <f t="shared" si="4"/>
        <v>35339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35370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35400</v>
      </c>
      <c r="B77" s="20" t="s">
        <v>67</v>
      </c>
      <c r="C77" s="13">
        <v>1.25</v>
      </c>
      <c r="D77" s="39">
        <v>2.1709999999999998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68</v>
      </c>
    </row>
    <row r="78" spans="1:11" x14ac:dyDescent="0.25">
      <c r="A78" s="48" t="s">
        <v>64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f>EDATE(A77,1)</f>
        <v>35431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35462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72</v>
      </c>
    </row>
    <row r="81" spans="1:11" x14ac:dyDescent="0.25">
      <c r="A81" s="40"/>
      <c r="B81" s="20" t="s">
        <v>71</v>
      </c>
      <c r="C81" s="13"/>
      <c r="D81" s="39">
        <v>4</v>
      </c>
      <c r="E81" s="9"/>
      <c r="F81" s="20"/>
      <c r="G81" s="13"/>
      <c r="H81" s="39"/>
      <c r="I81" s="9"/>
      <c r="J81" s="11"/>
      <c r="K81" s="20" t="s">
        <v>70</v>
      </c>
    </row>
    <row r="82" spans="1:11" x14ac:dyDescent="0.25">
      <c r="A82" s="40">
        <f>EDATE(A80,1)</f>
        <v>35490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0" si="5">EDATE(A82,1)</f>
        <v>35521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35551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35582</v>
      </c>
      <c r="B85" s="20" t="s">
        <v>73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50" t="s">
        <v>74</v>
      </c>
    </row>
    <row r="86" spans="1:11" x14ac:dyDescent="0.25">
      <c r="A86" s="40">
        <f t="shared" si="5"/>
        <v>35612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35643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35674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35704</v>
      </c>
      <c r="B89" s="20" t="s">
        <v>75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76</v>
      </c>
    </row>
    <row r="90" spans="1:11" x14ac:dyDescent="0.25">
      <c r="A90" s="40">
        <f t="shared" si="5"/>
        <v>35735</v>
      </c>
      <c r="B90" s="20" t="s">
        <v>78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3</v>
      </c>
      <c r="I90" s="9"/>
      <c r="J90" s="11"/>
      <c r="K90" s="20" t="s">
        <v>77</v>
      </c>
    </row>
    <row r="91" spans="1:11" x14ac:dyDescent="0.25">
      <c r="A91" s="40">
        <f>EDATE(A90,1)</f>
        <v>35765</v>
      </c>
      <c r="B91" s="20" t="s">
        <v>79</v>
      </c>
      <c r="C91" s="13">
        <v>1.25</v>
      </c>
      <c r="D91" s="39">
        <v>0.17100000000000001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80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EDATE(A91,1)</f>
        <v>35796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EDATE(A93,1)</f>
        <v>35827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ref="A95:A104" si="6">EDATE(A94,1)</f>
        <v>35855</v>
      </c>
      <c r="B95" s="20" t="s">
        <v>57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45005</v>
      </c>
    </row>
    <row r="96" spans="1:11" x14ac:dyDescent="0.25">
      <c r="A96" s="40"/>
      <c r="B96" s="20" t="s">
        <v>82</v>
      </c>
      <c r="C96" s="13"/>
      <c r="D96" s="39">
        <v>0.42299999999999999</v>
      </c>
      <c r="E96" s="9"/>
      <c r="F96" s="20"/>
      <c r="G96" s="13"/>
      <c r="H96" s="39"/>
      <c r="I96" s="9"/>
      <c r="J96" s="11"/>
      <c r="K96" s="20"/>
    </row>
    <row r="97" spans="1:11" x14ac:dyDescent="0.25">
      <c r="A97" s="40">
        <f>EDATE(A95,1)</f>
        <v>35886</v>
      </c>
      <c r="B97" s="20" t="s">
        <v>83</v>
      </c>
      <c r="C97" s="13">
        <v>1.25</v>
      </c>
      <c r="D97" s="39">
        <v>0.14000000000000001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35916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35947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35977</v>
      </c>
      <c r="B100" s="20" t="s">
        <v>84</v>
      </c>
      <c r="C100" s="13">
        <v>1.25</v>
      </c>
      <c r="D100" s="39">
        <v>5.2000000000000011E-2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6"/>
        <v>36008</v>
      </c>
      <c r="B101" s="20" t="s">
        <v>52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86</v>
      </c>
    </row>
    <row r="102" spans="1:11" x14ac:dyDescent="0.25">
      <c r="A102" s="40">
        <f t="shared" si="6"/>
        <v>36039</v>
      </c>
      <c r="B102" s="20" t="s">
        <v>85</v>
      </c>
      <c r="C102" s="13">
        <v>1.25</v>
      </c>
      <c r="D102" s="39">
        <v>0.18700000000000003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6"/>
        <v>36069</v>
      </c>
      <c r="B103" s="20" t="s">
        <v>57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45204</v>
      </c>
    </row>
    <row r="104" spans="1:11" x14ac:dyDescent="0.25">
      <c r="A104" s="40">
        <f t="shared" si="6"/>
        <v>36100</v>
      </c>
      <c r="B104" s="20" t="s">
        <v>83</v>
      </c>
      <c r="C104" s="13">
        <v>1.25</v>
      </c>
      <c r="D104" s="39">
        <v>0.14000000000000001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9"/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/>
      <c r="H105" s="39"/>
      <c r="I105" s="9"/>
      <c r="J105" s="11"/>
      <c r="K105" s="49" t="s">
        <v>89</v>
      </c>
    </row>
    <row r="106" spans="1:11" x14ac:dyDescent="0.25">
      <c r="A106" s="40">
        <f>EDATE(A104,1)</f>
        <v>36130</v>
      </c>
      <c r="B106" s="20" t="s">
        <v>60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4</v>
      </c>
      <c r="I106" s="9"/>
      <c r="J106" s="11"/>
      <c r="K106" s="20" t="s">
        <v>88</v>
      </c>
    </row>
    <row r="107" spans="1:11" x14ac:dyDescent="0.25">
      <c r="A107" s="40"/>
      <c r="B107" s="20" t="s">
        <v>54</v>
      </c>
      <c r="C107" s="13"/>
      <c r="D107" s="39">
        <v>3</v>
      </c>
      <c r="E107" s="9"/>
      <c r="F107" s="20"/>
      <c r="G107" s="13"/>
      <c r="H107" s="39"/>
      <c r="I107" s="9"/>
      <c r="J107" s="11"/>
      <c r="K107" s="20"/>
    </row>
    <row r="108" spans="1:11" x14ac:dyDescent="0.25">
      <c r="A108" s="40"/>
      <c r="B108" s="20" t="s">
        <v>87</v>
      </c>
      <c r="C108" s="13"/>
      <c r="D108" s="39">
        <v>0.22900000000000001</v>
      </c>
      <c r="E108" s="9"/>
      <c r="F108" s="20"/>
      <c r="G108" s="13"/>
      <c r="H108" s="39"/>
      <c r="I108" s="9"/>
      <c r="J108" s="11"/>
      <c r="K108" s="20"/>
    </row>
    <row r="109" spans="1:11" x14ac:dyDescent="0.25">
      <c r="A109" s="40"/>
      <c r="B109" s="20" t="s">
        <v>58</v>
      </c>
      <c r="C109" s="13"/>
      <c r="D109" s="39">
        <v>2</v>
      </c>
      <c r="E109" s="9"/>
      <c r="F109" s="20"/>
      <c r="G109" s="13"/>
      <c r="H109" s="39"/>
      <c r="I109" s="9"/>
      <c r="J109" s="11"/>
      <c r="K109" s="20"/>
    </row>
    <row r="110" spans="1:11" x14ac:dyDescent="0.25">
      <c r="A110" s="48" t="s">
        <v>81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f>EDATE(A106,1)</f>
        <v>36161</v>
      </c>
      <c r="B111" s="20" t="s">
        <v>92</v>
      </c>
      <c r="C111" s="13">
        <v>1.25</v>
      </c>
      <c r="D111" s="39">
        <v>0.11000000000000001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36192</v>
      </c>
      <c r="B112" s="20" t="s">
        <v>93</v>
      </c>
      <c r="C112" s="13">
        <v>1.25</v>
      </c>
      <c r="D112" s="39">
        <v>0.10400000000000001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ref="A113:A122" si="7">EDATE(A112,1)</f>
        <v>36220</v>
      </c>
      <c r="B113" s="20" t="s">
        <v>94</v>
      </c>
      <c r="C113" s="13">
        <v>1.25</v>
      </c>
      <c r="D113" s="39">
        <v>0.55600000000000005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36251</v>
      </c>
      <c r="B114" s="20" t="s">
        <v>95</v>
      </c>
      <c r="C114" s="13">
        <v>1.25</v>
      </c>
      <c r="D114" s="39">
        <v>1.262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36281</v>
      </c>
      <c r="B115" s="20" t="s">
        <v>96</v>
      </c>
      <c r="C115" s="13">
        <v>1.25</v>
      </c>
      <c r="D115" s="39">
        <v>0.65400000000000003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36312</v>
      </c>
      <c r="B116" s="20" t="s">
        <v>97</v>
      </c>
      <c r="C116" s="13">
        <v>1.25</v>
      </c>
      <c r="D116" s="39">
        <v>7.1000000000000008E-2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7"/>
        <v>36342</v>
      </c>
      <c r="B117" s="20" t="s">
        <v>97</v>
      </c>
      <c r="C117" s="13">
        <v>1.25</v>
      </c>
      <c r="D117" s="39">
        <v>7.1000000000000008E-2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36373</v>
      </c>
      <c r="B118" s="20" t="s">
        <v>98</v>
      </c>
      <c r="C118" s="13">
        <v>1.25</v>
      </c>
      <c r="D118" s="39">
        <v>8.3000000000000018E-2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36404</v>
      </c>
      <c r="B119" s="20" t="s">
        <v>99</v>
      </c>
      <c r="C119" s="13">
        <v>1.25</v>
      </c>
      <c r="D119" s="39">
        <v>0.221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>EDATE(A119,1)</f>
        <v>36434</v>
      </c>
      <c r="B120" s="20" t="s">
        <v>100</v>
      </c>
      <c r="C120" s="13">
        <v>1.25</v>
      </c>
      <c r="D120" s="39">
        <v>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103</v>
      </c>
    </row>
    <row r="121" spans="1:11" x14ac:dyDescent="0.25">
      <c r="A121" s="40">
        <f t="shared" si="7"/>
        <v>36465</v>
      </c>
      <c r="B121" s="20" t="s">
        <v>101</v>
      </c>
      <c r="C121" s="13">
        <v>1.25</v>
      </c>
      <c r="D121" s="39">
        <v>0.11900000000000001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36495</v>
      </c>
      <c r="B122" s="20" t="s">
        <v>54</v>
      </c>
      <c r="C122" s="13">
        <v>1.25</v>
      </c>
      <c r="D122" s="39">
        <v>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104</v>
      </c>
    </row>
    <row r="123" spans="1:11" x14ac:dyDescent="0.25">
      <c r="A123" s="40"/>
      <c r="B123" s="20" t="s">
        <v>102</v>
      </c>
      <c r="C123" s="13"/>
      <c r="D123" s="39">
        <v>0.12100000000000001</v>
      </c>
      <c r="E123" s="9"/>
      <c r="F123" s="20"/>
      <c r="G123" s="13"/>
      <c r="H123" s="39"/>
      <c r="I123" s="9"/>
      <c r="J123" s="11"/>
      <c r="K123" s="20"/>
    </row>
    <row r="124" spans="1:11" x14ac:dyDescent="0.25">
      <c r="A124" s="48" t="s">
        <v>90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f>EDATE(A122,1)</f>
        <v>36526</v>
      </c>
      <c r="B125" s="20" t="s">
        <v>105</v>
      </c>
      <c r="C125" s="13">
        <v>1.25</v>
      </c>
      <c r="D125" s="39">
        <v>6.5000000000000002E-2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EDATE(A125,1)</f>
        <v>36557</v>
      </c>
      <c r="B126" s="20" t="s">
        <v>106</v>
      </c>
      <c r="C126" s="13">
        <v>1.25</v>
      </c>
      <c r="D126" s="39">
        <v>6.200000000000002E-2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ref="A127:A135" si="8">EDATE(A126,1)</f>
        <v>36586</v>
      </c>
      <c r="B127" s="20" t="s">
        <v>107</v>
      </c>
      <c r="C127" s="13">
        <v>1.25</v>
      </c>
      <c r="D127" s="39">
        <v>0.14400000000000002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8"/>
        <v>36617</v>
      </c>
      <c r="B128" s="20" t="s">
        <v>108</v>
      </c>
      <c r="C128" s="13">
        <v>1.25</v>
      </c>
      <c r="D128" s="39">
        <v>7.5000000000000011E-2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8"/>
        <v>36647</v>
      </c>
      <c r="B129" s="20" t="s">
        <v>109</v>
      </c>
      <c r="C129" s="13">
        <v>1.25</v>
      </c>
      <c r="D129" s="39">
        <v>0.254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8"/>
        <v>36678</v>
      </c>
      <c r="B130" s="20" t="s">
        <v>110</v>
      </c>
      <c r="C130" s="13">
        <v>1.25</v>
      </c>
      <c r="D130" s="39">
        <v>8.0000000000000002E-3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8"/>
        <v>36708</v>
      </c>
      <c r="B131" s="20" t="s">
        <v>111</v>
      </c>
      <c r="C131" s="13">
        <v>1.25</v>
      </c>
      <c r="D131" s="39">
        <v>0.127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36739</v>
      </c>
      <c r="B132" s="20" t="s">
        <v>105</v>
      </c>
      <c r="C132" s="13">
        <v>1.25</v>
      </c>
      <c r="D132" s="39">
        <v>6.5000000000000002E-2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8"/>
        <v>36770</v>
      </c>
      <c r="B133" s="20" t="s">
        <v>112</v>
      </c>
      <c r="C133" s="13">
        <v>1.25</v>
      </c>
      <c r="D133" s="39">
        <v>6.7000000000000004E-2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8"/>
        <v>36800</v>
      </c>
      <c r="B134" s="20" t="s">
        <v>113</v>
      </c>
      <c r="C134" s="13">
        <v>1.25</v>
      </c>
      <c r="D134" s="39">
        <v>0.23500000000000001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8"/>
        <v>36831</v>
      </c>
      <c r="B135" s="20" t="s">
        <v>60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4</v>
      </c>
      <c r="I135" s="9"/>
      <c r="J135" s="11"/>
      <c r="K135" s="20" t="s">
        <v>116</v>
      </c>
    </row>
    <row r="136" spans="1:11" x14ac:dyDescent="0.25">
      <c r="A136" s="40"/>
      <c r="B136" s="20" t="s">
        <v>75</v>
      </c>
      <c r="C136" s="13"/>
      <c r="D136" s="39">
        <v>5</v>
      </c>
      <c r="E136" s="9"/>
      <c r="F136" s="20"/>
      <c r="G136" s="13"/>
      <c r="H136" s="39"/>
      <c r="I136" s="9"/>
      <c r="J136" s="11"/>
      <c r="K136" s="20" t="s">
        <v>117</v>
      </c>
    </row>
    <row r="137" spans="1:11" x14ac:dyDescent="0.25">
      <c r="A137" s="40"/>
      <c r="B137" s="20" t="s">
        <v>114</v>
      </c>
      <c r="C137" s="13"/>
      <c r="D137" s="39">
        <v>1.204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EDATE(A135,1)</f>
        <v>36861</v>
      </c>
      <c r="B138" s="20" t="s">
        <v>115</v>
      </c>
      <c r="C138" s="13">
        <v>1.25</v>
      </c>
      <c r="D138" s="39">
        <v>0.38100000000000001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8" t="s">
        <v>91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>
        <f>EDATE(A138,1)</f>
        <v>36892</v>
      </c>
      <c r="B140" s="15" t="s">
        <v>119</v>
      </c>
      <c r="C140" s="42">
        <v>1.25</v>
      </c>
      <c r="D140" s="43">
        <v>0.14600000000000002</v>
      </c>
      <c r="E140" s="9"/>
      <c r="F140" s="15"/>
      <c r="G140" s="42">
        <f>IF(ISBLANK(Table1[[#This Row],[EARNED]]),"",Table1[[#This Row],[EARNED]])</f>
        <v>1.25</v>
      </c>
      <c r="H140" s="43"/>
      <c r="I140" s="9"/>
      <c r="J140" s="12"/>
      <c r="K140" s="15"/>
    </row>
    <row r="141" spans="1:11" x14ac:dyDescent="0.25">
      <c r="A141" s="40">
        <f>EDATE(A140,1)</f>
        <v>36923</v>
      </c>
      <c r="B141" s="20" t="s">
        <v>120</v>
      </c>
      <c r="C141" s="42">
        <v>1.25</v>
      </c>
      <c r="D141" s="39">
        <v>0.16200000000000003</v>
      </c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ref="A142:A156" si="9">EDATE(A141,1)</f>
        <v>36951</v>
      </c>
      <c r="B142" s="20" t="s">
        <v>57</v>
      </c>
      <c r="C142" s="42">
        <v>1.25</v>
      </c>
      <c r="D142" s="39"/>
      <c r="E142" s="9"/>
      <c r="F142" s="20"/>
      <c r="G142" s="42">
        <f>IF(ISBLANK(Table1[[#This Row],[EARNED]]),"",Table1[[#This Row],[EARNED]])</f>
        <v>1.25</v>
      </c>
      <c r="H142" s="39">
        <v>1</v>
      </c>
      <c r="I142" s="9"/>
      <c r="J142" s="11"/>
      <c r="K142" s="49">
        <v>45011</v>
      </c>
    </row>
    <row r="143" spans="1:11" x14ac:dyDescent="0.25">
      <c r="A143" s="40"/>
      <c r="B143" s="20" t="s">
        <v>121</v>
      </c>
      <c r="C143" s="13"/>
      <c r="D143" s="39">
        <v>0.26700000000000002</v>
      </c>
      <c r="E143" s="9"/>
      <c r="F143" s="20"/>
      <c r="G143" s="13"/>
      <c r="H143" s="39"/>
      <c r="I143" s="9"/>
      <c r="J143" s="11"/>
      <c r="K143" s="20"/>
    </row>
    <row r="144" spans="1:11" x14ac:dyDescent="0.25">
      <c r="A144" s="40"/>
      <c r="B144" s="20" t="s">
        <v>69</v>
      </c>
      <c r="C144" s="13"/>
      <c r="D144" s="39"/>
      <c r="E144" s="9"/>
      <c r="F144" s="20"/>
      <c r="G144" s="13"/>
      <c r="H144" s="39"/>
      <c r="I144" s="9"/>
      <c r="J144" s="11"/>
      <c r="K144" s="20" t="s">
        <v>130</v>
      </c>
    </row>
    <row r="145" spans="1:11" x14ac:dyDescent="0.25">
      <c r="A145" s="40">
        <f>EDATE(A142,1)</f>
        <v>36982</v>
      </c>
      <c r="B145" s="20" t="s">
        <v>122</v>
      </c>
      <c r="C145" s="42">
        <v>1.25</v>
      </c>
      <c r="D145" s="39">
        <v>0.16700000000000001</v>
      </c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9"/>
        <v>37012</v>
      </c>
      <c r="B146" s="20" t="s">
        <v>123</v>
      </c>
      <c r="C146" s="42">
        <v>1.25</v>
      </c>
      <c r="D146" s="39">
        <v>0.10200000000000001</v>
      </c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/>
      <c r="B147" s="20" t="s">
        <v>69</v>
      </c>
      <c r="C147" s="13"/>
      <c r="D147" s="39"/>
      <c r="E147" s="9"/>
      <c r="F147" s="20"/>
      <c r="G147" s="13"/>
      <c r="H147" s="39"/>
      <c r="I147" s="9"/>
      <c r="J147" s="11"/>
      <c r="K147" s="20" t="s">
        <v>131</v>
      </c>
    </row>
    <row r="148" spans="1:11" x14ac:dyDescent="0.25">
      <c r="A148" s="40">
        <f>EDATE(A146,1)</f>
        <v>37043</v>
      </c>
      <c r="B148" s="20" t="s">
        <v>124</v>
      </c>
      <c r="C148" s="42">
        <v>1.25</v>
      </c>
      <c r="D148" s="39">
        <v>0.13500000000000001</v>
      </c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9"/>
        <v>37073</v>
      </c>
      <c r="B149" s="20" t="s">
        <v>125</v>
      </c>
      <c r="C149" s="42">
        <v>1.25</v>
      </c>
      <c r="D149" s="39">
        <v>0.13300000000000001</v>
      </c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9"/>
        <v>37104</v>
      </c>
      <c r="B150" s="20" t="s">
        <v>57</v>
      </c>
      <c r="C150" s="42">
        <v>1.25</v>
      </c>
      <c r="D150" s="39"/>
      <c r="E150" s="9"/>
      <c r="F150" s="20"/>
      <c r="G150" s="42">
        <f>IF(ISBLANK(Table1[[#This Row],[EARNED]]),"",Table1[[#This Row],[EARNED]])</f>
        <v>1.25</v>
      </c>
      <c r="H150" s="39">
        <v>1</v>
      </c>
      <c r="I150" s="9"/>
      <c r="J150" s="11"/>
      <c r="K150" s="49">
        <v>45145</v>
      </c>
    </row>
    <row r="151" spans="1:11" x14ac:dyDescent="0.25">
      <c r="A151" s="40"/>
      <c r="B151" s="20" t="s">
        <v>126</v>
      </c>
      <c r="C151" s="13"/>
      <c r="D151" s="39">
        <v>0.252</v>
      </c>
      <c r="E151" s="9"/>
      <c r="F151" s="20"/>
      <c r="G151" s="13"/>
      <c r="H151" s="39"/>
      <c r="I151" s="9"/>
      <c r="J151" s="11"/>
      <c r="K151" s="20"/>
    </row>
    <row r="152" spans="1:11" x14ac:dyDescent="0.25">
      <c r="A152" s="40"/>
      <c r="B152" s="20" t="s">
        <v>69</v>
      </c>
      <c r="C152" s="13"/>
      <c r="D152" s="39"/>
      <c r="E152" s="9"/>
      <c r="F152" s="20"/>
      <c r="G152" s="13"/>
      <c r="H152" s="39"/>
      <c r="I152" s="9"/>
      <c r="J152" s="11"/>
      <c r="K152" s="20" t="s">
        <v>132</v>
      </c>
    </row>
    <row r="153" spans="1:11" ht="15.75" customHeight="1" x14ac:dyDescent="0.25">
      <c r="A153" s="40">
        <f>EDATE(A150,1)</f>
        <v>37135</v>
      </c>
      <c r="B153" s="20" t="s">
        <v>127</v>
      </c>
      <c r="C153" s="42">
        <v>1.25</v>
      </c>
      <c r="D153" s="39">
        <v>14</v>
      </c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 t="s">
        <v>133</v>
      </c>
    </row>
    <row r="154" spans="1:11" ht="15.75" customHeight="1" x14ac:dyDescent="0.25">
      <c r="A154" s="40"/>
      <c r="B154" s="20" t="s">
        <v>128</v>
      </c>
      <c r="C154" s="13"/>
      <c r="D154" s="39">
        <v>2.3000000000000007E-2</v>
      </c>
      <c r="E154" s="9"/>
      <c r="F154" s="20"/>
      <c r="G154" s="13"/>
      <c r="H154" s="39"/>
      <c r="I154" s="9"/>
      <c r="J154" s="11"/>
      <c r="K154" s="20"/>
    </row>
    <row r="155" spans="1:11" x14ac:dyDescent="0.25">
      <c r="A155" s="40">
        <f>EDATE(A153,1)</f>
        <v>37165</v>
      </c>
      <c r="B155" s="20" t="s">
        <v>52</v>
      </c>
      <c r="C155" s="42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>
        <v>2</v>
      </c>
      <c r="I155" s="9"/>
      <c r="J155" s="11"/>
      <c r="K155" s="20" t="s">
        <v>134</v>
      </c>
    </row>
    <row r="156" spans="1:11" x14ac:dyDescent="0.25">
      <c r="A156" s="40">
        <f t="shared" si="9"/>
        <v>37196</v>
      </c>
      <c r="B156" s="20" t="s">
        <v>129</v>
      </c>
      <c r="C156" s="42">
        <v>1.25</v>
      </c>
      <c r="D156" s="39">
        <v>1</v>
      </c>
      <c r="E156" s="9"/>
      <c r="F156" s="20"/>
      <c r="G156" s="42">
        <f>IF(ISBLANK(Table1[[#This Row],[EARNED]]),"",Table1[[#This Row],[EARNED]])</f>
        <v>1.25</v>
      </c>
      <c r="H156" s="39"/>
      <c r="I156" s="9"/>
      <c r="J156" s="11"/>
      <c r="K156" s="49">
        <v>45243</v>
      </c>
    </row>
    <row r="157" spans="1:11" x14ac:dyDescent="0.25">
      <c r="A157" s="40">
        <f>EDATE(A156,1)</f>
        <v>37226</v>
      </c>
      <c r="B157" s="20"/>
      <c r="C157" s="42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8" t="s">
        <v>118</v>
      </c>
      <c r="B158" s="20"/>
      <c r="C158" s="13"/>
      <c r="D158" s="39"/>
      <c r="E158" s="9"/>
      <c r="F158" s="20"/>
      <c r="G158" s="42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f>EDATE(A157,1)</f>
        <v>37257</v>
      </c>
      <c r="B159" s="20" t="s">
        <v>78</v>
      </c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>
        <v>3</v>
      </c>
      <c r="I159" s="9"/>
      <c r="J159" s="11"/>
      <c r="K159" s="20" t="s">
        <v>136</v>
      </c>
    </row>
    <row r="160" spans="1:11" x14ac:dyDescent="0.25">
      <c r="A160" s="40">
        <f>EDATE(A159,1)</f>
        <v>37288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ref="A161:A172" si="10">EDATE(A160,1)</f>
        <v>37316</v>
      </c>
      <c r="B161" s="20" t="s">
        <v>57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>
        <v>1</v>
      </c>
      <c r="I161" s="9"/>
      <c r="J161" s="11"/>
      <c r="K161" s="49">
        <v>44993</v>
      </c>
    </row>
    <row r="162" spans="1:11" x14ac:dyDescent="0.25">
      <c r="A162" s="40"/>
      <c r="B162" s="20" t="s">
        <v>69</v>
      </c>
      <c r="C162" s="13"/>
      <c r="D162" s="39"/>
      <c r="E162" s="9"/>
      <c r="F162" s="20"/>
      <c r="G162" s="13"/>
      <c r="H162" s="39"/>
      <c r="I162" s="9"/>
      <c r="J162" s="11"/>
      <c r="K162" s="49" t="s">
        <v>137</v>
      </c>
    </row>
    <row r="163" spans="1:11" x14ac:dyDescent="0.25">
      <c r="A163" s="40">
        <f>EDATE(A161,1)</f>
        <v>37347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0"/>
        <v>37377</v>
      </c>
      <c r="B164" s="20" t="s">
        <v>69</v>
      </c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 t="s">
        <v>138</v>
      </c>
    </row>
    <row r="165" spans="1:11" x14ac:dyDescent="0.25">
      <c r="A165" s="40">
        <f t="shared" si="10"/>
        <v>37408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37438</v>
      </c>
      <c r="B166" s="20" t="s">
        <v>73</v>
      </c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52" t="s">
        <v>139</v>
      </c>
    </row>
    <row r="167" spans="1:11" x14ac:dyDescent="0.25">
      <c r="A167" s="40">
        <f t="shared" si="10"/>
        <v>37469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37500</v>
      </c>
      <c r="B168" s="20" t="s">
        <v>57</v>
      </c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>
        <v>1</v>
      </c>
      <c r="I168" s="9"/>
      <c r="J168" s="11"/>
      <c r="K168" s="49">
        <v>45187</v>
      </c>
    </row>
    <row r="169" spans="1:11" x14ac:dyDescent="0.25">
      <c r="A169" s="40"/>
      <c r="B169" s="20" t="s">
        <v>69</v>
      </c>
      <c r="C169" s="13"/>
      <c r="D169" s="39"/>
      <c r="E169" s="9"/>
      <c r="F169" s="20"/>
      <c r="G169" s="13"/>
      <c r="H169" s="39"/>
      <c r="I169" s="9"/>
      <c r="J169" s="11"/>
      <c r="K169" s="49" t="s">
        <v>140</v>
      </c>
    </row>
    <row r="170" spans="1:11" x14ac:dyDescent="0.25">
      <c r="A170" s="40">
        <f>EDATE(A168,1)</f>
        <v>37530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0"/>
        <v>37561</v>
      </c>
      <c r="B171" s="20" t="s">
        <v>75</v>
      </c>
      <c r="C171" s="13">
        <v>1.25</v>
      </c>
      <c r="D171" s="39">
        <v>5</v>
      </c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 t="s">
        <v>141</v>
      </c>
    </row>
    <row r="172" spans="1:11" x14ac:dyDescent="0.25">
      <c r="A172" s="40">
        <f t="shared" si="10"/>
        <v>37591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8" t="s">
        <v>135</v>
      </c>
      <c r="B173" s="20"/>
      <c r="C173" s="13"/>
      <c r="D173" s="39"/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EDATE(A172,1)</f>
        <v>37622</v>
      </c>
      <c r="B174" s="20" t="s">
        <v>78</v>
      </c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>
        <v>3</v>
      </c>
      <c r="I174" s="9"/>
      <c r="J174" s="11"/>
      <c r="K174" s="20" t="s">
        <v>142</v>
      </c>
    </row>
    <row r="175" spans="1:11" x14ac:dyDescent="0.25">
      <c r="A175" s="40">
        <f>EDATE(A174,1)</f>
        <v>37653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ref="A176:A185" si="11">EDATE(A175,1)</f>
        <v>37681</v>
      </c>
      <c r="B176" s="20" t="s">
        <v>69</v>
      </c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 t="s">
        <v>143</v>
      </c>
    </row>
    <row r="177" spans="1:11" x14ac:dyDescent="0.25">
      <c r="A177" s="40">
        <f t="shared" si="11"/>
        <v>37712</v>
      </c>
      <c r="B177" s="20" t="s">
        <v>75</v>
      </c>
      <c r="C177" s="13">
        <v>1.25</v>
      </c>
      <c r="D177" s="39">
        <v>5</v>
      </c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 t="s">
        <v>144</v>
      </c>
    </row>
    <row r="178" spans="1:11" x14ac:dyDescent="0.25">
      <c r="A178" s="40">
        <f t="shared" si="11"/>
        <v>37742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1"/>
        <v>37773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EDATE(A179,1)</f>
        <v>37803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1"/>
        <v>37834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1"/>
        <v>37865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1"/>
        <v>37895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>EDATE(A183,1)</f>
        <v>37926</v>
      </c>
      <c r="B184" s="20"/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1"/>
        <v>37956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8" t="s">
        <v>145</v>
      </c>
      <c r="B186" s="20"/>
      <c r="C186" s="13"/>
      <c r="D186" s="39"/>
      <c r="E186" s="9"/>
      <c r="F186" s="20"/>
      <c r="G186" s="42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f>EDATE(A185,1)</f>
        <v>37987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EDATE(A187,1)</f>
        <v>38018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ref="A189:A199" si="12">EDATE(A188,1)</f>
        <v>38047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2"/>
        <v>38078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2"/>
        <v>38108</v>
      </c>
      <c r="B191" s="20" t="s">
        <v>69</v>
      </c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 t="s">
        <v>131</v>
      </c>
    </row>
    <row r="192" spans="1:11" x14ac:dyDescent="0.25">
      <c r="A192" s="40">
        <f t="shared" si="12"/>
        <v>38139</v>
      </c>
      <c r="B192" s="20" t="s">
        <v>69</v>
      </c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 t="s">
        <v>147</v>
      </c>
    </row>
    <row r="193" spans="1:11" x14ac:dyDescent="0.25">
      <c r="A193" s="40"/>
      <c r="B193" s="20" t="s">
        <v>78</v>
      </c>
      <c r="C193" s="13"/>
      <c r="D193" s="39"/>
      <c r="E193" s="9"/>
      <c r="F193" s="20"/>
      <c r="G193" s="13"/>
      <c r="H193" s="39">
        <v>3</v>
      </c>
      <c r="I193" s="9"/>
      <c r="J193" s="11"/>
      <c r="K193" s="20" t="s">
        <v>146</v>
      </c>
    </row>
    <row r="194" spans="1:11" x14ac:dyDescent="0.25">
      <c r="A194" s="40">
        <f>EDATE(A192,1)</f>
        <v>38169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38200</v>
      </c>
      <c r="B195" s="20" t="s">
        <v>148</v>
      </c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>
        <v>30</v>
      </c>
      <c r="I195" s="9"/>
      <c r="J195" s="11"/>
      <c r="K195" s="20" t="s">
        <v>149</v>
      </c>
    </row>
    <row r="196" spans="1:11" x14ac:dyDescent="0.25">
      <c r="A196" s="40">
        <f t="shared" si="12"/>
        <v>38231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2"/>
        <v>38261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2"/>
        <v>38292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2"/>
        <v>38322</v>
      </c>
      <c r="B199" s="20" t="s">
        <v>49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53" t="s">
        <v>150</v>
      </c>
      <c r="B200" s="15"/>
      <c r="C200" s="13"/>
      <c r="D200" s="43"/>
      <c r="E200" s="51"/>
      <c r="F200" s="15"/>
      <c r="G200" s="42" t="str">
        <f>IF(ISBLANK(Table1[[#This Row],[EARNED]]),"",Table1[[#This Row],[EARNED]])</f>
        <v/>
      </c>
      <c r="H200" s="43"/>
      <c r="I200" s="51"/>
      <c r="J200" s="12"/>
      <c r="K200" s="15"/>
    </row>
    <row r="201" spans="1:11" x14ac:dyDescent="0.25">
      <c r="A201" s="40">
        <f>EDATE(A199,1)</f>
        <v>38353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>EDATE(A201,1)</f>
        <v>38384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ref="A203:A213" si="13">EDATE(A202,1)</f>
        <v>38412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3"/>
        <v>38443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3"/>
        <v>38473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3"/>
        <v>38504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3"/>
        <v>38534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3"/>
        <v>38565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3"/>
        <v>38596</v>
      </c>
      <c r="B209" s="20" t="s">
        <v>49</v>
      </c>
      <c r="C209" s="13">
        <v>1.25</v>
      </c>
      <c r="D209" s="39">
        <v>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 t="s">
        <v>151</v>
      </c>
    </row>
    <row r="210" spans="1:11" x14ac:dyDescent="0.25">
      <c r="A210" s="40"/>
      <c r="B210" s="20" t="s">
        <v>57</v>
      </c>
      <c r="C210" s="13"/>
      <c r="D210" s="39"/>
      <c r="E210" s="9"/>
      <c r="F210" s="20"/>
      <c r="G210" s="13"/>
      <c r="H210" s="39">
        <v>1</v>
      </c>
      <c r="I210" s="9"/>
      <c r="J210" s="11"/>
      <c r="K210" s="49">
        <v>45199</v>
      </c>
    </row>
    <row r="211" spans="1:11" x14ac:dyDescent="0.25">
      <c r="A211" s="40">
        <f>EDATE(A209,1)</f>
        <v>38626</v>
      </c>
      <c r="B211" s="20" t="s">
        <v>52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2</v>
      </c>
      <c r="I211" s="9"/>
      <c r="J211" s="11"/>
      <c r="K211" s="20" t="s">
        <v>152</v>
      </c>
    </row>
    <row r="212" spans="1:11" x14ac:dyDescent="0.25">
      <c r="A212" s="40">
        <f t="shared" si="13"/>
        <v>38657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3"/>
        <v>38687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8" t="s">
        <v>153</v>
      </c>
      <c r="B214" s="20"/>
      <c r="C214" s="13"/>
      <c r="D214" s="39"/>
      <c r="E214" s="9"/>
      <c r="F214" s="20"/>
      <c r="G214" s="42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38718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EDATE(A215,1)</f>
        <v>38749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ref="A217:A226" si="14">EDATE(A216,1)</f>
        <v>38777</v>
      </c>
      <c r="B217" s="20" t="s">
        <v>75</v>
      </c>
      <c r="C217" s="13">
        <v>1.25</v>
      </c>
      <c r="D217" s="39">
        <v>5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 t="s">
        <v>155</v>
      </c>
    </row>
    <row r="218" spans="1:11" x14ac:dyDescent="0.25">
      <c r="A218" s="40">
        <f t="shared" si="14"/>
        <v>38808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4"/>
        <v>38838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4"/>
        <v>38869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4"/>
        <v>38899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4"/>
        <v>38930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4"/>
        <v>38961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4"/>
        <v>38991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4"/>
        <v>39022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4"/>
        <v>39052</v>
      </c>
      <c r="B226" s="20"/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8" t="s">
        <v>154</v>
      </c>
      <c r="B227" s="20"/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f>EDATE(A226,1)</f>
        <v>39083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EDATE(A228,1)</f>
        <v>39114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ref="A230:A240" si="15">EDATE(A229,1)</f>
        <v>39142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5"/>
        <v>39173</v>
      </c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5"/>
        <v>39203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5"/>
        <v>39234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5"/>
        <v>39264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5"/>
        <v>39295</v>
      </c>
      <c r="B235" s="20" t="s">
        <v>78</v>
      </c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>
        <v>3</v>
      </c>
      <c r="I235" s="9"/>
      <c r="J235" s="11"/>
      <c r="K235" s="20" t="s">
        <v>156</v>
      </c>
    </row>
    <row r="236" spans="1:11" x14ac:dyDescent="0.25">
      <c r="A236" s="40"/>
      <c r="B236" s="20" t="s">
        <v>49</v>
      </c>
      <c r="C236" s="13"/>
      <c r="D236" s="39">
        <v>5</v>
      </c>
      <c r="E236" s="9"/>
      <c r="F236" s="20"/>
      <c r="G236" s="13"/>
      <c r="H236" s="39"/>
      <c r="I236" s="9"/>
      <c r="J236" s="11"/>
      <c r="K236" s="20" t="s">
        <v>157</v>
      </c>
    </row>
    <row r="237" spans="1:11" x14ac:dyDescent="0.25">
      <c r="A237" s="40">
        <f>EDATE(A235,1)</f>
        <v>39326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5"/>
        <v>39356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5"/>
        <v>39387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5"/>
        <v>39417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8" t="s">
        <v>158</v>
      </c>
      <c r="B241" s="20"/>
      <c r="C241" s="13"/>
      <c r="D241" s="39"/>
      <c r="E241" s="9"/>
      <c r="F241" s="20"/>
      <c r="G241" s="42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f>EDATE(A240,1)</f>
        <v>39448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39479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ref="A244:A252" si="16">EDATE(A243,1)</f>
        <v>39508</v>
      </c>
      <c r="B244" s="20" t="s">
        <v>69</v>
      </c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 t="s">
        <v>159</v>
      </c>
    </row>
    <row r="245" spans="1:11" x14ac:dyDescent="0.25">
      <c r="A245" s="40">
        <f t="shared" si="16"/>
        <v>39539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6"/>
        <v>39569</v>
      </c>
      <c r="B246" s="20" t="s">
        <v>69</v>
      </c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 t="s">
        <v>131</v>
      </c>
    </row>
    <row r="247" spans="1:11" x14ac:dyDescent="0.25">
      <c r="A247" s="40">
        <f t="shared" si="16"/>
        <v>39600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EDATE(A247,1)</f>
        <v>39630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6"/>
        <v>39661</v>
      </c>
      <c r="B249" s="20" t="s">
        <v>78</v>
      </c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>
        <v>3</v>
      </c>
      <c r="I249" s="9"/>
      <c r="J249" s="11"/>
      <c r="K249" s="20" t="s">
        <v>160</v>
      </c>
    </row>
    <row r="250" spans="1:11" x14ac:dyDescent="0.25">
      <c r="A250" s="40">
        <f t="shared" si="16"/>
        <v>39692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6"/>
        <v>39722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6"/>
        <v>39753</v>
      </c>
      <c r="B252" s="20" t="s">
        <v>69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 t="s">
        <v>89</v>
      </c>
    </row>
    <row r="253" spans="1:11" x14ac:dyDescent="0.25">
      <c r="A253" s="40"/>
      <c r="B253" s="20" t="s">
        <v>57</v>
      </c>
      <c r="C253" s="13"/>
      <c r="D253" s="39"/>
      <c r="E253" s="9"/>
      <c r="F253" s="20"/>
      <c r="G253" s="13"/>
      <c r="H253" s="39">
        <v>1</v>
      </c>
      <c r="I253" s="9"/>
      <c r="J253" s="11"/>
      <c r="K253" s="49">
        <v>45243</v>
      </c>
    </row>
    <row r="254" spans="1:11" x14ac:dyDescent="0.25">
      <c r="A254" s="40"/>
      <c r="B254" s="20" t="s">
        <v>49</v>
      </c>
      <c r="C254" s="13"/>
      <c r="D254" s="39">
        <v>5</v>
      </c>
      <c r="E254" s="9"/>
      <c r="F254" s="20"/>
      <c r="G254" s="13"/>
      <c r="H254" s="39"/>
      <c r="I254" s="9"/>
      <c r="J254" s="11"/>
      <c r="K254" s="20" t="s">
        <v>161</v>
      </c>
    </row>
    <row r="255" spans="1:11" x14ac:dyDescent="0.25">
      <c r="A255" s="40">
        <f>EDATE(A252,1)</f>
        <v>39783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8" t="s">
        <v>162</v>
      </c>
      <c r="B256" s="20"/>
      <c r="C256" s="13"/>
      <c r="D256" s="39"/>
      <c r="E256" s="9"/>
      <c r="F256" s="20"/>
      <c r="G256" s="42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f>EDATE(A255,1)</f>
        <v>39814</v>
      </c>
      <c r="B257" s="20" t="s">
        <v>163</v>
      </c>
      <c r="C257" s="13">
        <v>1.25</v>
      </c>
      <c r="D257" s="39">
        <v>12</v>
      </c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 t="s">
        <v>164</v>
      </c>
    </row>
    <row r="258" spans="1:11" x14ac:dyDescent="0.25">
      <c r="A258" s="40">
        <f>EDATE(A257,1)</f>
        <v>39845</v>
      </c>
      <c r="B258" s="20" t="s">
        <v>165</v>
      </c>
      <c r="C258" s="13">
        <v>1.25</v>
      </c>
      <c r="D258" s="39">
        <v>0.30199999999999999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ref="A259:A267" si="17">EDATE(A258,1)</f>
        <v>39873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7"/>
        <v>39904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7"/>
        <v>39934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7"/>
        <v>39965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7"/>
        <v>39995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7"/>
        <v>40026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7"/>
        <v>40057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EDATE(A265,1)</f>
        <v>40087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7"/>
        <v>40118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EDATE(A267,1)</f>
        <v>40148</v>
      </c>
      <c r="B268" s="20" t="s">
        <v>87</v>
      </c>
      <c r="C268" s="13">
        <v>1.25</v>
      </c>
      <c r="D268" s="39">
        <v>0.22900000000000001</v>
      </c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8" t="s">
        <v>166</v>
      </c>
      <c r="B269" s="20"/>
      <c r="C269" s="13"/>
      <c r="D269" s="39"/>
      <c r="E269" s="9"/>
      <c r="F269" s="20"/>
      <c r="G269" s="42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EDATE(A268,1)</f>
        <v>40179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EDATE(A270,1)</f>
        <v>40210</v>
      </c>
      <c r="B271" s="20" t="s">
        <v>167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 t="s">
        <v>168</v>
      </c>
    </row>
    <row r="272" spans="1:11" x14ac:dyDescent="0.25">
      <c r="A272" s="40">
        <f t="shared" ref="A272:A281" si="18">EDATE(A271,1)</f>
        <v>40238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8"/>
        <v>40269</v>
      </c>
      <c r="B273" s="20" t="s">
        <v>169</v>
      </c>
      <c r="C273" s="13">
        <v>1.25</v>
      </c>
      <c r="D273" s="39">
        <v>4</v>
      </c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EDATE(A273,1)</f>
        <v>40299</v>
      </c>
      <c r="B274" s="20"/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8"/>
        <v>40330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18"/>
        <v>40360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8"/>
        <v>40391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8"/>
        <v>40422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EDATE(A278,1)</f>
        <v>40452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8"/>
        <v>40483</v>
      </c>
      <c r="B280" s="20" t="s">
        <v>170</v>
      </c>
      <c r="C280" s="13">
        <v>1.25</v>
      </c>
      <c r="D280" s="39">
        <v>1</v>
      </c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171</v>
      </c>
    </row>
    <row r="281" spans="1:11" x14ac:dyDescent="0.25">
      <c r="A281" s="40">
        <f t="shared" si="18"/>
        <v>40513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8" t="s">
        <v>172</v>
      </c>
      <c r="B282" s="20"/>
      <c r="C282" s="13"/>
      <c r="D282" s="39"/>
      <c r="E282" s="9"/>
      <c r="F282" s="20"/>
      <c r="G282" s="42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f>EDATE(A281,1)</f>
        <v>40544</v>
      </c>
      <c r="B283" s="20"/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EDATE(A283,1)</f>
        <v>40575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ref="A285:A294" si="19">EDATE(A284,1)</f>
        <v>40603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9"/>
        <v>40634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9"/>
        <v>40664</v>
      </c>
      <c r="B287" s="20"/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9"/>
        <v>40695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9"/>
        <v>40725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9"/>
        <v>40756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EDATE(A290,1)</f>
        <v>40787</v>
      </c>
      <c r="B291" s="20" t="s">
        <v>49</v>
      </c>
      <c r="C291" s="13">
        <v>1.25</v>
      </c>
      <c r="D291" s="39">
        <v>5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 t="s">
        <v>173</v>
      </c>
    </row>
    <row r="292" spans="1:11" x14ac:dyDescent="0.25">
      <c r="A292" s="40">
        <f t="shared" si="19"/>
        <v>40817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 t="s">
        <v>174</v>
      </c>
    </row>
    <row r="293" spans="1:11" x14ac:dyDescent="0.25">
      <c r="A293" s="40">
        <f t="shared" si="19"/>
        <v>40848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9"/>
        <v>40878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8" t="s">
        <v>175</v>
      </c>
      <c r="B295" s="20"/>
      <c r="C295" s="13"/>
      <c r="D295" s="39"/>
      <c r="E295" s="9"/>
      <c r="F295" s="20"/>
      <c r="G295" s="42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f>EDATE(A294,1)</f>
        <v>40909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EDATE(A296,1)</f>
        <v>40940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ref="A298:A307" si="20">EDATE(A297,1)</f>
        <v>40969</v>
      </c>
      <c r="B298" s="15"/>
      <c r="C298" s="13">
        <v>1.25</v>
      </c>
      <c r="D298" s="43"/>
      <c r="E298" s="51"/>
      <c r="F298" s="15"/>
      <c r="G298" s="42">
        <f>IF(ISBLANK(Table1[[#This Row],[EARNED]]),"",Table1[[#This Row],[EARNED]])</f>
        <v>1.25</v>
      </c>
      <c r="H298" s="43"/>
      <c r="I298" s="51"/>
      <c r="J298" s="12"/>
      <c r="K298" s="15"/>
    </row>
    <row r="299" spans="1:11" x14ac:dyDescent="0.25">
      <c r="A299" s="40">
        <f t="shared" si="20"/>
        <v>41000</v>
      </c>
      <c r="B299" s="20"/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20"/>
        <v>41030</v>
      </c>
      <c r="B300" s="20" t="s">
        <v>176</v>
      </c>
      <c r="C300" s="13">
        <v>1.25</v>
      </c>
      <c r="D300" s="39">
        <v>3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 t="s">
        <v>177</v>
      </c>
    </row>
    <row r="301" spans="1:11" x14ac:dyDescent="0.25">
      <c r="A301" s="40">
        <f t="shared" si="20"/>
        <v>41061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20"/>
        <v>41091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>EDATE(A302,1)</f>
        <v>41122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20"/>
        <v>41153</v>
      </c>
      <c r="B304" s="20" t="s">
        <v>167</v>
      </c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 t="s">
        <v>178</v>
      </c>
    </row>
    <row r="305" spans="1:11" x14ac:dyDescent="0.25">
      <c r="A305" s="40">
        <f t="shared" si="20"/>
        <v>41183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20"/>
        <v>41214</v>
      </c>
      <c r="B306" s="20"/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20"/>
        <v>41244</v>
      </c>
      <c r="B307" s="20" t="s">
        <v>58</v>
      </c>
      <c r="C307" s="13">
        <v>1.25</v>
      </c>
      <c r="D307" s="39">
        <v>2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8" t="s">
        <v>179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EDATE(A307,1)</f>
        <v>41275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EDATE(A309,1)</f>
        <v>41306</v>
      </c>
      <c r="B310" s="20"/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ref="A311:A320" si="21">EDATE(A310,1)</f>
        <v>41334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21"/>
        <v>41365</v>
      </c>
      <c r="B312" s="20"/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21"/>
        <v>41395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21"/>
        <v>41426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1"/>
        <v>41456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21"/>
        <v>41487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21"/>
        <v>41518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EDATE(A317,1)</f>
        <v>41548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21"/>
        <v>41579</v>
      </c>
      <c r="B319" s="20" t="s">
        <v>167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 t="s">
        <v>181</v>
      </c>
    </row>
    <row r="320" spans="1:11" x14ac:dyDescent="0.25">
      <c r="A320" s="40">
        <f t="shared" si="21"/>
        <v>41609</v>
      </c>
      <c r="B320" s="20" t="s">
        <v>49</v>
      </c>
      <c r="C320" s="13">
        <v>1.25</v>
      </c>
      <c r="D320" s="39">
        <v>5</v>
      </c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180</v>
      </c>
      <c r="B321" s="20"/>
      <c r="C321" s="13"/>
      <c r="D321" s="39"/>
      <c r="E321" s="9"/>
      <c r="F321" s="20"/>
      <c r="G321" s="42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EDATE(A320,1)</f>
        <v>41640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>EDATE(A322,1)</f>
        <v>41671</v>
      </c>
      <c r="B323" s="20"/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ref="A324:A333" si="22">EDATE(A323,1)</f>
        <v>41699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22"/>
        <v>41730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22"/>
        <v>41760</v>
      </c>
      <c r="B326" s="20" t="s">
        <v>49</v>
      </c>
      <c r="C326" s="13">
        <v>1.25</v>
      </c>
      <c r="D326" s="39">
        <v>5</v>
      </c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 t="s">
        <v>183</v>
      </c>
    </row>
    <row r="327" spans="1:11" x14ac:dyDescent="0.25">
      <c r="A327" s="40">
        <f t="shared" si="22"/>
        <v>41791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2"/>
        <v>41821</v>
      </c>
      <c r="B328" s="20"/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2"/>
        <v>41852</v>
      </c>
      <c r="B329" s="20"/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22"/>
        <v>41883</v>
      </c>
      <c r="B330" s="20"/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22"/>
        <v>41913</v>
      </c>
      <c r="B331" s="20"/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2"/>
        <v>41944</v>
      </c>
      <c r="B332" s="15" t="s">
        <v>69</v>
      </c>
      <c r="C332" s="13">
        <v>1.25</v>
      </c>
      <c r="D332" s="43"/>
      <c r="E332" s="51"/>
      <c r="F332" s="15"/>
      <c r="G332" s="42">
        <f>IF(ISBLANK(Table1[[#This Row],[EARNED]]),"",Table1[[#This Row],[EARNED]])</f>
        <v>1.25</v>
      </c>
      <c r="H332" s="43"/>
      <c r="I332" s="51"/>
      <c r="J332" s="12"/>
      <c r="K332" s="15" t="s">
        <v>140</v>
      </c>
    </row>
    <row r="333" spans="1:11" x14ac:dyDescent="0.25">
      <c r="A333" s="40">
        <f t="shared" si="22"/>
        <v>41974</v>
      </c>
      <c r="B333" s="20"/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8" t="s">
        <v>182</v>
      </c>
      <c r="B334" s="20"/>
      <c r="C334" s="13"/>
      <c r="D334" s="39"/>
      <c r="E334" s="9"/>
      <c r="F334" s="20"/>
      <c r="G334" s="42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42005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>EDATE(A335,1)</f>
        <v>42036</v>
      </c>
      <c r="B336" s="20"/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ref="A337:A347" si="23">EDATE(A336,1)</f>
        <v>42064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23"/>
        <v>42095</v>
      </c>
      <c r="B338" s="20"/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23"/>
        <v>42125</v>
      </c>
      <c r="B339" s="20" t="s">
        <v>184</v>
      </c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185</v>
      </c>
    </row>
    <row r="340" spans="1:11" x14ac:dyDescent="0.25">
      <c r="A340" s="40">
        <f t="shared" si="23"/>
        <v>42156</v>
      </c>
      <c r="B340" s="20"/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23"/>
        <v>42186</v>
      </c>
      <c r="B341" s="20"/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23"/>
        <v>42217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23"/>
        <v>42248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23"/>
        <v>42278</v>
      </c>
      <c r="B344" s="20" t="s">
        <v>54</v>
      </c>
      <c r="C344" s="13">
        <v>1.25</v>
      </c>
      <c r="D344" s="39">
        <v>3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 t="s">
        <v>186</v>
      </c>
    </row>
    <row r="345" spans="1:11" x14ac:dyDescent="0.25">
      <c r="A345" s="40"/>
      <c r="B345" s="20" t="s">
        <v>69</v>
      </c>
      <c r="C345" s="13"/>
      <c r="D345" s="39"/>
      <c r="E345" s="9"/>
      <c r="F345" s="20"/>
      <c r="G345" s="13"/>
      <c r="H345" s="39"/>
      <c r="I345" s="9"/>
      <c r="J345" s="11"/>
      <c r="K345" s="20" t="s">
        <v>140</v>
      </c>
    </row>
    <row r="346" spans="1:11" x14ac:dyDescent="0.25">
      <c r="A346" s="40">
        <f>EDATE(A344,1)</f>
        <v>42309</v>
      </c>
      <c r="B346" s="20" t="s">
        <v>54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 t="s">
        <v>187</v>
      </c>
    </row>
    <row r="347" spans="1:11" x14ac:dyDescent="0.25">
      <c r="A347" s="40">
        <f t="shared" si="23"/>
        <v>42339</v>
      </c>
      <c r="B347" s="20"/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8" t="s">
        <v>188</v>
      </c>
      <c r="B348" s="20"/>
      <c r="C348" s="13"/>
      <c r="D348" s="39"/>
      <c r="E348" s="9"/>
      <c r="F348" s="20"/>
      <c r="G348" s="42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f>EDATE(A347,1)</f>
        <v>42370</v>
      </c>
      <c r="B349" s="20"/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>EDATE(A349,1)</f>
        <v>42401</v>
      </c>
      <c r="B350" s="20"/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ref="A351:A359" si="24">EDATE(A350,1)</f>
        <v>42430</v>
      </c>
      <c r="B351" s="20"/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24"/>
        <v>42461</v>
      </c>
      <c r="B352" s="20"/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24"/>
        <v>42491</v>
      </c>
      <c r="B353" s="20" t="s">
        <v>167</v>
      </c>
      <c r="C353" s="13">
        <v>1.25</v>
      </c>
      <c r="D353" s="39"/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 t="s">
        <v>189</v>
      </c>
    </row>
    <row r="354" spans="1:11" x14ac:dyDescent="0.25">
      <c r="A354" s="40">
        <f t="shared" si="24"/>
        <v>42522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24"/>
        <v>42552</v>
      </c>
      <c r="B355" s="20"/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EDATE(A355,1)</f>
        <v>42583</v>
      </c>
      <c r="B356" s="20"/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24"/>
        <v>42614</v>
      </c>
      <c r="B357" s="20"/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24"/>
        <v>42644</v>
      </c>
      <c r="B358" s="20" t="s">
        <v>54</v>
      </c>
      <c r="C358" s="13">
        <v>1.25</v>
      </c>
      <c r="D358" s="39">
        <v>3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 t="s">
        <v>190</v>
      </c>
    </row>
    <row r="359" spans="1:11" x14ac:dyDescent="0.25">
      <c r="A359" s="40">
        <f t="shared" si="24"/>
        <v>42675</v>
      </c>
      <c r="B359" s="20"/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EDATE(A359,1)</f>
        <v>42705</v>
      </c>
      <c r="B360" s="20" t="s">
        <v>58</v>
      </c>
      <c r="C360" s="13">
        <v>1.25</v>
      </c>
      <c r="D360" s="39">
        <v>2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8" t="s">
        <v>191</v>
      </c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EDATE(A360,1)</f>
        <v>42736</v>
      </c>
      <c r="B362" s="20"/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EDATE(A362,1)</f>
        <v>42767</v>
      </c>
      <c r="B363" s="20"/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ref="A364:A372" si="25">EDATE(A363,1)</f>
        <v>42795</v>
      </c>
      <c r="B364" s="20"/>
      <c r="C364" s="13">
        <v>1.25</v>
      </c>
      <c r="D364" s="39"/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25"/>
        <v>42826</v>
      </c>
      <c r="B365" s="20"/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25"/>
        <v>42856</v>
      </c>
      <c r="B366" s="20"/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25"/>
        <v>42887</v>
      </c>
      <c r="B367" s="20"/>
      <c r="C367" s="13">
        <v>1.25</v>
      </c>
      <c r="D367" s="39"/>
      <c r="E367" s="9"/>
      <c r="F367" s="20"/>
      <c r="G367" s="42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25"/>
        <v>42917</v>
      </c>
      <c r="B368" s="20"/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25"/>
        <v>42948</v>
      </c>
      <c r="B369" s="20"/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25"/>
        <v>42979</v>
      </c>
      <c r="B370" s="20"/>
      <c r="C370" s="13">
        <v>1.25</v>
      </c>
      <c r="D370" s="39"/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EDATE(A370,1)</f>
        <v>43009</v>
      </c>
      <c r="B371" s="20"/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25"/>
        <v>43040</v>
      </c>
      <c r="B372" s="20" t="s">
        <v>54</v>
      </c>
      <c r="C372" s="13">
        <v>1.25</v>
      </c>
      <c r="D372" s="39">
        <v>3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192</v>
      </c>
    </row>
    <row r="373" spans="1:11" x14ac:dyDescent="0.25">
      <c r="A373" s="40"/>
      <c r="B373" s="20" t="s">
        <v>69</v>
      </c>
      <c r="C373" s="13"/>
      <c r="D373" s="39"/>
      <c r="E373" s="9"/>
      <c r="F373" s="20"/>
      <c r="G373" s="13"/>
      <c r="H373" s="39"/>
      <c r="I373" s="9"/>
      <c r="J373" s="11"/>
      <c r="K373" s="20" t="s">
        <v>140</v>
      </c>
    </row>
    <row r="374" spans="1:11" x14ac:dyDescent="0.25">
      <c r="A374" s="40">
        <f>EDATE(A372,1)</f>
        <v>43070</v>
      </c>
      <c r="B374" s="20" t="s">
        <v>58</v>
      </c>
      <c r="C374" s="13">
        <v>1.25</v>
      </c>
      <c r="D374" s="39">
        <v>2</v>
      </c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193</v>
      </c>
      <c r="B375" s="20"/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f>EDATE(A374,1)</f>
        <v>43101</v>
      </c>
      <c r="B376" s="20"/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EDATE(A376,1)</f>
        <v>43132</v>
      </c>
      <c r="B377" s="20"/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ref="A378:A386" si="26">EDATE(A377,1)</f>
        <v>43160</v>
      </c>
      <c r="B378" s="20"/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26"/>
        <v>43191</v>
      </c>
      <c r="B379" s="15"/>
      <c r="C379" s="13">
        <v>1.25</v>
      </c>
      <c r="D379" s="43"/>
      <c r="E379" s="51"/>
      <c r="F379" s="15"/>
      <c r="G379" s="42">
        <f>IF(ISBLANK(Table1[[#This Row],[EARNED]]),"",Table1[[#This Row],[EARNED]])</f>
        <v>1.25</v>
      </c>
      <c r="H379" s="43"/>
      <c r="I379" s="51"/>
      <c r="J379" s="12"/>
      <c r="K379" s="15"/>
    </row>
    <row r="380" spans="1:11" x14ac:dyDescent="0.25">
      <c r="A380" s="40">
        <f t="shared" si="26"/>
        <v>43221</v>
      </c>
      <c r="B380" s="20"/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6"/>
        <v>43252</v>
      </c>
      <c r="B381" s="20"/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26"/>
        <v>43282</v>
      </c>
      <c r="B382" s="20"/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26"/>
        <v>43313</v>
      </c>
      <c r="B383" s="20"/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26"/>
        <v>43344</v>
      </c>
      <c r="B384" s="20"/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26"/>
        <v>43374</v>
      </c>
      <c r="B385" s="20"/>
      <c r="C385" s="13">
        <v>1.25</v>
      </c>
      <c r="D385" s="39"/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6"/>
        <v>43405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EDATE(A386,1)</f>
        <v>43435</v>
      </c>
      <c r="B387" s="20" t="s">
        <v>75</v>
      </c>
      <c r="C387" s="13">
        <v>1.25</v>
      </c>
      <c r="D387" s="39">
        <v>5</v>
      </c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 t="s">
        <v>194</v>
      </c>
    </row>
    <row r="388" spans="1:11" x14ac:dyDescent="0.25">
      <c r="A388" s="40"/>
      <c r="B388" s="20" t="s">
        <v>167</v>
      </c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 t="s">
        <v>195</v>
      </c>
    </row>
    <row r="389" spans="1:11" x14ac:dyDescent="0.25">
      <c r="A389" s="48" t="s">
        <v>196</v>
      </c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f>EDATE(A387,1)</f>
        <v>43466</v>
      </c>
      <c r="B390" s="20"/>
      <c r="C390" s="13">
        <v>1.25</v>
      </c>
      <c r="D390" s="39"/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EDATE(A390,1)</f>
        <v>43497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0" si="27">EDATE(A391,1)</f>
        <v>43525</v>
      </c>
      <c r="B392" s="20" t="s">
        <v>167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 t="s">
        <v>197</v>
      </c>
    </row>
    <row r="393" spans="1:11" x14ac:dyDescent="0.25">
      <c r="A393" s="40">
        <f t="shared" si="27"/>
        <v>43556</v>
      </c>
      <c r="B393" s="20"/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27"/>
        <v>43586</v>
      </c>
      <c r="B394" s="20" t="s">
        <v>71</v>
      </c>
      <c r="C394" s="13">
        <v>1.25</v>
      </c>
      <c r="D394" s="39">
        <v>4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 t="s">
        <v>198</v>
      </c>
    </row>
    <row r="395" spans="1:11" x14ac:dyDescent="0.25">
      <c r="A395" s="40">
        <f t="shared" si="27"/>
        <v>43617</v>
      </c>
      <c r="B395" s="20"/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27"/>
        <v>43647</v>
      </c>
      <c r="B396" s="20" t="s">
        <v>100</v>
      </c>
      <c r="C396" s="13">
        <v>1.25</v>
      </c>
      <c r="D396" s="39">
        <v>2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 t="s">
        <v>199</v>
      </c>
    </row>
    <row r="397" spans="1:11" x14ac:dyDescent="0.25">
      <c r="A397" s="40">
        <f t="shared" si="27"/>
        <v>43678</v>
      </c>
      <c r="B397" s="20"/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27"/>
        <v>43709</v>
      </c>
      <c r="B398" s="20"/>
      <c r="C398" s="13">
        <v>1.25</v>
      </c>
      <c r="D398" s="39"/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27"/>
        <v>43739</v>
      </c>
      <c r="B399" s="20" t="s">
        <v>200</v>
      </c>
      <c r="C399" s="13">
        <v>1.25</v>
      </c>
      <c r="D399" s="39">
        <v>8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20" t="s">
        <v>201</v>
      </c>
    </row>
    <row r="400" spans="1:11" x14ac:dyDescent="0.25">
      <c r="A400" s="40">
        <f t="shared" si="27"/>
        <v>43770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>EDATE(A400,1)</f>
        <v>43800</v>
      </c>
      <c r="B401" s="20"/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8" t="s">
        <v>202</v>
      </c>
      <c r="B402" s="20"/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>EDATE(A401,1)</f>
        <v>43831</v>
      </c>
      <c r="B403" s="20"/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EDATE(A403,1)</f>
        <v>43862</v>
      </c>
      <c r="B404" s="20"/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ref="A405:A414" si="28">EDATE(A404,1)</f>
        <v>43891</v>
      </c>
      <c r="B405" s="20"/>
      <c r="C405" s="13">
        <v>1.25</v>
      </c>
      <c r="D405" s="39"/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28"/>
        <v>43922</v>
      </c>
      <c r="B406" s="20"/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8"/>
        <v>43952</v>
      </c>
      <c r="B407" s="20"/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8"/>
        <v>43983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28"/>
        <v>44013</v>
      </c>
      <c r="B409" s="20"/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28"/>
        <v>44044</v>
      </c>
      <c r="B410" s="20"/>
      <c r="C410" s="13">
        <v>1.25</v>
      </c>
      <c r="D410" s="39"/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28"/>
        <v>44075</v>
      </c>
      <c r="B411" s="20"/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28"/>
        <v>44105</v>
      </c>
      <c r="B412" s="20"/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8"/>
        <v>44136</v>
      </c>
      <c r="B413" s="20" t="s">
        <v>167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 t="s">
        <v>203</v>
      </c>
    </row>
    <row r="414" spans="1:11" x14ac:dyDescent="0.25">
      <c r="A414" s="40">
        <f t="shared" si="28"/>
        <v>44166</v>
      </c>
      <c r="B414" s="20"/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8" t="s">
        <v>204</v>
      </c>
      <c r="B415" s="20"/>
      <c r="C415" s="13"/>
      <c r="D415" s="39"/>
      <c r="E415" s="9"/>
      <c r="F415" s="20"/>
      <c r="G415" s="42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f>EDATE(A414,1)</f>
        <v>44197</v>
      </c>
      <c r="B416" s="20"/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EDATE(A416,1)</f>
        <v>44228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ref="A418:A427" si="29">EDATE(A417,1)</f>
        <v>44256</v>
      </c>
      <c r="B418" s="20"/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29"/>
        <v>44287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29"/>
        <v>44317</v>
      </c>
      <c r="B420" s="20"/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9"/>
        <v>44348</v>
      </c>
      <c r="B421" s="20"/>
      <c r="C421" s="13">
        <v>1.25</v>
      </c>
      <c r="D421" s="39"/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9"/>
        <v>44378</v>
      </c>
      <c r="B422" s="20"/>
      <c r="C422" s="13">
        <v>1.25</v>
      </c>
      <c r="D422" s="39"/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9"/>
        <v>44409</v>
      </c>
      <c r="B423" s="20"/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29"/>
        <v>44440</v>
      </c>
      <c r="B424" s="20"/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29"/>
        <v>44470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29"/>
        <v>44501</v>
      </c>
      <c r="B426" s="20"/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29"/>
        <v>44531</v>
      </c>
      <c r="B427" s="15" t="s">
        <v>49</v>
      </c>
      <c r="C427" s="13">
        <v>1.25</v>
      </c>
      <c r="D427" s="43">
        <v>5</v>
      </c>
      <c r="E427" s="51"/>
      <c r="F427" s="15"/>
      <c r="G427" s="42">
        <f>IF(ISBLANK(Table1[[#This Row],[EARNED]]),"",Table1[[#This Row],[EARNED]])</f>
        <v>1.25</v>
      </c>
      <c r="H427" s="43"/>
      <c r="I427" s="51"/>
      <c r="J427" s="12"/>
      <c r="K427" s="15"/>
    </row>
    <row r="428" spans="1:11" x14ac:dyDescent="0.25">
      <c r="A428" s="48" t="s">
        <v>205</v>
      </c>
      <c r="B428" s="20"/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f>EDATE(A427,1)</f>
        <v>44562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>EDATE(A429,1)</f>
        <v>44593</v>
      </c>
      <c r="B430" s="20"/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ref="A431:A432" si="30">EDATE(A430,1)</f>
        <v>44621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30"/>
        <v>44652</v>
      </c>
      <c r="B432" s="20" t="s">
        <v>75</v>
      </c>
      <c r="C432" s="13">
        <v>1.25</v>
      </c>
      <c r="D432" s="39">
        <v>5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45047</v>
      </c>
      <c r="B433" s="20"/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45078</v>
      </c>
      <c r="B434" s="20"/>
      <c r="C434" s="13">
        <v>1.25</v>
      </c>
      <c r="D434" s="39"/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45108</v>
      </c>
      <c r="B435" s="20" t="s">
        <v>75</v>
      </c>
      <c r="C435" s="13"/>
      <c r="D435" s="39">
        <v>5</v>
      </c>
      <c r="E435" s="9"/>
      <c r="F435" s="20"/>
      <c r="G435" s="13"/>
      <c r="H435" s="39"/>
      <c r="I435" s="9"/>
      <c r="J435" s="11"/>
      <c r="K435" s="20" t="s">
        <v>206</v>
      </c>
    </row>
    <row r="436" spans="1:11" x14ac:dyDescent="0.25">
      <c r="A436" s="40"/>
      <c r="B436" s="20"/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/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25">
      <c r="A445" s="41"/>
      <c r="B445" s="15"/>
      <c r="C445" s="42"/>
      <c r="D445" s="43"/>
      <c r="E445" s="51"/>
      <c r="F445" s="15"/>
      <c r="G445" s="42"/>
      <c r="H445" s="43"/>
      <c r="I445" s="51"/>
      <c r="J445" s="12"/>
      <c r="K4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0.91700000000000004</v>
      </c>
      <c r="B3" s="11">
        <v>0.91700000000000004</v>
      </c>
      <c r="D3">
        <v>0</v>
      </c>
      <c r="E3">
        <v>1</v>
      </c>
      <c r="F3">
        <v>50</v>
      </c>
      <c r="G3" s="47">
        <f>SUMIFS(F7:F14,E7:E14,E3)+SUMIFS(D7:D66,C7:C66,F3)+D3</f>
        <v>0.22900000000000001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2023-09-01T09:02:12Z</dcterms:modified>
</cp:coreProperties>
</file>