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19" i="1"/>
  <c r="G18" i="1"/>
  <c r="G17" i="1"/>
  <c r="G16" i="1"/>
  <c r="G15" i="1"/>
  <c r="G14" i="1"/>
  <c r="G13" i="1"/>
  <c r="G12" i="1"/>
  <c r="G11" i="1"/>
  <c r="G32" i="1"/>
  <c r="G31" i="1"/>
  <c r="G30" i="1"/>
  <c r="G29" i="1"/>
  <c r="G28" i="1"/>
  <c r="G27" i="1"/>
  <c r="G26" i="1"/>
  <c r="G25" i="1"/>
  <c r="G24" i="1"/>
  <c r="G23" i="1"/>
  <c r="G22" i="1"/>
  <c r="G21" i="1"/>
  <c r="G45" i="1"/>
  <c r="G44" i="1"/>
  <c r="G43" i="1"/>
  <c r="G42" i="1"/>
  <c r="G41" i="1"/>
  <c r="G40" i="1"/>
  <c r="G39" i="1"/>
  <c r="G38" i="1"/>
  <c r="G37" i="1"/>
  <c r="G36" i="1"/>
  <c r="G35" i="1"/>
  <c r="G34" i="1"/>
  <c r="G58" i="1"/>
  <c r="G57" i="1"/>
  <c r="G56" i="1"/>
  <c r="G55" i="1"/>
  <c r="G54" i="1"/>
  <c r="G53" i="1"/>
  <c r="G52" i="1"/>
  <c r="G51" i="1"/>
  <c r="G50" i="1"/>
  <c r="G49" i="1"/>
  <c r="G48" i="1"/>
  <c r="G47" i="1"/>
  <c r="G71" i="1"/>
  <c r="G70" i="1"/>
  <c r="G69" i="1"/>
  <c r="G68" i="1"/>
  <c r="G67" i="1"/>
  <c r="G66" i="1"/>
  <c r="G65" i="1"/>
  <c r="G64" i="1"/>
  <c r="G63" i="1"/>
  <c r="G62" i="1"/>
  <c r="G61" i="1"/>
  <c r="G60" i="1"/>
  <c r="G84" i="1"/>
  <c r="G83" i="1"/>
  <c r="G82" i="1"/>
  <c r="G81" i="1"/>
  <c r="G80" i="1"/>
  <c r="G79" i="1"/>
  <c r="G78" i="1"/>
  <c r="G77" i="1"/>
  <c r="G76" i="1"/>
  <c r="G75" i="1"/>
  <c r="G74" i="1"/>
  <c r="G73" i="1"/>
  <c r="G90" i="1"/>
  <c r="G89" i="1"/>
  <c r="G88" i="1"/>
  <c r="G87" i="1"/>
  <c r="G86" i="1"/>
  <c r="G98" i="1"/>
  <c r="G97" i="1"/>
  <c r="G96" i="1"/>
  <c r="G95" i="1"/>
  <c r="G94" i="1"/>
  <c r="G93" i="1"/>
  <c r="G100" i="1"/>
  <c r="G103" i="1"/>
  <c r="G102" i="1"/>
  <c r="G107" i="1"/>
  <c r="G106" i="1"/>
  <c r="G105" i="1"/>
  <c r="G115" i="1"/>
  <c r="G114" i="1"/>
  <c r="G113" i="1"/>
  <c r="G112" i="1"/>
  <c r="G111" i="1"/>
  <c r="G110" i="1"/>
  <c r="G109" i="1"/>
  <c r="G118" i="1"/>
  <c r="G121" i="1"/>
  <c r="G124" i="1"/>
  <c r="G123" i="1"/>
  <c r="G129" i="1"/>
  <c r="G128" i="1"/>
  <c r="G127" i="1"/>
  <c r="G126" i="1"/>
  <c r="G134" i="1"/>
  <c r="G133" i="1"/>
  <c r="G132" i="1"/>
  <c r="G131" i="1"/>
  <c r="G140" i="1"/>
  <c r="G139" i="1"/>
  <c r="G138" i="1"/>
  <c r="G137" i="1"/>
  <c r="G136" i="1"/>
  <c r="G144" i="1"/>
  <c r="G143" i="1"/>
  <c r="G150" i="1"/>
  <c r="G149" i="1"/>
  <c r="G148" i="1"/>
  <c r="G147" i="1"/>
  <c r="G14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69" i="1"/>
  <c r="G168" i="1"/>
  <c r="G167" i="1"/>
  <c r="G166" i="1"/>
  <c r="G178" i="1"/>
  <c r="G177" i="1"/>
  <c r="G176" i="1"/>
  <c r="G175" i="1"/>
  <c r="G174" i="1"/>
  <c r="G173" i="1"/>
  <c r="G172" i="1"/>
  <c r="G171" i="1"/>
  <c r="G182" i="1"/>
  <c r="G181" i="1"/>
  <c r="G180" i="1"/>
  <c r="G184" i="1"/>
  <c r="G188" i="1"/>
  <c r="G187" i="1"/>
  <c r="G186" i="1"/>
  <c r="G194" i="1"/>
  <c r="G193" i="1"/>
  <c r="G192" i="1"/>
  <c r="G191" i="1"/>
  <c r="G190" i="1"/>
  <c r="G198" i="1"/>
  <c r="G197" i="1"/>
  <c r="G204" i="1"/>
  <c r="G203" i="1"/>
  <c r="G202" i="1"/>
  <c r="G209" i="1"/>
  <c r="G208" i="1"/>
  <c r="G207" i="1"/>
  <c r="G212" i="1"/>
  <c r="G211" i="1"/>
  <c r="G215" i="1"/>
  <c r="G214" i="1"/>
  <c r="G219" i="1"/>
  <c r="G218" i="1"/>
  <c r="G217" i="1"/>
  <c r="G229" i="1"/>
  <c r="G228" i="1"/>
  <c r="G227" i="1"/>
  <c r="G226" i="1"/>
  <c r="G225" i="1"/>
  <c r="G224" i="1"/>
  <c r="G223" i="1"/>
  <c r="G222" i="1"/>
  <c r="G221" i="1"/>
  <c r="G233" i="1"/>
  <c r="G232" i="1"/>
  <c r="G231" i="1"/>
  <c r="G244" i="1"/>
  <c r="G243" i="1"/>
  <c r="G242" i="1"/>
  <c r="G241" i="1"/>
  <c r="G240" i="1"/>
  <c r="G239" i="1"/>
  <c r="G238" i="1"/>
  <c r="G237" i="1"/>
  <c r="G236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74" i="1"/>
  <c r="G277" i="1"/>
  <c r="G276" i="1"/>
  <c r="G288" i="1"/>
  <c r="G287" i="1"/>
  <c r="G286" i="1"/>
  <c r="G285" i="1"/>
  <c r="G284" i="1"/>
  <c r="G283" i="1"/>
  <c r="G282" i="1"/>
  <c r="G281" i="1"/>
  <c r="G280" i="1"/>
  <c r="G292" i="1"/>
  <c r="G291" i="1"/>
  <c r="G290" i="1"/>
  <c r="G302" i="1"/>
  <c r="G301" i="1"/>
  <c r="G300" i="1"/>
  <c r="G299" i="1"/>
  <c r="G298" i="1"/>
  <c r="G297" i="1"/>
  <c r="G296" i="1"/>
  <c r="G295" i="1"/>
  <c r="G294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31" i="1"/>
  <c r="G334" i="1"/>
  <c r="G339" i="1"/>
  <c r="G338" i="1"/>
  <c r="G337" i="1"/>
  <c r="G336" i="1"/>
  <c r="G342" i="1"/>
  <c r="G341" i="1"/>
  <c r="G347" i="1"/>
  <c r="G346" i="1"/>
  <c r="G345" i="1"/>
  <c r="G344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" i="3" l="1"/>
  <c r="G343" i="1"/>
  <c r="G340" i="1"/>
  <c r="G335" i="1"/>
  <c r="G332" i="1"/>
  <c r="G333" i="1"/>
  <c r="E9" i="1"/>
  <c r="G278" i="1"/>
  <c r="G279" i="1"/>
  <c r="G275" i="1"/>
  <c r="G213" i="1"/>
  <c r="G210" i="1"/>
  <c r="G189" i="1"/>
  <c r="G185" i="1"/>
  <c r="G183" i="1"/>
  <c r="G151" i="1"/>
  <c r="G145" i="1"/>
  <c r="G130" i="1"/>
  <c r="G125" i="1"/>
  <c r="G122" i="1"/>
  <c r="G120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10" i="1"/>
  <c r="G374" i="1"/>
  <c r="G375" i="1"/>
  <c r="G376" i="1"/>
  <c r="G377" i="1"/>
  <c r="G378" i="1"/>
  <c r="G379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<sst xmlns="http://schemas.openxmlformats.org/spreadsheetml/2006/main" count="401" uniqueCount="271">
  <si>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</si>
  <si>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</si>
  <si>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</si>
  <si>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</si>
  <si>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</si>
  <si>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</si>
  <si>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</si>
  <si>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</si>
  <si>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</si>
  <si>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</si>
  <si>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</si>
  <si>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</si>
  <si>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</si>
  <si>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</si>
  <si>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</si>
  <si>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</si>
  <si>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</si>
  <si>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</si>
  <si>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</si>
  <si>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</si>
  <si>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</si>
  <si>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</si>
  <si>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</si>
  <si>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</si>
  <si>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</si>
  <si>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</si>
  <si>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</si>
  <si>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</si>
  <si>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</si>
  <si>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</si>
  <si>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</si>
  <si>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</si>
  <si>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</si>
  <si>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</si>
  <si>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</si>
  <si>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</si>
  <si>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</si>
  <si>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</si>
  <si>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</si>
  <si>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</si>
  <si>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</si>
  <si>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</si>
  <si>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MARY JANE A.</t>
  </si>
  <si>
    <t>1 - Married (and not separated)</t>
  </si>
  <si>
    <t>4/16/93</t>
  </si>
  <si>
    <t>OSPITAL</t>
  </si>
  <si>
    <t>NURSE</t>
  </si>
  <si>
    <t>PERMANENT</t>
  </si>
  <si>
    <t>2018</t>
  </si>
  <si>
    <t>1/17/-19/2018</t>
  </si>
  <si>
    <t>SL(3-0-00)</t>
  </si>
  <si>
    <t>SL(2-0-00)</t>
  </si>
  <si>
    <t>2/2-4/2018</t>
  </si>
  <si>
    <t>SL(1-0-00)</t>
  </si>
  <si>
    <t>2/23-24/2018</t>
  </si>
  <si>
    <t>3/23/26/27/2018</t>
  </si>
  <si>
    <t>4/12-18/2018</t>
  </si>
  <si>
    <t>10/29/30/31/2018</t>
  </si>
  <si>
    <t>2019</t>
  </si>
  <si>
    <t>2/10/-12/2019</t>
  </si>
  <si>
    <t>FL(5-0-00)</t>
  </si>
  <si>
    <t>2020</t>
  </si>
  <si>
    <t>2021</t>
  </si>
  <si>
    <t>2/23/2021</t>
  </si>
  <si>
    <t>SP(3-0-00)</t>
  </si>
  <si>
    <t>4/7/8/12/2021</t>
  </si>
  <si>
    <t>4/5-6/13/2021</t>
  </si>
  <si>
    <t>SL(8-0-00)</t>
  </si>
  <si>
    <t>8/19-31/2021</t>
  </si>
  <si>
    <t>9/9/10/13/2021</t>
  </si>
  <si>
    <r>
      <rPr>
        <b/>
        <sz val="11"/>
        <color theme="1"/>
        <rFont val="Calibri"/>
        <family val="2"/>
        <scheme val="minor"/>
      </rPr>
      <t>2022</t>
    </r>
  </si>
  <si>
    <t>QL(11-0-00)</t>
  </si>
  <si>
    <t>2/18/-28/2022</t>
  </si>
  <si>
    <t>1993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</si>
  <si>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</si>
  <si>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</si>
  <si>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</si>
  <si>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</si>
  <si>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</si>
  <si>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</si>
  <si>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</si>
  <si>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</si>
  <si>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</si>
  <si>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</si>
  <si>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</si>
  <si>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</si>
  <si>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</si>
  <si>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</si>
  <si>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</si>
  <si>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</si>
  <si>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</si>
  <si>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</si>
  <si>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</si>
  <si>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</si>
  <si>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</si>
  <si>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</si>
  <si>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</si>
  <si>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</si>
  <si>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FL(5-0-0)</t>
  </si>
  <si>
    <t>VL(20-0-0)</t>
  </si>
  <si>
    <t>1/5-31/1998</t>
  </si>
  <si>
    <t>UT(0-0-14)</t>
  </si>
  <si>
    <t>UT(0-0-10)</t>
  </si>
  <si>
    <t>SL(2-0-0)</t>
  </si>
  <si>
    <t>5/8,10/1999</t>
  </si>
  <si>
    <t>5/14,16/1999</t>
  </si>
  <si>
    <t>5/28,30/1999</t>
  </si>
  <si>
    <t>UT(0-3-5)</t>
  </si>
  <si>
    <t>UT(0-0-13)</t>
  </si>
  <si>
    <t>UT(0-0-5)</t>
  </si>
  <si>
    <t>VL(6-0-0)</t>
  </si>
  <si>
    <t>11/8-15/1999</t>
  </si>
  <si>
    <t>UT(0-1-10)</t>
  </si>
  <si>
    <t>VL(2-0-0)</t>
  </si>
  <si>
    <t>UT(0-0-22)</t>
  </si>
  <si>
    <t>VL(1-0-0)</t>
  </si>
  <si>
    <t>SL(10-0-0)</t>
  </si>
  <si>
    <t>MAY 29- JUNE 10/2000</t>
  </si>
  <si>
    <t>5/5,7/2000</t>
  </si>
  <si>
    <t>5/27/2000</t>
  </si>
  <si>
    <t>2/11,13/2000</t>
  </si>
  <si>
    <t>UT(0-0-20)</t>
  </si>
  <si>
    <t>UT(0-0-38)</t>
  </si>
  <si>
    <t>UT(0-0-6)</t>
  </si>
  <si>
    <t>UT(0-0-15)</t>
  </si>
  <si>
    <t>UT(0-0-50)</t>
  </si>
  <si>
    <t>FL(2-0-0)</t>
  </si>
  <si>
    <t>SP(1-0-0)</t>
  </si>
  <si>
    <t>BDAY 1/20/2001</t>
  </si>
  <si>
    <t>UT(0-0-35)</t>
  </si>
  <si>
    <t>SL(3-0-0)</t>
  </si>
  <si>
    <t>ANNIV 1/18/2001</t>
  </si>
  <si>
    <t>2/1,2,5/2001</t>
  </si>
  <si>
    <t>SL(1-0-0)</t>
  </si>
  <si>
    <t>SL(4-0-0)</t>
  </si>
  <si>
    <t>4/30/2001</t>
  </si>
  <si>
    <t>5/1-4/2001</t>
  </si>
  <si>
    <t>VL(5-0-0)</t>
  </si>
  <si>
    <t>8/1-3/2001</t>
  </si>
  <si>
    <t>8/16,17,20-22/2001</t>
  </si>
  <si>
    <t>UT(0-0-30)</t>
  </si>
  <si>
    <t>UT(0-0-25)</t>
  </si>
  <si>
    <t>SP(3-0-0)</t>
  </si>
  <si>
    <t>PARENTAL 5/9-11/2002</t>
  </si>
  <si>
    <t>5/13,14/2002</t>
  </si>
  <si>
    <t>5/3-5/2002</t>
  </si>
  <si>
    <t>12/12,8/2002</t>
  </si>
  <si>
    <t>SL(9-0-0)</t>
  </si>
  <si>
    <t>4/14-22/2003</t>
  </si>
  <si>
    <t>UT(0-0-40)</t>
  </si>
  <si>
    <t>VL(3-0-0)</t>
  </si>
  <si>
    <t>2/14-16/2004</t>
  </si>
  <si>
    <t>4/24-28/2004</t>
  </si>
  <si>
    <t>4/22/2004</t>
  </si>
  <si>
    <t>8/21,22/2004</t>
  </si>
  <si>
    <t>UT(0-0-34)</t>
  </si>
  <si>
    <t>SL(7-0-0)</t>
  </si>
  <si>
    <t>UT(0-0-11)</t>
  </si>
  <si>
    <t>UT(0-2-7)</t>
  </si>
  <si>
    <t>3/6-13/2005</t>
  </si>
  <si>
    <t>4/24/2005</t>
  </si>
  <si>
    <t>7/3,4/2005</t>
  </si>
  <si>
    <t>UT(0-2-42)</t>
  </si>
  <si>
    <t>FL(18-0-0)</t>
  </si>
  <si>
    <t>FL(11-0-0)</t>
  </si>
  <si>
    <t>1/2-16/2006</t>
  </si>
  <si>
    <t>12/2-6/2005</t>
  </si>
  <si>
    <t>12/7-30/2005</t>
  </si>
  <si>
    <t>10/27-30/2005</t>
  </si>
  <si>
    <t>SL(5-0-0)</t>
  </si>
  <si>
    <t>UT(0-1-52)</t>
  </si>
  <si>
    <t>UT(0-1-35)</t>
  </si>
  <si>
    <t>VL(4-0-0)</t>
  </si>
  <si>
    <t>UT(0-4-10)</t>
  </si>
  <si>
    <t>5/24-27/2006</t>
  </si>
  <si>
    <t>5/24,25/2006</t>
  </si>
  <si>
    <t>2/25/2006</t>
  </si>
  <si>
    <t>2/1-5/2006</t>
  </si>
  <si>
    <t>UT(0-1-7)</t>
  </si>
  <si>
    <t>UT(0-0-54)</t>
  </si>
  <si>
    <t>UT(0-0-47)</t>
  </si>
  <si>
    <t>FL(3-0-0)</t>
  </si>
  <si>
    <t>UT(0-2-18</t>
  </si>
  <si>
    <t>8/8-11/2006</t>
  </si>
  <si>
    <t>10/28-30/2006</t>
  </si>
  <si>
    <t>UT(0-5-15)</t>
  </si>
  <si>
    <t>VL(11-0-0)</t>
  </si>
  <si>
    <t>UT(0-3-1)</t>
  </si>
  <si>
    <t>UT(0-3-33)</t>
  </si>
  <si>
    <t>SL(8-0-0)</t>
  </si>
  <si>
    <t>9/5-14/2007</t>
  </si>
  <si>
    <t>8/11-15/2007</t>
  </si>
  <si>
    <t>4/1-11/2007</t>
  </si>
  <si>
    <t>UT(0-5-8)</t>
  </si>
  <si>
    <t>UT(0-1-21)</t>
  </si>
  <si>
    <t>UT(0-3-7)</t>
  </si>
  <si>
    <t>UT(0-6-27)</t>
  </si>
  <si>
    <t>FL(7-0-0)</t>
  </si>
  <si>
    <t>UT(0-1-48)</t>
  </si>
  <si>
    <t>UT(0-6-43)</t>
  </si>
  <si>
    <t>UT(0-3-32)</t>
  </si>
  <si>
    <t>UT(0-3-6)</t>
  </si>
  <si>
    <t>UT(0-3-55)</t>
  </si>
  <si>
    <t>UT(0-3-20)</t>
  </si>
  <si>
    <t>UT(0-0-4-20)</t>
  </si>
  <si>
    <t>3/18-26/2008</t>
  </si>
  <si>
    <t>3/12-14/2008</t>
  </si>
  <si>
    <t>UT(0-4-20)</t>
  </si>
  <si>
    <t>UT(0-4-50)</t>
  </si>
  <si>
    <t>UT(0-2-50)</t>
  </si>
  <si>
    <t>UT(0-2-45)</t>
  </si>
  <si>
    <t>UT(0-2-14)</t>
  </si>
  <si>
    <t>UT(0-0-55)</t>
  </si>
  <si>
    <t>UT(0-1-15)</t>
  </si>
  <si>
    <t>UT(0-3-22)</t>
  </si>
  <si>
    <t>UT(0-3-30)</t>
  </si>
  <si>
    <t>UT(0-4-5)</t>
  </si>
  <si>
    <t>UT(0-6-56)</t>
  </si>
  <si>
    <t>UT(0-2-55)</t>
  </si>
  <si>
    <t>UT(0-1-25)</t>
  </si>
  <si>
    <t>UT(0-2-20)</t>
  </si>
  <si>
    <t>UT(0-2-30)</t>
  </si>
  <si>
    <t>UT(0-2-22)</t>
  </si>
  <si>
    <t>UT(0-4-11)</t>
  </si>
  <si>
    <t>UT(0-3-52)</t>
  </si>
  <si>
    <t>UT(0-4-2)</t>
  </si>
  <si>
    <t>ML(60-0-0)</t>
  </si>
  <si>
    <t>FL(6-0-0)</t>
  </si>
  <si>
    <t>10/24-27/2011</t>
  </si>
  <si>
    <t>6/23-30/2011</t>
  </si>
  <si>
    <t>4/2-5/31/2011</t>
  </si>
  <si>
    <t>3/25-31/2011</t>
  </si>
  <si>
    <t>1/19,20/2011</t>
  </si>
  <si>
    <t>UT(1-0-20)</t>
  </si>
  <si>
    <t>UT(0-0-7)</t>
  </si>
  <si>
    <t>FL(1-0-0)</t>
  </si>
  <si>
    <t>4/3-7/2012</t>
  </si>
  <si>
    <t>UT(1-0-1)</t>
  </si>
  <si>
    <t>UT(0-1-18)</t>
  </si>
  <si>
    <t>UT(1-0-19)</t>
  </si>
  <si>
    <t>UT(0-0-16)</t>
  </si>
  <si>
    <t>UT(0-1-2)</t>
  </si>
  <si>
    <t>UT(0-0-44)</t>
  </si>
  <si>
    <t>UT(0-0-39)</t>
  </si>
  <si>
    <t>UT(2-0-39)</t>
  </si>
  <si>
    <t>SL(17-0-0)</t>
  </si>
  <si>
    <t>UT(1-0-0)</t>
  </si>
  <si>
    <t>12/5-21/20014</t>
  </si>
  <si>
    <t>9/11-13/2014</t>
  </si>
  <si>
    <t>1/2-8/2015</t>
  </si>
  <si>
    <t>1/9-15/2015</t>
  </si>
  <si>
    <t>1/16-30/2015</t>
  </si>
  <si>
    <t>SL(15-0-0)</t>
  </si>
  <si>
    <t>UT(0-2-46)</t>
  </si>
  <si>
    <t>2/2-20/2015</t>
  </si>
  <si>
    <t>UT(4-0-25)</t>
  </si>
  <si>
    <t>SL(14-0-0)</t>
  </si>
  <si>
    <t>UT(0-0-9)</t>
  </si>
  <si>
    <t>UT(0-2-33)</t>
  </si>
  <si>
    <t>UT(0-2-51)</t>
  </si>
  <si>
    <t>UT(0-3-31)</t>
  </si>
  <si>
    <t>1/1-3/2016</t>
  </si>
  <si>
    <t>5/26-6/14/2015</t>
  </si>
  <si>
    <t>8/18/2015</t>
  </si>
  <si>
    <t>8/15,26,27/2017</t>
  </si>
  <si>
    <t>VL(6-0-00)</t>
  </si>
  <si>
    <t>VL(15-0-00)</t>
  </si>
  <si>
    <t>VL(4-0-00)</t>
  </si>
  <si>
    <t>VL(3-0-00)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</si>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</sst>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4"/>
  <sheetViews>
    <sheetView tabSelected="1" zoomScaleNormal="100" workbookViewId="0">
      <pane ySplit="3690" topLeftCell="A427" activePane="bottomLeft"/>
      <selection activeCell="A8" sqref="A8:K8"/>
      <selection pane="bottomLeft" activeCell="F441" sqref="F4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46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185.358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</v>
      </c>
      <c r="J9" s="11"/>
      <c r="K9" s="20"/>
    </row>
    <row r="10" spans="1:11" x14ac:dyDescent="0.25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34060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34090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34121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34151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34182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34213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34243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34274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34304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97</v>
      </c>
      <c r="B20" s="20"/>
      <c r="C20" s="13"/>
      <c r="D20" s="39"/>
      <c r="E20" s="34"/>
      <c r="F20" s="20"/>
      <c r="G20" s="13"/>
      <c r="H20" s="39"/>
      <c r="I20" s="34"/>
      <c r="J20" s="11"/>
      <c r="K20" s="20"/>
    </row>
    <row r="21" spans="1:11" x14ac:dyDescent="0.25">
      <c r="A21" s="40">
        <v>34335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34366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34394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34425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34455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34486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34516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34547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34578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v>34608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34639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34669</v>
      </c>
      <c r="B32" s="20" t="s">
        <v>98</v>
      </c>
      <c r="C32" s="13">
        <v>1.25</v>
      </c>
      <c r="D32" s="39">
        <v>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8" t="s">
        <v>96</v>
      </c>
      <c r="B33" s="20"/>
      <c r="C33" s="13"/>
      <c r="D33" s="39"/>
      <c r="E33" s="34" t="s">
        <v>32</v>
      </c>
      <c r="F33" s="20"/>
      <c r="G33" s="13"/>
      <c r="H33" s="39"/>
      <c r="I33" s="34" t="s">
        <v>32</v>
      </c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35004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35034</v>
      </c>
      <c r="B45" s="20" t="s">
        <v>98</v>
      </c>
      <c r="C45" s="13">
        <v>1.25</v>
      </c>
      <c r="D45" s="39">
        <v>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8" t="s">
        <v>95</v>
      </c>
      <c r="B46" s="20"/>
      <c r="C46" s="13"/>
      <c r="D46" s="39"/>
      <c r="E46" s="34" t="s">
        <v>32</v>
      </c>
      <c r="F46" s="20"/>
      <c r="G46" s="13"/>
      <c r="H46" s="39"/>
      <c r="I46" s="34" t="s">
        <v>32</v>
      </c>
      <c r="J46" s="11"/>
      <c r="K46" s="20"/>
    </row>
    <row r="47" spans="1:11" x14ac:dyDescent="0.25">
      <c r="A47" s="40">
        <v>35065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35096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35125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35156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35186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35217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35247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35278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35309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35339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35370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35400</v>
      </c>
      <c r="B58" s="20" t="s">
        <v>98</v>
      </c>
      <c r="C58" s="13">
        <v>1.25</v>
      </c>
      <c r="D58" s="39">
        <v>5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8" t="s">
        <v>94</v>
      </c>
      <c r="B59" s="20"/>
      <c r="C59" s="13"/>
      <c r="D59" s="39"/>
      <c r="E59" s="34" t="s">
        <v>32</v>
      </c>
      <c r="F59" s="20"/>
      <c r="G59" s="13"/>
      <c r="H59" s="39"/>
      <c r="I59" s="34" t="s">
        <v>32</v>
      </c>
      <c r="J59" s="11"/>
      <c r="K59" s="20"/>
    </row>
    <row r="60" spans="1:11" x14ac:dyDescent="0.25">
      <c r="A60" s="40">
        <v>35431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35462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35490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35521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35551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35582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35612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35643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35674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35704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35735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35765</v>
      </c>
      <c r="B71" s="20" t="s">
        <v>98</v>
      </c>
      <c r="C71" s="13">
        <v>1.25</v>
      </c>
      <c r="D71" s="39">
        <v>5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/>
      <c r="H72" s="39"/>
      <c r="I72" s="34" t="s">
        <v>32</v>
      </c>
      <c r="J72" s="11"/>
      <c r="K72" s="20"/>
    </row>
    <row r="73" spans="1:11" x14ac:dyDescent="0.25">
      <c r="A73" s="40">
        <v>35796</v>
      </c>
      <c r="B73" s="20" t="s">
        <v>99</v>
      </c>
      <c r="C73" s="13">
        <v>1.25</v>
      </c>
      <c r="D73" s="39">
        <v>20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100</v>
      </c>
    </row>
    <row r="74" spans="1:11" x14ac:dyDescent="0.25">
      <c r="A74" s="40">
        <v>35827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35855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35886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35916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35947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35977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36008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36039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36069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36100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v>36130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8" t="s">
        <v>92</v>
      </c>
      <c r="B85" s="20"/>
      <c r="C85" s="13"/>
      <c r="D85" s="39"/>
      <c r="E85" s="34" t="s">
        <v>32</v>
      </c>
      <c r="F85" s="20"/>
      <c r="G85" s="13"/>
      <c r="H85" s="39"/>
      <c r="I85" s="34" t="s">
        <v>32</v>
      </c>
      <c r="J85" s="11"/>
      <c r="K85" s="20"/>
    </row>
    <row r="86" spans="1:11" x14ac:dyDescent="0.25">
      <c r="A86" s="40">
        <v>36161</v>
      </c>
      <c r="B86" s="20" t="s">
        <v>101</v>
      </c>
      <c r="C86" s="13">
        <v>1.25</v>
      </c>
      <c r="D86" s="39">
        <v>2.9000000000000001E-2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36192</v>
      </c>
      <c r="B87" s="20" t="s">
        <v>102</v>
      </c>
      <c r="C87" s="13">
        <v>1.25</v>
      </c>
      <c r="D87" s="39">
        <v>2.1000000000000001E-2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36220</v>
      </c>
      <c r="B88" s="20" t="s">
        <v>102</v>
      </c>
      <c r="C88" s="13">
        <v>1.25</v>
      </c>
      <c r="D88" s="39">
        <v>2.1000000000000001E-2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36251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36281</v>
      </c>
      <c r="B90" s="20" t="s">
        <v>103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2</v>
      </c>
      <c r="I90" s="34"/>
      <c r="J90" s="11"/>
      <c r="K90" s="20" t="s">
        <v>104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2</v>
      </c>
      <c r="I91" s="34"/>
      <c r="J91" s="11"/>
      <c r="K91" s="20" t="s">
        <v>105</v>
      </c>
    </row>
    <row r="92" spans="1:11" x14ac:dyDescent="0.25">
      <c r="A92" s="40"/>
      <c r="B92" s="20" t="s">
        <v>103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106</v>
      </c>
    </row>
    <row r="93" spans="1:11" x14ac:dyDescent="0.25">
      <c r="A93" s="40">
        <v>36312</v>
      </c>
      <c r="B93" s="20" t="s">
        <v>107</v>
      </c>
      <c r="C93" s="13">
        <v>1.25</v>
      </c>
      <c r="D93" s="39">
        <v>0.38500000000000001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36342</v>
      </c>
      <c r="B94" s="20" t="s">
        <v>108</v>
      </c>
      <c r="C94" s="13">
        <v>1.25</v>
      </c>
      <c r="D94" s="39">
        <v>2.7E-2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36373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36404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36434</v>
      </c>
      <c r="B97" s="20" t="s">
        <v>109</v>
      </c>
      <c r="C97" s="13">
        <v>1.25</v>
      </c>
      <c r="D97" s="39">
        <v>5.1999999999999998E-2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36465</v>
      </c>
      <c r="B98" s="20" t="s">
        <v>110</v>
      </c>
      <c r="C98" s="13">
        <v>1.25</v>
      </c>
      <c r="D98" s="39">
        <v>6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111</v>
      </c>
    </row>
    <row r="99" spans="1:11" x14ac:dyDescent="0.25">
      <c r="A99" s="40"/>
      <c r="B99" s="20" t="s">
        <v>112</v>
      </c>
      <c r="C99" s="13"/>
      <c r="D99" s="39">
        <v>0.14600000000000002</v>
      </c>
      <c r="E99" s="34"/>
      <c r="F99" s="20"/>
      <c r="G99" s="13"/>
      <c r="H99" s="39"/>
      <c r="I99" s="34"/>
      <c r="J99" s="11"/>
      <c r="K99" s="20"/>
    </row>
    <row r="100" spans="1:11" x14ac:dyDescent="0.25">
      <c r="A100" s="40">
        <v>36495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8" t="s">
        <v>91</v>
      </c>
      <c r="B101" s="20"/>
      <c r="C101" s="13"/>
      <c r="D101" s="39"/>
      <c r="E101" s="34" t="s">
        <v>32</v>
      </c>
      <c r="F101" s="20"/>
      <c r="G101" s="13"/>
      <c r="H101" s="39"/>
      <c r="I101" s="34" t="s">
        <v>32</v>
      </c>
      <c r="J101" s="11"/>
      <c r="K101" s="20"/>
    </row>
    <row r="102" spans="1:11" x14ac:dyDescent="0.25">
      <c r="A102" s="40">
        <v>36526</v>
      </c>
      <c r="B102" s="20" t="s">
        <v>109</v>
      </c>
      <c r="C102" s="13">
        <v>1.25</v>
      </c>
      <c r="D102" s="39">
        <v>0.01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36557</v>
      </c>
      <c r="B103" s="20" t="s">
        <v>113</v>
      </c>
      <c r="C103" s="13">
        <v>1.25</v>
      </c>
      <c r="D103" s="39">
        <v>2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120</v>
      </c>
    </row>
    <row r="104" spans="1:11" x14ac:dyDescent="0.25">
      <c r="A104" s="40"/>
      <c r="B104" s="20" t="s">
        <v>109</v>
      </c>
      <c r="C104" s="13"/>
      <c r="D104" s="39">
        <v>0.01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>
        <v>36586</v>
      </c>
      <c r="B105" s="20" t="s">
        <v>114</v>
      </c>
      <c r="C105" s="13">
        <v>1.25</v>
      </c>
      <c r="D105" s="39">
        <v>4.5999999999999999E-2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36617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36647</v>
      </c>
      <c r="B107" s="20" t="s">
        <v>115</v>
      </c>
      <c r="C107" s="13">
        <v>1.25</v>
      </c>
      <c r="D107" s="39">
        <v>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119</v>
      </c>
    </row>
    <row r="108" spans="1:11" x14ac:dyDescent="0.25">
      <c r="A108" s="40"/>
      <c r="B108" s="20" t="s">
        <v>103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118</v>
      </c>
    </row>
    <row r="109" spans="1:11" x14ac:dyDescent="0.25">
      <c r="A109" s="40">
        <v>36678</v>
      </c>
      <c r="B109" s="20" t="s">
        <v>116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10</v>
      </c>
      <c r="I109" s="34"/>
      <c r="J109" s="11"/>
      <c r="K109" s="20" t="s">
        <v>117</v>
      </c>
    </row>
    <row r="110" spans="1:11" x14ac:dyDescent="0.25">
      <c r="A110" s="40">
        <v>36708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36739</v>
      </c>
      <c r="B111" s="20" t="s">
        <v>121</v>
      </c>
      <c r="C111" s="13">
        <v>1.25</v>
      </c>
      <c r="D111" s="39">
        <v>4.2000000000000003E-2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36770</v>
      </c>
      <c r="B112" s="20" t="s">
        <v>122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36800</v>
      </c>
      <c r="B113" s="20" t="s">
        <v>123</v>
      </c>
      <c r="C113" s="13">
        <v>1.25</v>
      </c>
      <c r="D113" s="39">
        <v>1.2E-2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36831</v>
      </c>
      <c r="B114" s="20" t="s">
        <v>124</v>
      </c>
      <c r="C114" s="13">
        <v>1.25</v>
      </c>
      <c r="D114" s="39">
        <v>3.1E-2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v>36861</v>
      </c>
      <c r="B115" s="20" t="s">
        <v>125</v>
      </c>
      <c r="C115" s="13">
        <v>1.25</v>
      </c>
      <c r="D115" s="39">
        <v>0.104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/>
      <c r="B116" s="20" t="s">
        <v>126</v>
      </c>
      <c r="C116" s="13"/>
      <c r="D116" s="39">
        <v>2</v>
      </c>
      <c r="E116" s="34"/>
      <c r="F116" s="20"/>
      <c r="G116" s="13"/>
      <c r="H116" s="39"/>
      <c r="I116" s="34"/>
      <c r="J116" s="11"/>
      <c r="K116" s="20"/>
    </row>
    <row r="117" spans="1:11" x14ac:dyDescent="0.25">
      <c r="A117" s="48" t="s">
        <v>90</v>
      </c>
      <c r="B117" s="20"/>
      <c r="C117" s="13"/>
      <c r="D117" s="39"/>
      <c r="E117" s="34" t="s">
        <v>32</v>
      </c>
      <c r="F117" s="20"/>
      <c r="G117" s="13"/>
      <c r="H117" s="39"/>
      <c r="I117" s="34" t="s">
        <v>32</v>
      </c>
      <c r="J117" s="11"/>
      <c r="K117" s="20"/>
    </row>
    <row r="118" spans="1:11" x14ac:dyDescent="0.25">
      <c r="A118" s="40">
        <v>36892</v>
      </c>
      <c r="B118" s="20" t="s">
        <v>127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128</v>
      </c>
    </row>
    <row r="119" spans="1:11" x14ac:dyDescent="0.25">
      <c r="A119" s="40"/>
      <c r="B119" s="20" t="s">
        <v>127</v>
      </c>
      <c r="C119" s="13"/>
      <c r="D119" s="39"/>
      <c r="E119" s="34"/>
      <c r="F119" s="20"/>
      <c r="G119" s="13"/>
      <c r="H119" s="39"/>
      <c r="I119" s="34"/>
      <c r="J119" s="11"/>
      <c r="K119" s="20" t="s">
        <v>131</v>
      </c>
    </row>
    <row r="120" spans="1:11" x14ac:dyDescent="0.25">
      <c r="A120" s="40"/>
      <c r="B120" s="20" t="s">
        <v>129</v>
      </c>
      <c r="C120" s="13"/>
      <c r="D120" s="39">
        <v>7.2999999999999995E-2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>
        <v>36923</v>
      </c>
      <c r="B121" s="20" t="s">
        <v>130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3</v>
      </c>
      <c r="I121" s="34"/>
      <c r="J121" s="11"/>
      <c r="K121" s="20" t="s">
        <v>132</v>
      </c>
    </row>
    <row r="122" spans="1:11" x14ac:dyDescent="0.25">
      <c r="A122" s="40"/>
      <c r="B122" s="20" t="s">
        <v>102</v>
      </c>
      <c r="C122" s="13"/>
      <c r="D122" s="39">
        <v>2.1000000000000001E-2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v>36951</v>
      </c>
      <c r="B123" s="20" t="s">
        <v>109</v>
      </c>
      <c r="C123" s="13">
        <v>1.25</v>
      </c>
      <c r="D123" s="39">
        <v>0.01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36982</v>
      </c>
      <c r="B124" s="20" t="s">
        <v>133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135</v>
      </c>
    </row>
    <row r="125" spans="1:11" x14ac:dyDescent="0.25">
      <c r="A125" s="40"/>
      <c r="B125" s="20" t="s">
        <v>134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>
        <v>4</v>
      </c>
      <c r="I125" s="34"/>
      <c r="J125" s="11"/>
      <c r="K125" s="20" t="s">
        <v>136</v>
      </c>
    </row>
    <row r="126" spans="1:11" x14ac:dyDescent="0.25">
      <c r="A126" s="40">
        <v>37012</v>
      </c>
      <c r="B126" s="20" t="s">
        <v>124</v>
      </c>
      <c r="C126" s="13">
        <v>1.25</v>
      </c>
      <c r="D126" s="39">
        <v>3.1E-2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37043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37073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v>37104</v>
      </c>
      <c r="B129" s="20" t="s">
        <v>130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3</v>
      </c>
      <c r="I129" s="34"/>
      <c r="J129" s="11"/>
      <c r="K129" s="20" t="s">
        <v>138</v>
      </c>
    </row>
    <row r="130" spans="1:11" x14ac:dyDescent="0.25">
      <c r="A130" s="40"/>
      <c r="B130" s="20" t="s">
        <v>137</v>
      </c>
      <c r="C130" s="13"/>
      <c r="D130" s="39">
        <v>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139</v>
      </c>
    </row>
    <row r="131" spans="1:11" x14ac:dyDescent="0.25">
      <c r="A131" s="40">
        <v>37135</v>
      </c>
      <c r="B131" s="20" t="s">
        <v>124</v>
      </c>
      <c r="C131" s="13">
        <v>1.25</v>
      </c>
      <c r="D131" s="39">
        <v>3.1E-2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37165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37196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37226</v>
      </c>
      <c r="B134" s="20" t="s">
        <v>112</v>
      </c>
      <c r="C134" s="13">
        <v>1.25</v>
      </c>
      <c r="D134" s="39">
        <v>0.14600000000000002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89</v>
      </c>
      <c r="B135" s="20"/>
      <c r="C135" s="13"/>
      <c r="D135" s="39"/>
      <c r="E135" s="34" t="s">
        <v>32</v>
      </c>
      <c r="F135" s="20"/>
      <c r="G135" s="13"/>
      <c r="H135" s="39"/>
      <c r="I135" s="34" t="s">
        <v>32</v>
      </c>
      <c r="J135" s="11"/>
      <c r="K135" s="20"/>
    </row>
    <row r="136" spans="1:11" x14ac:dyDescent="0.25">
      <c r="A136" s="40">
        <v>37257</v>
      </c>
      <c r="B136" s="20" t="s">
        <v>140</v>
      </c>
      <c r="C136" s="13">
        <v>1.25</v>
      </c>
      <c r="D136" s="39">
        <v>6.2E-2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v>37288</v>
      </c>
      <c r="B137" s="20" t="s">
        <v>141</v>
      </c>
      <c r="C137" s="13">
        <v>1.25</v>
      </c>
      <c r="D137" s="39">
        <v>5.1999999999999998E-2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>
        <v>37316</v>
      </c>
      <c r="B138" s="20" t="s">
        <v>140</v>
      </c>
      <c r="C138" s="13">
        <v>1.25</v>
      </c>
      <c r="D138" s="39">
        <v>6.2E-2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37347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v>37377</v>
      </c>
      <c r="B140" s="20" t="s">
        <v>130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3</v>
      </c>
      <c r="I140" s="34"/>
      <c r="J140" s="11"/>
      <c r="K140" s="20" t="s">
        <v>145</v>
      </c>
    </row>
    <row r="141" spans="1:11" x14ac:dyDescent="0.25">
      <c r="A141" s="40"/>
      <c r="B141" s="20" t="s">
        <v>142</v>
      </c>
      <c r="C141" s="13"/>
      <c r="D141" s="39"/>
      <c r="E141" s="34"/>
      <c r="F141" s="20"/>
      <c r="G141" s="13"/>
      <c r="H141" s="39"/>
      <c r="I141" s="34"/>
      <c r="J141" s="11"/>
      <c r="K141" s="20" t="s">
        <v>143</v>
      </c>
    </row>
    <row r="142" spans="1:11" x14ac:dyDescent="0.25">
      <c r="A142" s="40"/>
      <c r="B142" s="20" t="s">
        <v>113</v>
      </c>
      <c r="C142" s="13"/>
      <c r="D142" s="39">
        <v>2</v>
      </c>
      <c r="E142" s="34"/>
      <c r="F142" s="20"/>
      <c r="G142" s="13"/>
      <c r="H142" s="39"/>
      <c r="I142" s="34"/>
      <c r="J142" s="11"/>
      <c r="K142" s="20" t="s">
        <v>144</v>
      </c>
    </row>
    <row r="143" spans="1:11" x14ac:dyDescent="0.25">
      <c r="A143" s="40">
        <v>37408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37438</v>
      </c>
      <c r="B144" s="20" t="s">
        <v>130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49">
        <v>41585</v>
      </c>
    </row>
    <row r="145" spans="1:11" x14ac:dyDescent="0.25">
      <c r="A145" s="40"/>
      <c r="B145" s="20" t="s">
        <v>140</v>
      </c>
      <c r="C145" s="13"/>
      <c r="D145" s="39">
        <v>6.2E-2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v>37469</v>
      </c>
      <c r="B146" s="20" t="s">
        <v>102</v>
      </c>
      <c r="C146" s="13">
        <v>1.25</v>
      </c>
      <c r="D146" s="39">
        <v>2.1000000000000001E-2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37500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37530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37561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v>37591</v>
      </c>
      <c r="B150" s="20" t="s">
        <v>103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146</v>
      </c>
    </row>
    <row r="151" spans="1:11" x14ac:dyDescent="0.25">
      <c r="A151" s="40"/>
      <c r="B151" s="20" t="s">
        <v>112</v>
      </c>
      <c r="C151" s="13"/>
      <c r="D151" s="39">
        <v>0.14599999999999999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8" t="s">
        <v>88</v>
      </c>
      <c r="B152" s="20"/>
      <c r="C152" s="13"/>
      <c r="D152" s="39"/>
      <c r="E152" s="34" t="s">
        <v>32</v>
      </c>
      <c r="F152" s="20"/>
      <c r="G152" s="13"/>
      <c r="H152" s="39"/>
      <c r="I152" s="34" t="s">
        <v>32</v>
      </c>
      <c r="J152" s="11"/>
      <c r="K152" s="20"/>
    </row>
    <row r="153" spans="1:11" x14ac:dyDescent="0.25">
      <c r="A153" s="40">
        <v>37622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37653</v>
      </c>
      <c r="B154" s="20" t="s">
        <v>140</v>
      </c>
      <c r="C154" s="13">
        <v>1.25</v>
      </c>
      <c r="D154" s="39">
        <v>6.2E-2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37681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37712</v>
      </c>
      <c r="B156" s="20" t="s">
        <v>147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9</v>
      </c>
      <c r="I156" s="34"/>
      <c r="J156" s="11"/>
      <c r="K156" s="20" t="s">
        <v>148</v>
      </c>
    </row>
    <row r="157" spans="1:11" x14ac:dyDescent="0.25">
      <c r="A157" s="40">
        <v>37742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v>37773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v>37803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37834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37865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37895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v>37926</v>
      </c>
      <c r="B163" s="20" t="s">
        <v>149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37956</v>
      </c>
      <c r="B164" s="20" t="s">
        <v>98</v>
      </c>
      <c r="C164" s="13">
        <v>1.25</v>
      </c>
      <c r="D164" s="39">
        <v>5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8" t="s">
        <v>87</v>
      </c>
      <c r="B165" s="20"/>
      <c r="C165" s="13"/>
      <c r="D165" s="39"/>
      <c r="E165" s="34" t="s">
        <v>32</v>
      </c>
      <c r="F165" s="20"/>
      <c r="G165" s="13"/>
      <c r="H165" s="39"/>
      <c r="I165" s="34" t="s">
        <v>32</v>
      </c>
      <c r="J165" s="11"/>
      <c r="K165" s="20"/>
    </row>
    <row r="166" spans="1:11" x14ac:dyDescent="0.25">
      <c r="A166" s="40">
        <v>37987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38018</v>
      </c>
      <c r="B167" s="20" t="s">
        <v>150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151</v>
      </c>
    </row>
    <row r="168" spans="1:11" x14ac:dyDescent="0.25">
      <c r="A168" s="40">
        <v>38047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v>38078</v>
      </c>
      <c r="B169" s="20" t="s">
        <v>137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152</v>
      </c>
    </row>
    <row r="170" spans="1:11" x14ac:dyDescent="0.25">
      <c r="A170" s="40"/>
      <c r="B170" s="20" t="s">
        <v>133</v>
      </c>
      <c r="C170" s="13"/>
      <c r="D170" s="39"/>
      <c r="E170" s="34"/>
      <c r="F170" s="20"/>
      <c r="G170" s="13"/>
      <c r="H170" s="39">
        <v>1</v>
      </c>
      <c r="I170" s="34"/>
      <c r="J170" s="11"/>
      <c r="K170" s="20" t="s">
        <v>153</v>
      </c>
    </row>
    <row r="171" spans="1:11" x14ac:dyDescent="0.25">
      <c r="A171" s="40">
        <v>38108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v>38139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38169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38200</v>
      </c>
      <c r="B174" s="20" t="s">
        <v>103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154</v>
      </c>
    </row>
    <row r="175" spans="1:11" x14ac:dyDescent="0.25">
      <c r="A175" s="40">
        <v>38231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v>38261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38292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38322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86</v>
      </c>
      <c r="B179" s="20"/>
      <c r="C179" s="13"/>
      <c r="D179" s="39"/>
      <c r="E179" s="34" t="s">
        <v>32</v>
      </c>
      <c r="F179" s="20"/>
      <c r="G179" s="13"/>
      <c r="H179" s="39"/>
      <c r="I179" s="34" t="s">
        <v>32</v>
      </c>
      <c r="J179" s="11"/>
      <c r="K179" s="20"/>
    </row>
    <row r="180" spans="1:11" x14ac:dyDescent="0.25">
      <c r="A180" s="40">
        <v>38353</v>
      </c>
      <c r="B180" s="20" t="s">
        <v>140</v>
      </c>
      <c r="C180" s="13">
        <v>1.25</v>
      </c>
      <c r="D180" s="39">
        <v>6.2E-2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38384</v>
      </c>
      <c r="B181" s="20" t="s">
        <v>155</v>
      </c>
      <c r="C181" s="13">
        <v>1.25</v>
      </c>
      <c r="D181" s="39">
        <v>7.1000000000000008E-2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38412</v>
      </c>
      <c r="B182" s="20" t="s">
        <v>156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7</v>
      </c>
      <c r="I182" s="34"/>
      <c r="J182" s="11"/>
      <c r="K182" s="20" t="s">
        <v>159</v>
      </c>
    </row>
    <row r="183" spans="1:11" x14ac:dyDescent="0.25">
      <c r="A183" s="40"/>
      <c r="B183" s="20" t="s">
        <v>112</v>
      </c>
      <c r="C183" s="13"/>
      <c r="D183" s="39">
        <v>0.14599999999999999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38443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2</v>
      </c>
      <c r="I184" s="34"/>
      <c r="J184" s="11"/>
      <c r="K184" s="20" t="s">
        <v>160</v>
      </c>
    </row>
    <row r="185" spans="1:11" x14ac:dyDescent="0.25">
      <c r="A185" s="40"/>
      <c r="B185" s="20" t="s">
        <v>157</v>
      </c>
      <c r="C185" s="13"/>
      <c r="D185" s="39">
        <v>2.3000000000000007E-2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38473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38504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v>38534</v>
      </c>
      <c r="B188" s="20" t="s">
        <v>103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161</v>
      </c>
    </row>
    <row r="189" spans="1:11" x14ac:dyDescent="0.25">
      <c r="A189" s="40"/>
      <c r="B189" s="20" t="s">
        <v>158</v>
      </c>
      <c r="C189" s="13"/>
      <c r="D189" s="39">
        <v>0.26500000000000001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38565</v>
      </c>
      <c r="B190" s="20" t="s">
        <v>162</v>
      </c>
      <c r="C190" s="13">
        <v>1.25</v>
      </c>
      <c r="D190" s="39">
        <v>0.33700000000000002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38596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v>38626</v>
      </c>
      <c r="B192" s="20" t="s">
        <v>134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4</v>
      </c>
      <c r="I192" s="34"/>
      <c r="J192" s="11"/>
      <c r="K192" s="20" t="s">
        <v>168</v>
      </c>
    </row>
    <row r="193" spans="1:11" x14ac:dyDescent="0.25">
      <c r="A193" s="40">
        <v>38657</v>
      </c>
      <c r="B193" s="20" t="s">
        <v>163</v>
      </c>
      <c r="C193" s="13">
        <v>1.25</v>
      </c>
      <c r="D193" s="39">
        <v>18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167</v>
      </c>
    </row>
    <row r="194" spans="1:11" x14ac:dyDescent="0.25">
      <c r="A194" s="40">
        <v>38687</v>
      </c>
      <c r="B194" s="20" t="s">
        <v>134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4</v>
      </c>
      <c r="I194" s="34"/>
      <c r="J194" s="11"/>
      <c r="K194" s="20" t="s">
        <v>166</v>
      </c>
    </row>
    <row r="195" spans="1:11" x14ac:dyDescent="0.25">
      <c r="A195" s="40"/>
      <c r="B195" s="20" t="s">
        <v>164</v>
      </c>
      <c r="C195" s="13"/>
      <c r="D195" s="39">
        <v>11</v>
      </c>
      <c r="E195" s="34"/>
      <c r="F195" s="20"/>
      <c r="G195" s="13"/>
      <c r="H195" s="39"/>
      <c r="I195" s="34"/>
      <c r="J195" s="11"/>
      <c r="K195" s="20" t="s">
        <v>165</v>
      </c>
    </row>
    <row r="196" spans="1:11" x14ac:dyDescent="0.25">
      <c r="A196" s="48" t="s">
        <v>85</v>
      </c>
      <c r="B196" s="20"/>
      <c r="C196" s="13"/>
      <c r="D196" s="39"/>
      <c r="E196" s="34" t="s">
        <v>32</v>
      </c>
      <c r="F196" s="20"/>
      <c r="G196" s="13"/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v>38749</v>
      </c>
      <c r="B198" s="20" t="s">
        <v>169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5</v>
      </c>
      <c r="I198" s="34"/>
      <c r="J198" s="11"/>
      <c r="K198" s="20" t="s">
        <v>177</v>
      </c>
    </row>
    <row r="199" spans="1:11" x14ac:dyDescent="0.25">
      <c r="A199" s="40"/>
      <c r="B199" s="20" t="s">
        <v>130</v>
      </c>
      <c r="C199" s="13"/>
      <c r="D199" s="39"/>
      <c r="E199" s="34"/>
      <c r="F199" s="20"/>
      <c r="G199" s="13"/>
      <c r="H199" s="39">
        <v>3</v>
      </c>
      <c r="I199" s="34"/>
      <c r="J199" s="11"/>
      <c r="K199" s="20"/>
    </row>
    <row r="200" spans="1:11" x14ac:dyDescent="0.25">
      <c r="A200" s="40"/>
      <c r="B200" s="20" t="s">
        <v>133</v>
      </c>
      <c r="C200" s="13"/>
      <c r="D200" s="39"/>
      <c r="E200" s="34"/>
      <c r="F200" s="20"/>
      <c r="G200" s="13"/>
      <c r="H200" s="39">
        <v>1</v>
      </c>
      <c r="I200" s="34"/>
      <c r="J200" s="11"/>
      <c r="K200" s="20" t="s">
        <v>176</v>
      </c>
    </row>
    <row r="201" spans="1:11" x14ac:dyDescent="0.25">
      <c r="A201" s="40"/>
      <c r="B201" s="20" t="s">
        <v>170</v>
      </c>
      <c r="C201" s="13"/>
      <c r="D201" s="39">
        <v>0.23300000000000001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38777</v>
      </c>
      <c r="B202" s="20" t="s">
        <v>171</v>
      </c>
      <c r="C202" s="13">
        <v>1.25</v>
      </c>
      <c r="D202" s="39">
        <v>0.19800000000000001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v>38808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38838</v>
      </c>
      <c r="B204" s="20" t="s">
        <v>103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2</v>
      </c>
      <c r="I204" s="34"/>
      <c r="J204" s="11"/>
      <c r="K204" s="20" t="s">
        <v>175</v>
      </c>
    </row>
    <row r="205" spans="1:11" x14ac:dyDescent="0.25">
      <c r="A205" s="40"/>
      <c r="B205" s="20" t="s">
        <v>172</v>
      </c>
      <c r="C205" s="13"/>
      <c r="D205" s="39">
        <v>4</v>
      </c>
      <c r="E205" s="34"/>
      <c r="F205" s="20"/>
      <c r="G205" s="13"/>
      <c r="H205" s="39"/>
      <c r="I205" s="34"/>
      <c r="J205" s="11"/>
      <c r="K205" s="20" t="s">
        <v>174</v>
      </c>
    </row>
    <row r="206" spans="1:11" x14ac:dyDescent="0.25">
      <c r="A206" s="40"/>
      <c r="B206" s="20" t="s">
        <v>173</v>
      </c>
      <c r="C206" s="13"/>
      <c r="D206" s="39">
        <v>0.52100000000000002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0"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38899</v>
      </c>
      <c r="B208" s="20" t="s">
        <v>178</v>
      </c>
      <c r="C208" s="13">
        <v>1.25</v>
      </c>
      <c r="D208" s="39">
        <v>0.14000000000000001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38930</v>
      </c>
      <c r="B209" s="20" t="s">
        <v>134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4</v>
      </c>
      <c r="I209" s="34"/>
      <c r="J209" s="11"/>
      <c r="K209" s="20" t="s">
        <v>183</v>
      </c>
    </row>
    <row r="210" spans="1:11" x14ac:dyDescent="0.25">
      <c r="A210" s="40"/>
      <c r="B210" s="20" t="s">
        <v>179</v>
      </c>
      <c r="C210" s="13"/>
      <c r="D210" s="39">
        <v>0.112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38961</v>
      </c>
      <c r="B211" s="20" t="s">
        <v>180</v>
      </c>
      <c r="C211" s="13">
        <v>1.25</v>
      </c>
      <c r="D211" s="39">
        <v>9.8000000000000004E-2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38991</v>
      </c>
      <c r="B212" s="20" t="s">
        <v>181</v>
      </c>
      <c r="C212" s="13">
        <v>1.25</v>
      </c>
      <c r="D212" s="39">
        <v>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 t="s">
        <v>184</v>
      </c>
    </row>
    <row r="213" spans="1:11" x14ac:dyDescent="0.25">
      <c r="A213" s="40"/>
      <c r="B213" s="20" t="s">
        <v>180</v>
      </c>
      <c r="C213" s="13"/>
      <c r="D213" s="39">
        <v>9.8000000000000004E-2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39022</v>
      </c>
      <c r="B214" s="20" t="s">
        <v>182</v>
      </c>
      <c r="C214" s="13">
        <v>1.25</v>
      </c>
      <c r="D214" s="39">
        <v>0.28699999999999998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39052</v>
      </c>
      <c r="B215" s="20" t="s">
        <v>173</v>
      </c>
      <c r="C215" s="13">
        <v>1.25</v>
      </c>
      <c r="D215" s="39">
        <v>0.52100000000000002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8" t="s">
        <v>84</v>
      </c>
      <c r="B216" s="20"/>
      <c r="C216" s="13"/>
      <c r="D216" s="39"/>
      <c r="E216" s="34" t="s">
        <v>32</v>
      </c>
      <c r="F216" s="20"/>
      <c r="G216" s="13"/>
      <c r="H216" s="39"/>
      <c r="I216" s="34" t="s">
        <v>32</v>
      </c>
      <c r="J216" s="11"/>
      <c r="K216" s="20"/>
    </row>
    <row r="217" spans="1:11" x14ac:dyDescent="0.25">
      <c r="A217" s="40">
        <v>39083</v>
      </c>
      <c r="B217" s="20" t="s">
        <v>185</v>
      </c>
      <c r="C217" s="13">
        <v>1.25</v>
      </c>
      <c r="D217" s="39">
        <v>0.65600000000000003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39114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39142</v>
      </c>
      <c r="B219" s="20" t="s">
        <v>186</v>
      </c>
      <c r="C219" s="13">
        <v>1.25</v>
      </c>
      <c r="D219" s="39">
        <v>11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192</v>
      </c>
    </row>
    <row r="220" spans="1:11" x14ac:dyDescent="0.25">
      <c r="A220" s="40"/>
      <c r="B220" s="20" t="s">
        <v>187</v>
      </c>
      <c r="C220" s="13"/>
      <c r="D220" s="39">
        <v>0.377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v>39173</v>
      </c>
      <c r="B221" s="20" t="s">
        <v>188</v>
      </c>
      <c r="C221" s="13">
        <v>1.25</v>
      </c>
      <c r="D221" s="39">
        <v>0.44400000000000001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39203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39234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>
        <v>39264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v>39295</v>
      </c>
      <c r="B225" s="20" t="s">
        <v>181</v>
      </c>
      <c r="C225" s="13">
        <v>1.25</v>
      </c>
      <c r="D225" s="39">
        <v>3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191</v>
      </c>
    </row>
    <row r="226" spans="1:11" x14ac:dyDescent="0.25">
      <c r="A226" s="40">
        <v>39326</v>
      </c>
      <c r="B226" s="20" t="s">
        <v>189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8</v>
      </c>
      <c r="I226" s="34"/>
      <c r="J226" s="11"/>
      <c r="K226" s="20" t="s">
        <v>190</v>
      </c>
    </row>
    <row r="227" spans="1:11" x14ac:dyDescent="0.25">
      <c r="A227" s="40">
        <v>39356</v>
      </c>
      <c r="B227" s="20" t="s">
        <v>193</v>
      </c>
      <c r="C227" s="13">
        <v>1.25</v>
      </c>
      <c r="D227" s="39">
        <v>0.64200000000000002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39387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v>39417</v>
      </c>
      <c r="B229" s="20" t="s">
        <v>194</v>
      </c>
      <c r="C229" s="13">
        <v>1.25</v>
      </c>
      <c r="D229" s="39">
        <v>0.16900000000000001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8" t="s">
        <v>83</v>
      </c>
      <c r="B230" s="20"/>
      <c r="C230" s="13"/>
      <c r="D230" s="39"/>
      <c r="E230" s="34" t="s">
        <v>32</v>
      </c>
      <c r="F230" s="20"/>
      <c r="G230" s="13"/>
      <c r="H230" s="39"/>
      <c r="I230" s="34" t="s">
        <v>32</v>
      </c>
      <c r="J230" s="11"/>
      <c r="K230" s="20"/>
    </row>
    <row r="231" spans="1:11" x14ac:dyDescent="0.25">
      <c r="A231" s="40">
        <v>39448</v>
      </c>
      <c r="B231" s="20" t="s">
        <v>195</v>
      </c>
      <c r="C231" s="13">
        <v>1.25</v>
      </c>
      <c r="D231" s="39">
        <v>0.39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v>39479</v>
      </c>
      <c r="B232" s="20" t="s">
        <v>196</v>
      </c>
      <c r="C232" s="13">
        <v>1.25</v>
      </c>
      <c r="D232" s="39">
        <v>0.80600000000000005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v>39508</v>
      </c>
      <c r="B233" s="20" t="s">
        <v>197</v>
      </c>
      <c r="C233" s="13">
        <v>1.25</v>
      </c>
      <c r="D233" s="39">
        <v>7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205</v>
      </c>
    </row>
    <row r="234" spans="1:11" x14ac:dyDescent="0.25">
      <c r="A234" s="40"/>
      <c r="B234" s="20" t="s">
        <v>130</v>
      </c>
      <c r="C234" s="13"/>
      <c r="D234" s="39"/>
      <c r="E234" s="34"/>
      <c r="F234" s="20"/>
      <c r="G234" s="13"/>
      <c r="H234" s="39">
        <v>3</v>
      </c>
      <c r="I234" s="34"/>
      <c r="J234" s="11"/>
      <c r="K234" s="20" t="s">
        <v>206</v>
      </c>
    </row>
    <row r="235" spans="1:11" x14ac:dyDescent="0.25">
      <c r="A235" s="40"/>
      <c r="B235" s="20" t="s">
        <v>198</v>
      </c>
      <c r="C235" s="13"/>
      <c r="D235" s="39">
        <v>0.22500000000000001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39539</v>
      </c>
      <c r="B236" s="20" t="s">
        <v>199</v>
      </c>
      <c r="C236" s="13">
        <v>1.25</v>
      </c>
      <c r="D236" s="39">
        <v>0.84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39569</v>
      </c>
      <c r="B237" s="20" t="s">
        <v>200</v>
      </c>
      <c r="C237" s="13">
        <v>1.25</v>
      </c>
      <c r="D237" s="39">
        <v>0.442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v>39600</v>
      </c>
      <c r="B238" s="20" t="s">
        <v>201</v>
      </c>
      <c r="C238" s="13">
        <v>1.25</v>
      </c>
      <c r="D238" s="39">
        <v>0.38700000000000001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v>39630</v>
      </c>
      <c r="B239" s="20" t="s">
        <v>202</v>
      </c>
      <c r="C239" s="13">
        <v>1.25</v>
      </c>
      <c r="D239" s="39">
        <v>0.49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39661</v>
      </c>
      <c r="B240" s="20" t="s">
        <v>203</v>
      </c>
      <c r="C240" s="13">
        <v>1.25</v>
      </c>
      <c r="D240" s="39">
        <v>0.41699999999999998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39692</v>
      </c>
      <c r="B241" s="20" t="s">
        <v>204</v>
      </c>
      <c r="C241" s="13">
        <v>1.25</v>
      </c>
      <c r="D241" s="39">
        <v>0.54200000000000004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v>39722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39753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v>39783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8" t="s">
        <v>82</v>
      </c>
      <c r="B245" s="20"/>
      <c r="C245" s="13"/>
      <c r="D245" s="39"/>
      <c r="E245" s="34" t="s">
        <v>32</v>
      </c>
      <c r="F245" s="20"/>
      <c r="G245" s="13"/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207</v>
      </c>
      <c r="C246" s="13">
        <v>1.25</v>
      </c>
      <c r="D246" s="39">
        <v>0.54200000000000004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v>39845</v>
      </c>
      <c r="B247" s="20" t="s">
        <v>208</v>
      </c>
      <c r="C247" s="13">
        <v>1.25</v>
      </c>
      <c r="D247" s="39">
        <v>0.60399999999999998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39873</v>
      </c>
      <c r="B248" s="20" t="s">
        <v>207</v>
      </c>
      <c r="C248" s="13">
        <v>1.25</v>
      </c>
      <c r="D248" s="39">
        <v>0.54200000000000004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39904</v>
      </c>
      <c r="B249" s="20" t="s">
        <v>217</v>
      </c>
      <c r="C249" s="13">
        <v>1.25</v>
      </c>
      <c r="D249" s="39">
        <v>0.86699999999999999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39934</v>
      </c>
      <c r="B250" s="20" t="s">
        <v>209</v>
      </c>
      <c r="C250" s="13">
        <v>1.25</v>
      </c>
      <c r="D250" s="39">
        <v>0.35399999999999998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v>39965</v>
      </c>
      <c r="B251" s="20" t="s">
        <v>210</v>
      </c>
      <c r="C251" s="13">
        <v>1.25</v>
      </c>
      <c r="D251" s="39">
        <v>0.34399999999999997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v>39995</v>
      </c>
      <c r="B252" s="20" t="s">
        <v>211</v>
      </c>
      <c r="C252" s="13">
        <v>1.25</v>
      </c>
      <c r="D252" s="39">
        <v>0.27900000000000003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v>40026</v>
      </c>
      <c r="B253" s="20" t="s">
        <v>212</v>
      </c>
      <c r="C253" s="13">
        <v>1.25</v>
      </c>
      <c r="D253" s="39">
        <v>0.115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v>40057</v>
      </c>
      <c r="B254" s="20" t="s">
        <v>213</v>
      </c>
      <c r="C254" s="13">
        <v>1.25</v>
      </c>
      <c r="D254" s="39">
        <v>0.156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40087</v>
      </c>
      <c r="B255" s="20" t="s">
        <v>214</v>
      </c>
      <c r="C255" s="13">
        <v>1.25</v>
      </c>
      <c r="D255" s="39">
        <v>0.42099999999999999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40118</v>
      </c>
      <c r="B256" s="20" t="s">
        <v>215</v>
      </c>
      <c r="C256" s="13">
        <v>1.25</v>
      </c>
      <c r="D256" s="39">
        <v>0.437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40148</v>
      </c>
      <c r="B257" s="20" t="s">
        <v>98</v>
      </c>
      <c r="C257" s="13">
        <v>1.25</v>
      </c>
      <c r="D257" s="39">
        <v>5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/>
      <c r="B258" s="20" t="s">
        <v>216</v>
      </c>
      <c r="C258" s="13"/>
      <c r="D258" s="39">
        <v>0.51200000000000001</v>
      </c>
      <c r="E258" s="34"/>
      <c r="F258" s="20"/>
      <c r="G258" s="13"/>
      <c r="H258" s="39"/>
      <c r="I258" s="34"/>
      <c r="J258" s="11"/>
      <c r="K258" s="20"/>
    </row>
    <row r="259" spans="1:11" x14ac:dyDescent="0.25">
      <c r="A259" s="48" t="s">
        <v>81</v>
      </c>
      <c r="B259" s="20"/>
      <c r="C259" s="13"/>
      <c r="D259" s="39"/>
      <c r="E259" s="34" t="s">
        <v>32</v>
      </c>
      <c r="F259" s="20"/>
      <c r="G259" s="13"/>
      <c r="H259" s="39"/>
      <c r="I259" s="34" t="s">
        <v>32</v>
      </c>
      <c r="J259" s="11"/>
      <c r="K259" s="20"/>
    </row>
    <row r="260" spans="1:11" x14ac:dyDescent="0.25">
      <c r="A260" s="40">
        <v>40179</v>
      </c>
      <c r="B260" s="20" t="s">
        <v>202</v>
      </c>
      <c r="C260" s="13">
        <v>1.25</v>
      </c>
      <c r="D260" s="39">
        <v>0.49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40210</v>
      </c>
      <c r="B261" s="20" t="s">
        <v>203</v>
      </c>
      <c r="C261" s="13">
        <v>1.25</v>
      </c>
      <c r="D261" s="39">
        <v>0.41699999999999998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40238</v>
      </c>
      <c r="B262" s="20" t="s">
        <v>216</v>
      </c>
      <c r="C262" s="13">
        <v>1.25</v>
      </c>
      <c r="D262" s="39">
        <v>0.51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40269</v>
      </c>
      <c r="B263" s="20" t="s">
        <v>218</v>
      </c>
      <c r="C263" s="13">
        <v>1.25</v>
      </c>
      <c r="D263" s="39">
        <v>0.36499999999999999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40299</v>
      </c>
      <c r="B264" s="20" t="s">
        <v>202</v>
      </c>
      <c r="C264" s="13">
        <v>1.25</v>
      </c>
      <c r="D264" s="39">
        <v>0.49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v>40330</v>
      </c>
      <c r="B265" s="20" t="s">
        <v>219</v>
      </c>
      <c r="C265" s="13">
        <v>1.25</v>
      </c>
      <c r="D265" s="39">
        <v>0.17699999999999999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v>40360</v>
      </c>
      <c r="B266" s="20" t="s">
        <v>220</v>
      </c>
      <c r="C266" s="13">
        <v>1.25</v>
      </c>
      <c r="D266" s="39">
        <v>0.29199999999999998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v>40391</v>
      </c>
      <c r="B267" s="20" t="s">
        <v>221</v>
      </c>
      <c r="C267" s="13">
        <v>1.25</v>
      </c>
      <c r="D267" s="39">
        <v>0.312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v>40422</v>
      </c>
      <c r="B268" s="20" t="s">
        <v>209</v>
      </c>
      <c r="C268" s="13">
        <v>1.25</v>
      </c>
      <c r="D268" s="39">
        <v>0.35399999999999998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40452</v>
      </c>
      <c r="B269" s="20" t="s">
        <v>218</v>
      </c>
      <c r="C269" s="13">
        <v>1.25</v>
      </c>
      <c r="D269" s="39">
        <v>0.36499999999999999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40483</v>
      </c>
      <c r="B270" s="20" t="s">
        <v>222</v>
      </c>
      <c r="C270" s="13">
        <v>1.25</v>
      </c>
      <c r="D270" s="39">
        <v>0.29599999999999999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v>40513</v>
      </c>
      <c r="B271" s="20" t="s">
        <v>98</v>
      </c>
      <c r="C271" s="13">
        <v>1.25</v>
      </c>
      <c r="D271" s="39">
        <v>5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/>
      <c r="B272" s="20" t="s">
        <v>223</v>
      </c>
      <c r="C272" s="13"/>
      <c r="D272" s="39">
        <v>0.52300000000000002</v>
      </c>
      <c r="E272" s="34"/>
      <c r="F272" s="20"/>
      <c r="G272" s="13"/>
      <c r="H272" s="39"/>
      <c r="I272" s="34"/>
      <c r="J272" s="11"/>
      <c r="K272" s="20"/>
    </row>
    <row r="273" spans="1:11" x14ac:dyDescent="0.25">
      <c r="A273" s="48" t="s">
        <v>80</v>
      </c>
      <c r="B273" s="20"/>
      <c r="C273" s="13"/>
      <c r="D273" s="39"/>
      <c r="E273" s="34" t="s">
        <v>32</v>
      </c>
      <c r="F273" s="20"/>
      <c r="G273" s="13"/>
      <c r="H273" s="39"/>
      <c r="I273" s="34" t="s">
        <v>32</v>
      </c>
      <c r="J273" s="11"/>
      <c r="K273" s="20"/>
    </row>
    <row r="274" spans="1:11" x14ac:dyDescent="0.25">
      <c r="A274" s="40">
        <v>40544</v>
      </c>
      <c r="B274" s="20" t="s">
        <v>126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232</v>
      </c>
    </row>
    <row r="275" spans="1:11" x14ac:dyDescent="0.25">
      <c r="A275" s="40"/>
      <c r="B275" s="20" t="s">
        <v>224</v>
      </c>
      <c r="C275" s="13"/>
      <c r="D275" s="39">
        <v>0.48299999999999998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40575</v>
      </c>
      <c r="B276" s="20" t="s">
        <v>225</v>
      </c>
      <c r="C276" s="13">
        <v>1.25</v>
      </c>
      <c r="D276" s="39">
        <v>0.50600000000000001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40603</v>
      </c>
      <c r="B277" s="20" t="s">
        <v>98</v>
      </c>
      <c r="C277" s="13">
        <v>1.25</v>
      </c>
      <c r="D277" s="39">
        <v>5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231</v>
      </c>
    </row>
    <row r="278" spans="1:11" x14ac:dyDescent="0.25">
      <c r="A278" s="40"/>
      <c r="B278" s="20" t="s">
        <v>226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230</v>
      </c>
    </row>
    <row r="279" spans="1:11" x14ac:dyDescent="0.25">
      <c r="A279" s="40"/>
      <c r="B279" s="20" t="s">
        <v>218</v>
      </c>
      <c r="C279" s="13"/>
      <c r="D279" s="39">
        <v>0.36499999999999999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40634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40664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40695</v>
      </c>
      <c r="B282" s="20" t="s">
        <v>227</v>
      </c>
      <c r="C282" s="13">
        <v>1.25</v>
      </c>
      <c r="D282" s="39">
        <v>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229</v>
      </c>
    </row>
    <row r="283" spans="1:11" x14ac:dyDescent="0.25">
      <c r="A283" s="40">
        <v>40725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40756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40787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v>40817</v>
      </c>
      <c r="B286" s="20" t="s">
        <v>134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4</v>
      </c>
      <c r="I286" s="34"/>
      <c r="J286" s="11"/>
      <c r="K286" s="20" t="s">
        <v>228</v>
      </c>
    </row>
    <row r="287" spans="1:11" x14ac:dyDescent="0.25">
      <c r="A287" s="40">
        <v>40848</v>
      </c>
      <c r="B287" s="20" t="s">
        <v>233</v>
      </c>
      <c r="C287" s="13">
        <v>1.25</v>
      </c>
      <c r="D287" s="39">
        <v>1.042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v>40878</v>
      </c>
      <c r="B288" s="20" t="s">
        <v>234</v>
      </c>
      <c r="C288" s="13">
        <v>1.25</v>
      </c>
      <c r="D288" s="39">
        <v>1.4999999999999999E-2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8" t="s">
        <v>79</v>
      </c>
      <c r="B289" s="20"/>
      <c r="C289" s="13"/>
      <c r="D289" s="39"/>
      <c r="E289" s="34" t="s">
        <v>32</v>
      </c>
      <c r="F289" s="20"/>
      <c r="G289" s="13"/>
      <c r="H289" s="39"/>
      <c r="I289" s="34" t="s">
        <v>32</v>
      </c>
      <c r="J289" s="11"/>
      <c r="K289" s="20"/>
    </row>
    <row r="290" spans="1:11" x14ac:dyDescent="0.25">
      <c r="A290" s="40">
        <v>40909</v>
      </c>
      <c r="B290" s="20" t="s">
        <v>169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5</v>
      </c>
      <c r="I290" s="34"/>
      <c r="J290" s="11"/>
      <c r="K290" s="20"/>
    </row>
    <row r="291" spans="1:11" x14ac:dyDescent="0.25">
      <c r="A291" s="40">
        <v>40940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v>40969</v>
      </c>
      <c r="B292" s="20" t="s">
        <v>235</v>
      </c>
      <c r="C292" s="13">
        <v>1.25</v>
      </c>
      <c r="D292" s="39">
        <v>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49">
        <v>41094</v>
      </c>
    </row>
    <row r="293" spans="1:11" x14ac:dyDescent="0.25">
      <c r="A293" s="40"/>
      <c r="B293" s="20" t="s">
        <v>98</v>
      </c>
      <c r="C293" s="13"/>
      <c r="D293" s="39">
        <v>5</v>
      </c>
      <c r="E293" s="34"/>
      <c r="F293" s="20"/>
      <c r="G293" s="13"/>
      <c r="H293" s="39"/>
      <c r="I293" s="34"/>
      <c r="J293" s="11"/>
      <c r="K293" s="20" t="s">
        <v>236</v>
      </c>
    </row>
    <row r="294" spans="1:11" x14ac:dyDescent="0.25">
      <c r="A294" s="40">
        <v>41000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v>41030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v>41061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41091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v>41122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v>41153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v>41183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v>41214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v>41244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8" t="s">
        <v>78</v>
      </c>
      <c r="B303" s="20"/>
      <c r="C303" s="13"/>
      <c r="D303" s="39"/>
      <c r="E303" s="34" t="s">
        <v>32</v>
      </c>
      <c r="F303" s="20"/>
      <c r="G303" s="13"/>
      <c r="H303" s="39"/>
      <c r="I303" s="34" t="s">
        <v>32</v>
      </c>
      <c r="J303" s="11"/>
      <c r="K303" s="20"/>
    </row>
    <row r="304" spans="1:11" x14ac:dyDescent="0.25">
      <c r="A304" s="40">
        <v>41275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v>41306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41334</v>
      </c>
      <c r="B306" s="20" t="s">
        <v>237</v>
      </c>
      <c r="C306" s="13">
        <v>1.25</v>
      </c>
      <c r="D306" s="39">
        <v>1.002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41365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v>41395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v>41426</v>
      </c>
      <c r="B309" s="20" t="s">
        <v>238</v>
      </c>
      <c r="C309" s="13">
        <v>1.25</v>
      </c>
      <c r="D309" s="39">
        <v>0.16200000000000001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v>41456</v>
      </c>
      <c r="B310" s="20" t="s">
        <v>239</v>
      </c>
      <c r="C310" s="13">
        <v>1.25</v>
      </c>
      <c r="D310" s="39">
        <v>1.04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41487</v>
      </c>
      <c r="B311" s="20" t="s">
        <v>240</v>
      </c>
      <c r="C311" s="13">
        <v>1.25</v>
      </c>
      <c r="D311" s="39">
        <v>3.3000000000000002E-2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v>41518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v>41548</v>
      </c>
      <c r="B313" s="20" t="s">
        <v>141</v>
      </c>
      <c r="C313" s="13">
        <v>1.25</v>
      </c>
      <c r="D313" s="39">
        <v>5.1999999999999998E-2</v>
      </c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0">
        <v>41579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0">
        <v>41609</v>
      </c>
      <c r="B315" s="20" t="s">
        <v>98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>
        <v>5</v>
      </c>
      <c r="I315" s="34"/>
      <c r="J315" s="11"/>
      <c r="K315" s="20"/>
    </row>
    <row r="316" spans="1:11" x14ac:dyDescent="0.25">
      <c r="A316" s="48" t="s">
        <v>77</v>
      </c>
      <c r="B316" s="20"/>
      <c r="C316" s="13"/>
      <c r="D316" s="39"/>
      <c r="E316" s="34" t="s">
        <v>32</v>
      </c>
      <c r="F316" s="20"/>
      <c r="G316" s="13"/>
      <c r="H316" s="39"/>
      <c r="I316" s="34" t="s">
        <v>32</v>
      </c>
      <c r="J316" s="11"/>
      <c r="K316" s="20"/>
    </row>
    <row r="317" spans="1:11" x14ac:dyDescent="0.25">
      <c r="A317" s="40">
        <v>41640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v>41671</v>
      </c>
      <c r="B318" s="20" t="s">
        <v>241</v>
      </c>
      <c r="C318" s="13">
        <v>1.25</v>
      </c>
      <c r="D318" s="39">
        <v>0.129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v>41699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v>41730</v>
      </c>
      <c r="B320" s="20" t="s">
        <v>242</v>
      </c>
      <c r="C320" s="13">
        <v>1.25</v>
      </c>
      <c r="D320" s="39">
        <v>9.1999999999999998E-2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v>41760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v>41821</v>
      </c>
      <c r="B323" s="20" t="s">
        <v>243</v>
      </c>
      <c r="C323" s="13">
        <v>1.25</v>
      </c>
      <c r="D323" s="39">
        <v>8.1000000000000003E-2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v>41852</v>
      </c>
      <c r="B324" s="20" t="s">
        <v>244</v>
      </c>
      <c r="C324" s="13">
        <v>1.25</v>
      </c>
      <c r="D324" s="39">
        <v>2.081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v>41883</v>
      </c>
      <c r="B325" s="20" t="s">
        <v>130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3</v>
      </c>
      <c r="I325" s="34"/>
      <c r="J325" s="11"/>
      <c r="K325" s="20" t="s">
        <v>248</v>
      </c>
    </row>
    <row r="326" spans="1:11" x14ac:dyDescent="0.25">
      <c r="A326" s="40">
        <v>41913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v>41944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41974</v>
      </c>
      <c r="B328" s="20" t="s">
        <v>245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17</v>
      </c>
      <c r="I328" s="34"/>
      <c r="J328" s="11"/>
      <c r="K328" s="20" t="s">
        <v>247</v>
      </c>
    </row>
    <row r="329" spans="1:11" x14ac:dyDescent="0.25">
      <c r="A329" s="40"/>
      <c r="B329" s="20" t="s">
        <v>246</v>
      </c>
      <c r="C329" s="13"/>
      <c r="D329" s="39">
        <v>1</v>
      </c>
      <c r="E329" s="34"/>
      <c r="F329" s="20"/>
      <c r="G329" s="13"/>
      <c r="H329" s="39"/>
      <c r="I329" s="34"/>
      <c r="J329" s="11"/>
      <c r="K329" s="20"/>
    </row>
    <row r="330" spans="1:11" x14ac:dyDescent="0.25">
      <c r="A330" s="48" t="s">
        <v>76</v>
      </c>
      <c r="B330" s="20"/>
      <c r="C330" s="13"/>
      <c r="D330" s="39"/>
      <c r="E330" s="34" t="s">
        <v>32</v>
      </c>
      <c r="F330" s="20"/>
      <c r="G330" s="13"/>
      <c r="H330" s="39"/>
      <c r="I330" s="34" t="s">
        <v>32</v>
      </c>
      <c r="J330" s="11"/>
      <c r="K330" s="20"/>
    </row>
    <row r="331" spans="1:11" x14ac:dyDescent="0.25">
      <c r="A331" s="40">
        <v>42005</v>
      </c>
      <c r="B331" s="20" t="s">
        <v>137</v>
      </c>
      <c r="C331" s="13">
        <v>1.25</v>
      </c>
      <c r="D331" s="39">
        <v>5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249</v>
      </c>
    </row>
    <row r="332" spans="1:11" x14ac:dyDescent="0.25">
      <c r="A332" s="40"/>
      <c r="B332" s="20" t="s">
        <v>169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>
        <v>5</v>
      </c>
      <c r="I332" s="34"/>
      <c r="J332" s="11"/>
      <c r="K332" s="20" t="s">
        <v>250</v>
      </c>
    </row>
    <row r="333" spans="1:11" x14ac:dyDescent="0.25">
      <c r="A333" s="40"/>
      <c r="B333" s="20" t="s">
        <v>186</v>
      </c>
      <c r="C333" s="13"/>
      <c r="D333" s="39">
        <v>11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251</v>
      </c>
    </row>
    <row r="334" spans="1:11" x14ac:dyDescent="0.25">
      <c r="A334" s="40">
        <v>42036</v>
      </c>
      <c r="B334" s="20" t="s">
        <v>252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15</v>
      </c>
      <c r="I334" s="34"/>
      <c r="J334" s="11"/>
      <c r="K334" s="20" t="s">
        <v>254</v>
      </c>
    </row>
    <row r="335" spans="1:11" x14ac:dyDescent="0.25">
      <c r="A335" s="40"/>
      <c r="B335" s="20" t="s">
        <v>98</v>
      </c>
      <c r="C335" s="13"/>
      <c r="D335" s="39">
        <v>5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42064</v>
      </c>
      <c r="B336" s="20" t="s">
        <v>140</v>
      </c>
      <c r="C336" s="13">
        <v>1.25</v>
      </c>
      <c r="D336" s="39">
        <v>6.2E-2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42095</v>
      </c>
      <c r="B337" s="20" t="s">
        <v>253</v>
      </c>
      <c r="C337" s="13">
        <v>1.25</v>
      </c>
      <c r="D337" s="39">
        <v>0.34599999999999997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42125</v>
      </c>
      <c r="B338" s="20" t="s">
        <v>255</v>
      </c>
      <c r="C338" s="13">
        <v>1.25</v>
      </c>
      <c r="D338" s="39">
        <v>4.0519999999999996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42156</v>
      </c>
      <c r="B339" s="20" t="s">
        <v>256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14</v>
      </c>
      <c r="I339" s="34"/>
      <c r="J339" s="11"/>
      <c r="K339" s="20" t="s">
        <v>262</v>
      </c>
    </row>
    <row r="340" spans="1:11" x14ac:dyDescent="0.25">
      <c r="A340" s="40"/>
      <c r="B340" s="20" t="s">
        <v>257</v>
      </c>
      <c r="C340" s="13"/>
      <c r="D340" s="39">
        <v>1.9E-2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42186</v>
      </c>
      <c r="B341" s="20" t="s">
        <v>258</v>
      </c>
      <c r="C341" s="13">
        <v>1.25</v>
      </c>
      <c r="D341" s="39">
        <v>0.31900000000000001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42217</v>
      </c>
      <c r="B342" s="20" t="s">
        <v>133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263</v>
      </c>
    </row>
    <row r="343" spans="1:11" x14ac:dyDescent="0.25">
      <c r="A343" s="40"/>
      <c r="B343" s="20" t="s">
        <v>221</v>
      </c>
      <c r="C343" s="13"/>
      <c r="D343" s="39">
        <v>0.312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42248</v>
      </c>
      <c r="B344" s="20" t="s">
        <v>259</v>
      </c>
      <c r="C344" s="13">
        <v>1.25</v>
      </c>
      <c r="D344" s="39">
        <v>0.35599999999999998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42278</v>
      </c>
      <c r="B345" s="20" t="s">
        <v>260</v>
      </c>
      <c r="C345" s="13">
        <v>1.25</v>
      </c>
      <c r="D345" s="39">
        <v>0.44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v>42309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42339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8" t="s">
        <v>75</v>
      </c>
      <c r="B348" s="20"/>
      <c r="C348" s="13"/>
      <c r="D348" s="39"/>
      <c r="E348" s="34" t="s">
        <v>32</v>
      </c>
      <c r="F348" s="20"/>
      <c r="G348" s="13"/>
      <c r="H348" s="39"/>
      <c r="I348" s="34" t="s">
        <v>32</v>
      </c>
      <c r="J348" s="11"/>
      <c r="K348" s="20"/>
    </row>
    <row r="349" spans="1:11" x14ac:dyDescent="0.25">
      <c r="A349" s="40">
        <v>42370</v>
      </c>
      <c r="B349" s="20" t="s">
        <v>130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3</v>
      </c>
      <c r="I349" s="34"/>
      <c r="J349" s="11"/>
      <c r="K349" s="20" t="s">
        <v>261</v>
      </c>
    </row>
    <row r="350" spans="1:11" x14ac:dyDescent="0.25">
      <c r="A350" s="40">
        <v>42401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v>42430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>
        <v>42461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42491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42522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v>42552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v>42583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v>42614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v>42644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0">
        <v>42675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25">
      <c r="A360" s="40">
        <v>42705</v>
      </c>
      <c r="B360" s="20" t="s">
        <v>98</v>
      </c>
      <c r="C360" s="13">
        <v>1.25</v>
      </c>
      <c r="D360" s="39">
        <v>5</v>
      </c>
      <c r="E360" s="34"/>
      <c r="F360" s="20"/>
      <c r="G360" s="13">
        <f>IF(ISBLANK(Table1[[#This Row],[EARNED]]),"",Table1[[#This Row],[EARNED]])</f>
        <v>1.25</v>
      </c>
      <c r="H360" s="39">
        <v>5</v>
      </c>
      <c r="I360" s="34"/>
      <c r="J360" s="11"/>
      <c r="K360" s="20"/>
    </row>
    <row r="361" spans="1:11" x14ac:dyDescent="0.25">
      <c r="A361" s="48" t="s">
        <v>74</v>
      </c>
      <c r="B361" s="20"/>
      <c r="C361" s="13"/>
      <c r="D361" s="39"/>
      <c r="E361" s="34" t="s">
        <v>32</v>
      </c>
      <c r="F361" s="20"/>
      <c r="G361" s="13"/>
      <c r="H361" s="39"/>
      <c r="I361" s="34" t="s">
        <v>32</v>
      </c>
      <c r="J361" s="11"/>
      <c r="K361" s="20"/>
    </row>
    <row r="362" spans="1:11" x14ac:dyDescent="0.25">
      <c r="A362" s="40">
        <v>42736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v>42767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42795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42826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v>42856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42887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42917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42948</v>
      </c>
      <c r="B369" s="20" t="s">
        <v>130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3</v>
      </c>
      <c r="I369" s="34"/>
      <c r="J369" s="11"/>
      <c r="K369" s="20" t="s">
        <v>264</v>
      </c>
    </row>
    <row r="370" spans="1:11" x14ac:dyDescent="0.25">
      <c r="A370" s="40">
        <v>42979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0">
        <v>43009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0">
        <v>43040</v>
      </c>
      <c r="B372" s="20"/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v>43070</v>
      </c>
      <c r="B373" s="20" t="s">
        <v>98</v>
      </c>
      <c r="C373" s="13">
        <v>1.25</v>
      </c>
      <c r="D373" s="39">
        <v>5</v>
      </c>
      <c r="E373" s="34"/>
      <c r="F373" s="20"/>
      <c r="G373" s="13">
        <f>IF(ISBLANK(Table1[[#This Row],[EARNED]]),"",Table1[[#This Row],[EARNED]])</f>
        <v>1.25</v>
      </c>
      <c r="H373" s="39">
        <v>5</v>
      </c>
      <c r="I373" s="34"/>
      <c r="J373" s="11"/>
      <c r="K373" s="20"/>
    </row>
    <row r="374" spans="1:11" x14ac:dyDescent="0.25">
      <c r="A374" s="48" t="s">
        <v>48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43101</v>
      </c>
      <c r="B375" s="20" t="s">
        <v>268</v>
      </c>
      <c r="C375" s="13">
        <v>1.25</v>
      </c>
      <c r="D375" s="39">
        <v>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49</v>
      </c>
    </row>
    <row r="376" spans="1:11" x14ac:dyDescent="0.25">
      <c r="A376" s="40">
        <v>43132</v>
      </c>
      <c r="B376" s="20" t="s">
        <v>50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3</v>
      </c>
      <c r="I376" s="9"/>
      <c r="J376" s="11"/>
      <c r="K376" s="20" t="s">
        <v>52</v>
      </c>
    </row>
    <row r="377" spans="1:11" x14ac:dyDescent="0.25">
      <c r="A377" s="40"/>
      <c r="B377" s="20" t="s">
        <v>51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54</v>
      </c>
    </row>
    <row r="378" spans="1:11" x14ac:dyDescent="0.25">
      <c r="A378" s="40">
        <v>43160</v>
      </c>
      <c r="B378" s="20" t="s">
        <v>267</v>
      </c>
      <c r="C378" s="13">
        <v>1.25</v>
      </c>
      <c r="D378" s="39">
        <v>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55</v>
      </c>
    </row>
    <row r="379" spans="1:11" x14ac:dyDescent="0.25">
      <c r="A379" s="41"/>
      <c r="B379" s="15" t="s">
        <v>265</v>
      </c>
      <c r="C379" s="42"/>
      <c r="D379" s="43">
        <v>6</v>
      </c>
      <c r="E379" s="9"/>
      <c r="F379" s="15"/>
      <c r="G379" s="42" t="str">
        <f>IF(ISBLANK(Table1[[#This Row],[EARNED]]),"",Table1[[#This Row],[EARNED]])</f>
        <v/>
      </c>
      <c r="H379" s="43"/>
      <c r="I379" s="9"/>
      <c r="J379" s="12"/>
      <c r="K379" s="15" t="s">
        <v>56</v>
      </c>
    </row>
    <row r="380" spans="1:11" x14ac:dyDescent="0.25">
      <c r="A380" s="40"/>
      <c r="B380" s="20" t="s">
        <v>53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43315</v>
      </c>
    </row>
    <row r="381" spans="1:11" x14ac:dyDescent="0.25">
      <c r="A381" s="40">
        <v>43191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43252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43282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43313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43344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43374</v>
      </c>
      <c r="B387" s="20" t="s">
        <v>50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3</v>
      </c>
      <c r="I387" s="9"/>
      <c r="J387" s="11"/>
      <c r="K387" s="20" t="s">
        <v>57</v>
      </c>
    </row>
    <row r="388" spans="1:11" x14ac:dyDescent="0.25">
      <c r="A388" s="40">
        <v>43405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43435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58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43466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43497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59</v>
      </c>
    </row>
    <row r="393" spans="1:11" x14ac:dyDescent="0.25">
      <c r="A393" s="40">
        <v>43525</v>
      </c>
      <c r="B393" s="20" t="s">
        <v>53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43588</v>
      </c>
    </row>
    <row r="394" spans="1:11" x14ac:dyDescent="0.25">
      <c r="A394" s="40">
        <v>43556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43586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43647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43678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43709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43739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43770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43800</v>
      </c>
      <c r="B402" s="20" t="s">
        <v>60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>
        <v>5</v>
      </c>
      <c r="I402" s="9"/>
      <c r="J402" s="11"/>
      <c r="K402" s="20"/>
    </row>
    <row r="403" spans="1:11" x14ac:dyDescent="0.25">
      <c r="A403" s="48" t="s">
        <v>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43831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43862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43922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43952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43983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44013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44044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44075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44136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44166</v>
      </c>
      <c r="B415" s="20" t="s">
        <v>60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>
        <v>5</v>
      </c>
      <c r="I415" s="9"/>
      <c r="J415" s="11"/>
      <c r="K415" s="20"/>
    </row>
    <row r="416" spans="1:11" x14ac:dyDescent="0.25">
      <c r="A416" s="48" t="s">
        <v>62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44197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44228</v>
      </c>
      <c r="B418" s="20" t="s">
        <v>53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63</v>
      </c>
    </row>
    <row r="419" spans="1:11" x14ac:dyDescent="0.25">
      <c r="A419" s="40">
        <v>44256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44287</v>
      </c>
      <c r="B420" s="20" t="s">
        <v>64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65</v>
      </c>
    </row>
    <row r="421" spans="1:11" x14ac:dyDescent="0.25">
      <c r="A421" s="40"/>
      <c r="B421" s="20" t="s">
        <v>266</v>
      </c>
      <c r="C421" s="13"/>
      <c r="D421" s="39">
        <v>15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66</v>
      </c>
    </row>
    <row r="422" spans="1:11" x14ac:dyDescent="0.25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44409</v>
      </c>
      <c r="B425" s="20" t="s">
        <v>67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8</v>
      </c>
      <c r="I425" s="9"/>
      <c r="J425" s="11"/>
      <c r="K425" s="20" t="s">
        <v>68</v>
      </c>
    </row>
    <row r="426" spans="1:11" x14ac:dyDescent="0.25">
      <c r="A426" s="40">
        <v>44440</v>
      </c>
      <c r="B426" s="20" t="s">
        <v>50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3</v>
      </c>
      <c r="I426" s="9"/>
      <c r="J426" s="11"/>
      <c r="K426" s="20" t="s">
        <v>69</v>
      </c>
    </row>
    <row r="427" spans="1:11" x14ac:dyDescent="0.25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44531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70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 t="s">
        <v>71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72</v>
      </c>
    </row>
    <row r="433" spans="1:11" x14ac:dyDescent="0.25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 t="s">
        <v>129</v>
      </c>
      <c r="C435" s="13">
        <v>1.25</v>
      </c>
      <c r="D435" s="39">
        <v>7.3000000000000009E-2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44713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44896</v>
      </c>
      <c r="B442" s="20" t="s">
        <v>98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8" t="s">
        <v>269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44927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44958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44986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45017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45078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45108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45139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45170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1"/>
      <c r="B494" s="15"/>
      <c r="C494" s="42"/>
      <c r="D494" s="43"/>
      <c r="E494" s="9"/>
      <c r="F494" s="15"/>
      <c r="G494" s="42" t="str">
        <f>IF(ISBLANK(Table1[[#This Row],[EARNED]]),"",Table1[[#This Row],[EARNED]])</f>
        <v/>
      </c>
      <c r="H494" s="43"/>
      <c r="I494" s="9"/>
      <c r="J494" s="12"/>
      <c r="K4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5">
        <f>SUM(Sheet1!E9,Sheet1!I9)</f>
        <v>426.358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2023-09-11T03:01:17Z</dcterms:modified>
</cp:coreProperties>
</file>