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3" i="1" l="1"/>
  <c r="G467" i="1" l="1"/>
  <c r="G470" i="1" l="1"/>
  <c r="G472" i="1" l="1"/>
  <c r="G475" i="1" l="1"/>
  <c r="G478" i="1" l="1"/>
  <c r="G481" i="1" l="1"/>
  <c r="G494" i="1" l="1"/>
  <c r="G492" i="1" l="1"/>
  <c r="G490" i="1" l="1"/>
  <c r="G489" i="1"/>
  <c r="G3" i="3"/>
  <c r="G384" i="1"/>
  <c r="G379" i="1"/>
  <c r="G380" i="1"/>
  <c r="G381" i="1"/>
  <c r="G375" i="1"/>
  <c r="G376" i="1"/>
  <c r="G373" i="1"/>
  <c r="G371" i="1"/>
  <c r="G367" i="1"/>
  <c r="G365" i="1"/>
  <c r="G361" i="1"/>
  <c r="G357" i="1"/>
  <c r="G358" i="1"/>
  <c r="G344" i="1"/>
  <c r="G340" i="1"/>
  <c r="G341" i="1"/>
  <c r="G342" i="1"/>
  <c r="G335" i="1"/>
  <c r="G330" i="1"/>
  <c r="G320" i="1"/>
  <c r="G321" i="1"/>
  <c r="G317" i="1"/>
  <c r="G307" i="1"/>
  <c r="G308" i="1"/>
  <c r="G305" i="1"/>
  <c r="G303" i="1"/>
  <c r="G300" i="1"/>
  <c r="G296" i="1"/>
  <c r="G297" i="1"/>
  <c r="G289" i="1"/>
  <c r="G286" i="1"/>
  <c r="G282" i="1"/>
  <c r="G279" i="1"/>
  <c r="G280" i="1"/>
  <c r="G276" i="1"/>
  <c r="G264" i="1" l="1"/>
  <c r="G265" i="1"/>
  <c r="G261" i="1"/>
  <c r="G262" i="1"/>
  <c r="G244" i="1"/>
  <c r="G245" i="1"/>
  <c r="G241" i="1"/>
  <c r="G238" i="1"/>
  <c r="G235" i="1"/>
  <c r="G227" i="1"/>
  <c r="G228" i="1"/>
  <c r="G223" i="1"/>
  <c r="G220" i="1"/>
  <c r="G204" i="1"/>
  <c r="G202" i="1"/>
  <c r="G185" i="1"/>
  <c r="G186" i="1"/>
  <c r="G182" i="1"/>
  <c r="G175" i="1"/>
  <c r="G167" i="1"/>
  <c r="G164" i="1"/>
  <c r="G165" i="1"/>
  <c r="G160" i="1"/>
  <c r="G161" i="1"/>
  <c r="G162" i="1"/>
  <c r="G85" i="1"/>
  <c r="G80" i="1"/>
  <c r="G75" i="1"/>
  <c r="G73" i="1"/>
  <c r="G88" i="1"/>
  <c r="G102" i="1"/>
  <c r="G115" i="1"/>
  <c r="G129" i="1"/>
  <c r="G144" i="1"/>
  <c r="G157" i="1"/>
  <c r="G180" i="1"/>
  <c r="G200" i="1"/>
  <c r="G218" i="1"/>
  <c r="G236" i="1"/>
  <c r="G255" i="1"/>
  <c r="G274" i="1"/>
  <c r="G293" i="1"/>
  <c r="G313" i="1"/>
  <c r="G333" i="1"/>
  <c r="G351" i="1"/>
  <c r="G369" i="1"/>
  <c r="G72" i="1"/>
  <c r="G74" i="1"/>
  <c r="G76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3" i="1"/>
  <c r="G166" i="1"/>
  <c r="G168" i="1"/>
  <c r="G169" i="1"/>
  <c r="G171" i="1"/>
  <c r="G172" i="1"/>
  <c r="G174" i="1"/>
  <c r="G176" i="1"/>
  <c r="G177" i="1"/>
  <c r="G178" i="1"/>
  <c r="G181" i="1"/>
  <c r="G183" i="1"/>
  <c r="G184" i="1"/>
  <c r="G187" i="1"/>
  <c r="G188" i="1"/>
  <c r="G189" i="1"/>
  <c r="G190" i="1"/>
  <c r="G191" i="1"/>
  <c r="G195" i="1"/>
  <c r="G196" i="1"/>
  <c r="G197" i="1"/>
  <c r="G198" i="1"/>
  <c r="G201" i="1"/>
  <c r="G203" i="1"/>
  <c r="G205" i="1"/>
  <c r="G206" i="1"/>
  <c r="G207" i="1"/>
  <c r="G208" i="1"/>
  <c r="G211" i="1"/>
  <c r="G212" i="1"/>
  <c r="G213" i="1"/>
  <c r="G215" i="1"/>
  <c r="G216" i="1"/>
  <c r="G217" i="1"/>
  <c r="G219" i="1"/>
  <c r="G221" i="1"/>
  <c r="G222" i="1"/>
  <c r="G224" i="1"/>
  <c r="G225" i="1"/>
  <c r="G226" i="1"/>
  <c r="G229" i="1"/>
  <c r="G230" i="1"/>
  <c r="G231" i="1"/>
  <c r="G232" i="1"/>
  <c r="G233" i="1"/>
  <c r="G234" i="1"/>
  <c r="G237" i="1"/>
  <c r="G239" i="1"/>
  <c r="G240" i="1"/>
  <c r="G242" i="1"/>
  <c r="G243" i="1"/>
  <c r="G246" i="1"/>
  <c r="G247" i="1"/>
  <c r="G248" i="1"/>
  <c r="G249" i="1"/>
  <c r="G252" i="1"/>
  <c r="G253" i="1"/>
  <c r="G254" i="1"/>
  <c r="G256" i="1"/>
  <c r="G258" i="1"/>
  <c r="G259" i="1"/>
  <c r="G260" i="1"/>
  <c r="G263" i="1"/>
  <c r="G266" i="1"/>
  <c r="G267" i="1"/>
  <c r="G268" i="1"/>
  <c r="G269" i="1"/>
  <c r="G270" i="1"/>
  <c r="G271" i="1"/>
  <c r="G272" i="1"/>
  <c r="G275" i="1"/>
  <c r="G277" i="1"/>
  <c r="G278" i="1"/>
  <c r="G281" i="1"/>
  <c r="G283" i="1"/>
  <c r="G284" i="1"/>
  <c r="G285" i="1"/>
  <c r="G287" i="1"/>
  <c r="G288" i="1"/>
  <c r="G290" i="1"/>
  <c r="G291" i="1"/>
  <c r="G292" i="1"/>
  <c r="G294" i="1"/>
  <c r="G295" i="1"/>
  <c r="G298" i="1"/>
  <c r="G299" i="1"/>
  <c r="G301" i="1"/>
  <c r="G302" i="1"/>
  <c r="G304" i="1"/>
  <c r="G306" i="1"/>
  <c r="G309" i="1"/>
  <c r="G310" i="1"/>
  <c r="G311" i="1"/>
  <c r="G312" i="1"/>
  <c r="G314" i="1"/>
  <c r="G315" i="1"/>
  <c r="G316" i="1"/>
  <c r="G318" i="1"/>
  <c r="G319" i="1"/>
  <c r="G322" i="1"/>
  <c r="G323" i="1"/>
  <c r="G326" i="1"/>
  <c r="G327" i="1"/>
  <c r="G328" i="1"/>
  <c r="G329" i="1"/>
  <c r="G332" i="1"/>
  <c r="G334" i="1"/>
  <c r="G336" i="1"/>
  <c r="G337" i="1"/>
  <c r="G338" i="1"/>
  <c r="G339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9" i="1"/>
  <c r="G360" i="1"/>
  <c r="G362" i="1"/>
  <c r="G363" i="1"/>
  <c r="G364" i="1"/>
  <c r="G366" i="1"/>
  <c r="G368" i="1"/>
  <c r="G370" i="1"/>
  <c r="G372" i="1"/>
  <c r="G374" i="1"/>
  <c r="G377" i="1"/>
  <c r="G378" i="1"/>
  <c r="G382" i="1"/>
  <c r="G383" i="1"/>
  <c r="G386" i="1"/>
  <c r="G387" i="1"/>
  <c r="G388" i="1"/>
  <c r="G389" i="1"/>
  <c r="G390" i="1"/>
  <c r="G69" i="1"/>
  <c r="G70" i="1"/>
  <c r="G71" i="1"/>
  <c r="A72" i="1"/>
  <c r="A74" i="1" s="1"/>
  <c r="A76" i="1" s="1"/>
  <c r="A78" i="1" s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30" i="1" s="1"/>
  <c r="A131" i="1" s="1"/>
  <c r="A132" i="1" s="1"/>
  <c r="A134" i="1" s="1"/>
  <c r="A135" i="1" s="1"/>
  <c r="A136" i="1" s="1"/>
  <c r="A137" i="1" s="1"/>
  <c r="A138" i="1" s="1"/>
  <c r="A139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3" i="1" s="1"/>
  <c r="A166" i="1" s="1"/>
  <c r="A168" i="1" s="1"/>
  <c r="A169" i="1" s="1"/>
  <c r="A171" i="1" s="1"/>
  <c r="A172" i="1" s="1"/>
  <c r="A174" i="1" s="1"/>
  <c r="A176" i="1" s="1"/>
  <c r="A177" i="1" s="1"/>
  <c r="A178" i="1" s="1"/>
  <c r="A181" i="1" s="1"/>
  <c r="A183" i="1" s="1"/>
  <c r="A184" i="1" s="1"/>
  <c r="A187" i="1" s="1"/>
  <c r="A188" i="1" s="1"/>
  <c r="A189" i="1" s="1"/>
  <c r="A190" i="1" s="1"/>
  <c r="A191" i="1" s="1"/>
  <c r="A195" i="1" s="1"/>
  <c r="A196" i="1" s="1"/>
  <c r="A197" i="1" s="1"/>
  <c r="A198" i="1" s="1"/>
  <c r="A201" i="1" s="1"/>
  <c r="A203" i="1" s="1"/>
  <c r="A205" i="1" s="1"/>
  <c r="A206" i="1" s="1"/>
  <c r="A207" i="1" s="1"/>
  <c r="A208" i="1" s="1"/>
  <c r="A211" i="1" s="1"/>
  <c r="A212" i="1" s="1"/>
  <c r="A213" i="1" s="1"/>
  <c r="A215" i="1" s="1"/>
  <c r="A216" i="1" s="1"/>
  <c r="A217" i="1" s="1"/>
  <c r="A219" i="1" s="1"/>
  <c r="A221" i="1" s="1"/>
  <c r="A222" i="1" s="1"/>
  <c r="A224" i="1" s="1"/>
  <c r="A225" i="1" s="1"/>
  <c r="A226" i="1" s="1"/>
  <c r="A229" i="1" s="1"/>
  <c r="A230" i="1" s="1"/>
  <c r="A231" i="1" s="1"/>
  <c r="A232" i="1" s="1"/>
  <c r="A233" i="1" s="1"/>
  <c r="A234" i="1" s="1"/>
  <c r="A237" i="1" s="1"/>
  <c r="A239" i="1" s="1"/>
  <c r="A240" i="1" s="1"/>
  <c r="A242" i="1" s="1"/>
  <c r="A243" i="1" s="1"/>
  <c r="A246" i="1" s="1"/>
  <c r="A247" i="1" s="1"/>
  <c r="A248" i="1" s="1"/>
  <c r="A249" i="1" s="1"/>
  <c r="A252" i="1" s="1"/>
  <c r="A253" i="1" s="1"/>
  <c r="A254" i="1" s="1"/>
  <c r="A256" i="1" s="1"/>
  <c r="A258" i="1" s="1"/>
  <c r="A259" i="1" s="1"/>
  <c r="A260" i="1" s="1"/>
  <c r="A263" i="1" s="1"/>
  <c r="A266" i="1" s="1"/>
  <c r="A267" i="1" s="1"/>
  <c r="A268" i="1" s="1"/>
  <c r="A269" i="1" s="1"/>
  <c r="A270" i="1" s="1"/>
  <c r="A271" i="1" s="1"/>
  <c r="A272" i="1" s="1"/>
  <c r="A275" i="1" s="1"/>
  <c r="A277" i="1" s="1"/>
  <c r="A278" i="1" s="1"/>
  <c r="A281" i="1" s="1"/>
  <c r="A283" i="1" s="1"/>
  <c r="A284" i="1" s="1"/>
  <c r="A285" i="1" s="1"/>
  <c r="A287" i="1" s="1"/>
  <c r="A288" i="1" s="1"/>
  <c r="A290" i="1" s="1"/>
  <c r="A291" i="1" s="1"/>
  <c r="A292" i="1" s="1"/>
  <c r="A294" i="1" s="1"/>
  <c r="A295" i="1" s="1"/>
  <c r="A298" i="1" s="1"/>
  <c r="A299" i="1" s="1"/>
  <c r="A301" i="1" s="1"/>
  <c r="A302" i="1" s="1"/>
  <c r="A304" i="1" s="1"/>
  <c r="A306" i="1" s="1"/>
  <c r="A309" i="1" s="1"/>
  <c r="A310" i="1" s="1"/>
  <c r="A311" i="1" s="1"/>
  <c r="A312" i="1" s="1"/>
  <c r="A314" i="1" s="1"/>
  <c r="A315" i="1" s="1"/>
  <c r="A316" i="1" s="1"/>
  <c r="A318" i="1" s="1"/>
  <c r="A319" i="1" s="1"/>
  <c r="A322" i="1" s="1"/>
  <c r="A323" i="1" s="1"/>
  <c r="A326" i="1" s="1"/>
  <c r="A327" i="1" s="1"/>
  <c r="A328" i="1" s="1"/>
  <c r="A329" i="1" s="1"/>
  <c r="A332" i="1" s="1"/>
  <c r="A334" i="1" s="1"/>
  <c r="A336" i="1" s="1"/>
  <c r="A337" i="1" s="1"/>
  <c r="A338" i="1" s="1"/>
  <c r="A339" i="1" s="1"/>
  <c r="A343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9" i="1" s="1"/>
  <c r="A360" i="1" s="1"/>
  <c r="A362" i="1" s="1"/>
  <c r="A363" i="1" s="1"/>
  <c r="A364" i="1" s="1"/>
  <c r="A366" i="1" s="1"/>
  <c r="A368" i="1" s="1"/>
  <c r="A370" i="1" s="1"/>
  <c r="A372" i="1" s="1"/>
  <c r="A374" i="1" s="1"/>
  <c r="A377" i="1" s="1"/>
  <c r="A378" i="1" s="1"/>
  <c r="A382" i="1" s="1"/>
  <c r="A383" i="1" s="1"/>
  <c r="A386" i="1" s="1"/>
  <c r="A387" i="1" s="1"/>
  <c r="A388" i="1" s="1"/>
  <c r="A389" i="1" s="1"/>
  <c r="A390" i="1" s="1"/>
  <c r="G59" i="1"/>
  <c r="G62" i="1"/>
  <c r="G25" i="1"/>
  <c r="G38" i="1"/>
  <c r="G52" i="1"/>
  <c r="G12" i="1"/>
  <c r="G13" i="1"/>
  <c r="G14" i="1"/>
  <c r="G15" i="1"/>
  <c r="G16" i="1"/>
  <c r="G17" i="1"/>
  <c r="G18" i="1"/>
  <c r="G19" i="1"/>
  <c r="G20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60" i="1"/>
  <c r="G61" i="1"/>
  <c r="G63" i="1"/>
  <c r="G64" i="1"/>
  <c r="G66" i="1"/>
  <c r="G68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3" i="1" s="1"/>
  <c r="A54" i="1" s="1"/>
  <c r="A55" i="1" s="1"/>
  <c r="A56" i="1" s="1"/>
  <c r="A57" i="1" s="1"/>
  <c r="A58" i="1" s="1"/>
  <c r="A60" i="1" s="1"/>
  <c r="A61" i="1" s="1"/>
  <c r="A63" i="1" s="1"/>
  <c r="A64" i="1" s="1"/>
  <c r="A66" i="1" s="1"/>
  <c r="A68" i="1" s="1"/>
  <c r="G11" i="1"/>
  <c r="G485" i="1"/>
  <c r="G474" i="1" l="1"/>
  <c r="G477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4" i="1"/>
  <c r="G465" i="1"/>
  <c r="G466" i="1"/>
  <c r="G468" i="1"/>
  <c r="G469" i="1"/>
  <c r="G471" i="1"/>
  <c r="G473" i="1"/>
  <c r="G476" i="1"/>
  <c r="G479" i="1"/>
  <c r="G480" i="1"/>
  <c r="G482" i="1"/>
  <c r="G483" i="1"/>
  <c r="G484" i="1"/>
  <c r="G486" i="1"/>
  <c r="G487" i="1"/>
  <c r="G488" i="1"/>
  <c r="G491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10" i="1"/>
  <c r="G391" i="1"/>
  <c r="G392" i="1"/>
  <c r="G393" i="1"/>
  <c r="G394" i="1"/>
  <c r="G395" i="1"/>
  <c r="G3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<sst xmlns="http://schemas.openxmlformats.org/spreadsheetml/2006/main" count="618" uniqueCount="377">
  <si>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</si>
  <si>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</si>
  <si>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</si>
  <si>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</si>
  <si>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</si>
  <si>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</si>
  <si>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</si>
  <si>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</si>
  <si>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</si>
  <si>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</si>
  <si>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</si>
  <si>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</si>
  <si>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</si>
  <si>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</si>
  <si>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</si>
  <si>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</si>
  <si>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</si>
  <si>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</si>
  <si>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</si>
  <si>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</si>
  <si>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</si>
  <si>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</si>
  <si>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</si>
  <si>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</si>
  <si>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</si>
  <si>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</si>
  <si>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</si>
  <si>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</si>
  <si>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</si>
  <si>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</si>
  <si>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</si>
  <si>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</si>
  <si>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</si>
  <si>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</si>
  <si>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</si>
  <si>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</si>
  <si>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</si>
  <si>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</si>
  <si>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</si>
  <si>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</si>
  <si>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</si>
  <si>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</si>
  <si>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</si>
  <si>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</si>
  <si>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</si>
  <si>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</si>
  <si>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</si>
  <si>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</si>
  <si>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</si>
  <si>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</si>
  <si>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</si>
  <si>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</si>
  <si>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</si>
  <si>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</si>
  <si>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</si>
  <si>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</si>
  <si>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</si>
  <si>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</si>
  <si>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</si>
  <si>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</si>
  <si>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</si>
  <si>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</si>
  <si>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</si>
  <si>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</si>
  <si>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</si>
  <si>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</si>
  <si>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</si>
  <si>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</si>
  <si>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</si>
  <si>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</si>
  <si>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</si>
  <si>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</si>
  <si>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</si>
  <si>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</si>
  <si>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</si>
  <si>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</si>
  <si>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</si>
  <si>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</si>
  <si>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</si>
  <si>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</si>
  <si>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</si>
  <si>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</si>
  <si>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</si>
  <si>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</si>
  <si>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</si>
  <si>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</si>
  <si>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</si>
  <si>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</si>
  <si>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</si>
  <si>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</si>
  <si>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</si>
  <si>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</si>
  <si>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</si>
  <si>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ONT</t>
  </si>
  <si>
    <t>QL(3-0-0)</t>
  </si>
  <si>
    <t>9/28-30/2022</t>
  </si>
  <si>
    <t>FL(3-0-0)</t>
  </si>
  <si>
    <t>2/1-3/2023</t>
  </si>
  <si>
    <t>12/27-29/2023</t>
  </si>
  <si>
    <t>SL(1-0-0)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</si>
  <si>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</si>
  <si>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</si>
  <si>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</si>
  <si>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</si>
  <si>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</si>
  <si>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</si>
  <si>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</si>
  <si>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</si>
  <si>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</si>
  <si>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</si>
  <si>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</si>
  <si>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</si>
  <si>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</si>
  <si>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</si>
  <si>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</si>
  <si>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</si>
  <si>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</si>
  <si>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</si>
  <si>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</si>
  <si>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</si>
  <si>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</si>
  <si>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</si>
  <si>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SL(2-0-0)</t>
  </si>
  <si>
    <t>5/22,23/1996</t>
  </si>
  <si>
    <t>UT(1-1-56)</t>
  </si>
  <si>
    <t>FL(5-0-0)</t>
  </si>
  <si>
    <t>11/7,8/1996</t>
  </si>
  <si>
    <t>SP(3-0-0)</t>
  </si>
  <si>
    <t>FUNERAL 10/7-9/1996</t>
  </si>
  <si>
    <t>SL(3-0-0)</t>
  </si>
  <si>
    <t>10/2-4/1997</t>
  </si>
  <si>
    <t>VL(24-0-0)</t>
  </si>
  <si>
    <t>5/18-6/19/1998</t>
  </si>
  <si>
    <t>SL(5-0-0)</t>
  </si>
  <si>
    <t>6/22-26,29/1998</t>
  </si>
  <si>
    <t>SL(9-0-0)</t>
  </si>
  <si>
    <t>9/1-4,7-11/1998</t>
  </si>
  <si>
    <t>10/5,12/1998</t>
  </si>
  <si>
    <t>UT(0-0-10)</t>
  </si>
  <si>
    <t>UT(0-1-1)</t>
  </si>
  <si>
    <t>FL(2-0-0)</t>
  </si>
  <si>
    <t>UT(0-1-7)</t>
  </si>
  <si>
    <t>UT(0-2-7)</t>
  </si>
  <si>
    <t>11/20,22,24/1999</t>
  </si>
  <si>
    <t>UT(0-0-35)</t>
  </si>
  <si>
    <t>VL(3-0-0)</t>
  </si>
  <si>
    <t>UT(0-0-50)</t>
  </si>
  <si>
    <t>UT(0-0-5)</t>
  </si>
  <si>
    <t>6/25,27/1999</t>
  </si>
  <si>
    <t>8/15,17,19,21,23/1999</t>
  </si>
  <si>
    <t>UT(0-0-16)</t>
  </si>
  <si>
    <t>10/1,3,5/1999</t>
  </si>
  <si>
    <t>VL(5-0-0)</t>
  </si>
  <si>
    <t>UT0-0-8)</t>
  </si>
  <si>
    <t>UT(0-0-13)</t>
  </si>
  <si>
    <t>2/2-6/2000</t>
  </si>
  <si>
    <t>UT(0-0-15)</t>
  </si>
  <si>
    <t>UT(0-0-9)</t>
  </si>
  <si>
    <t>8/2,4/2000</t>
  </si>
  <si>
    <t>7/13,15/2000</t>
  </si>
  <si>
    <t>UT(0-0-21)</t>
  </si>
  <si>
    <t>2/2,4/2001</t>
  </si>
  <si>
    <t>2/18/2001</t>
  </si>
  <si>
    <t>4/22-24/2001</t>
  </si>
  <si>
    <t>BDAY 6/24/2001</t>
  </si>
  <si>
    <t>SP(1-0-0)</t>
  </si>
  <si>
    <t>9/4-6/2001</t>
  </si>
  <si>
    <t>10/4-6/2001</t>
  </si>
  <si>
    <t>1/31-2/1,2/2002</t>
  </si>
  <si>
    <t>10/2-4/2002</t>
  </si>
  <si>
    <t>11/21-23/2002</t>
  </si>
  <si>
    <t>VL(2-0-0)</t>
  </si>
  <si>
    <t>4/29,30/2003</t>
  </si>
  <si>
    <t>UT(0-0-6)</t>
  </si>
  <si>
    <t>UT(0-0-25)</t>
  </si>
  <si>
    <t>10/2,3/2003</t>
  </si>
  <si>
    <t>2/2-4/2004</t>
  </si>
  <si>
    <t>3/18-21/2004</t>
  </si>
  <si>
    <t>VL(4-0-0)</t>
  </si>
  <si>
    <t>6/27/2004</t>
  </si>
  <si>
    <t>SL(4-0-0)</t>
  </si>
  <si>
    <t>8/4-8/2004</t>
  </si>
  <si>
    <t>SL(31-0-0)</t>
  </si>
  <si>
    <t>9/5,8/2004</t>
  </si>
  <si>
    <t>9/16-10/31/2004</t>
  </si>
  <si>
    <t>SP(2-0-0)</t>
  </si>
  <si>
    <t>12/5,6/2004</t>
  </si>
  <si>
    <t>UT(0-1-4)</t>
  </si>
  <si>
    <t>UT(0-0-32)</t>
  </si>
  <si>
    <t>6/27-30/2005</t>
  </si>
  <si>
    <t>3/16-4/30/2005</t>
  </si>
  <si>
    <t>FL(1-0-0)</t>
  </si>
  <si>
    <t>UT(0-0-44)</t>
  </si>
  <si>
    <t>UT(0-3-33)</t>
  </si>
  <si>
    <t>FL(11-0-0)</t>
  </si>
  <si>
    <t>5/31/2006</t>
  </si>
  <si>
    <t>4/17-5/2/2006</t>
  </si>
  <si>
    <t>3/24,25/2006</t>
  </si>
  <si>
    <t>3/14/2006</t>
  </si>
  <si>
    <t>2/17,18/2006</t>
  </si>
  <si>
    <t>2/15/2006</t>
  </si>
  <si>
    <t>2/3,4/2006</t>
  </si>
  <si>
    <t>6/24/2006</t>
  </si>
  <si>
    <t>UT(0-0-33)</t>
  </si>
  <si>
    <t>UT(0-2-2)</t>
  </si>
  <si>
    <t>UT(0-0-47)</t>
  </si>
  <si>
    <t>UT(0-0-48)</t>
  </si>
  <si>
    <t>UT(0-2-35)</t>
  </si>
  <si>
    <t>UT(0-2-58)</t>
  </si>
  <si>
    <t>8/7-9/2006</t>
  </si>
  <si>
    <t>10/2-6/2006</t>
  </si>
  <si>
    <t>12/6-8/2006</t>
  </si>
  <si>
    <t>UT(0-2-9)</t>
  </si>
  <si>
    <t>UT(0-0-40)</t>
  </si>
  <si>
    <t>2/1-5/2007</t>
  </si>
  <si>
    <t>3/14,15/2007</t>
  </si>
  <si>
    <t>FL(8-0-0)</t>
  </si>
  <si>
    <t>8/6-15/2007</t>
  </si>
  <si>
    <t>SL(6-0-0)</t>
  </si>
  <si>
    <t>VL(10-0-0)</t>
  </si>
  <si>
    <t>8/1-3/2007</t>
  </si>
  <si>
    <t>8/16,17/2007</t>
  </si>
  <si>
    <t>8/28-9/4/2007</t>
  </si>
  <si>
    <t>9/16-30/2007</t>
  </si>
  <si>
    <t>SL(11-0-0)</t>
  </si>
  <si>
    <t>UT(0-1-28)</t>
  </si>
  <si>
    <t>UT(0-4-0)</t>
  </si>
  <si>
    <t>UT(0-4-8)</t>
  </si>
  <si>
    <t>UT(0-1-18)</t>
  </si>
  <si>
    <t>2/1-5/2008</t>
  </si>
  <si>
    <t>2/22,23/2008</t>
  </si>
  <si>
    <t>UT(0-1-58)</t>
  </si>
  <si>
    <t>UT0-2-7)</t>
  </si>
  <si>
    <t>UT(0-1-3)</t>
  </si>
  <si>
    <t>UT(0-2-40)</t>
  </si>
  <si>
    <t>UT(0-1-15)</t>
  </si>
  <si>
    <t>ANNIV 6/14/2008</t>
  </si>
  <si>
    <t>BDAY 6/24/2008</t>
  </si>
  <si>
    <t>10/6,7/2008</t>
  </si>
  <si>
    <t>UT(0-2-41)</t>
  </si>
  <si>
    <t>UT(0-1-6)</t>
  </si>
  <si>
    <t>VL(7-0-0)</t>
  </si>
  <si>
    <t>3/25,29/2009</t>
  </si>
  <si>
    <t>1/30,31,2/6/2009</t>
  </si>
  <si>
    <t>FL(10-0-0)</t>
  </si>
  <si>
    <t>UT(0-1-10)</t>
  </si>
  <si>
    <t>UT(0-2-13)</t>
  </si>
  <si>
    <t>UT(0-1-0)</t>
  </si>
  <si>
    <t>UT(0-3-20)</t>
  </si>
  <si>
    <t>UT(0-3-0)</t>
  </si>
  <si>
    <t>UT(0-3-5)</t>
  </si>
  <si>
    <t>12/7-9/2009</t>
  </si>
  <si>
    <t>FILIAL 6/11,16,24/2009</t>
  </si>
  <si>
    <t>6/17-30/2008</t>
  </si>
  <si>
    <t>UT(0-3-43)</t>
  </si>
  <si>
    <t>UT(0-1-50)</t>
  </si>
  <si>
    <t>UT(0-3-12)</t>
  </si>
  <si>
    <t>UT(0-1-23)</t>
  </si>
  <si>
    <t>UT(0-3-36)</t>
  </si>
  <si>
    <t>6/17-30/20010</t>
  </si>
  <si>
    <t>3/23-26/2010</t>
  </si>
  <si>
    <t>2/1-5/2010</t>
  </si>
  <si>
    <t>UT(0-0-45)</t>
  </si>
  <si>
    <t>UT(0-1-21)</t>
  </si>
  <si>
    <t>UT(0-1-22)</t>
  </si>
  <si>
    <t>SL(4-0--0)</t>
  </si>
  <si>
    <t>UT(0-2-37)</t>
  </si>
  <si>
    <t>UT(0-4-55)</t>
  </si>
  <si>
    <t>UT(0-2-55</t>
  </si>
  <si>
    <t>UT(0-6-13)</t>
  </si>
  <si>
    <t>9/6-9/2010</t>
  </si>
  <si>
    <t>UT(0-1-11)</t>
  </si>
  <si>
    <t>UT(0-2-55)</t>
  </si>
  <si>
    <t>UT(0-2-50)</t>
  </si>
  <si>
    <t>BDAY 6/24/2011</t>
  </si>
  <si>
    <t>5/16-20/2011</t>
  </si>
  <si>
    <t>4/19,28/2010</t>
  </si>
  <si>
    <t>4/1,2,6/2011</t>
  </si>
  <si>
    <t>SL(15-0-0)</t>
  </si>
  <si>
    <t>7/26-8/15/2011</t>
  </si>
  <si>
    <t>UT(0-1-55)</t>
  </si>
  <si>
    <t>SL(14-0-0)</t>
  </si>
  <si>
    <t>UT(0-1-27)</t>
  </si>
  <si>
    <t>11/28-12/15/2011</t>
  </si>
  <si>
    <t>4/16-30/2012</t>
  </si>
  <si>
    <t>6/24/2012</t>
  </si>
  <si>
    <t>PARENTAL 3/27-29/2012</t>
  </si>
  <si>
    <t>3/9,17/2012</t>
  </si>
  <si>
    <t>2/14,24/2012</t>
  </si>
  <si>
    <t>2/1-3/2012</t>
  </si>
  <si>
    <t>1/30,31/2012</t>
  </si>
  <si>
    <t>9/24-28/2012</t>
  </si>
  <si>
    <t>9/10-18/2012</t>
  </si>
  <si>
    <t>7/9,10/2012</t>
  </si>
  <si>
    <t>7/2,3/2012</t>
  </si>
  <si>
    <t>6/8,11/2012</t>
  </si>
  <si>
    <t>3/15/2013</t>
  </si>
  <si>
    <t>2/18/2013</t>
  </si>
  <si>
    <t>2/4-6/2013</t>
  </si>
  <si>
    <t>UT(4-5-4)</t>
  </si>
  <si>
    <t>UT(1-0-41)</t>
  </si>
  <si>
    <t>10/3,4/2013</t>
  </si>
  <si>
    <t>FILIAL 6/11,31/2013</t>
  </si>
  <si>
    <t>6/5,6/2013</t>
  </si>
  <si>
    <t>6/25-27/2013</t>
  </si>
  <si>
    <t>UT(2-0-36)</t>
  </si>
  <si>
    <t>UT(0-0-53)</t>
  </si>
  <si>
    <t>UT(1-0-50)</t>
  </si>
  <si>
    <t>SL(10-0-0)</t>
  </si>
  <si>
    <t>11/1-15/2014</t>
  </si>
  <si>
    <t>11/18-19/2014</t>
  </si>
  <si>
    <t>1/30,31/2014</t>
  </si>
  <si>
    <t>FL(4-0-0)</t>
  </si>
  <si>
    <t>3/12-15/2014</t>
  </si>
  <si>
    <t>3/10,11/2014</t>
  </si>
  <si>
    <t>5/21/2014</t>
  </si>
  <si>
    <t>ANNIV 6/11/2014</t>
  </si>
  <si>
    <t>BDAY 6/24/2014</t>
  </si>
  <si>
    <t>6/26-30/2014</t>
  </si>
  <si>
    <t>7/1-15/2014</t>
  </si>
  <si>
    <t>11/25,26/2014</t>
  </si>
  <si>
    <t>UT(4-3-19)</t>
  </si>
  <si>
    <t>UT(5-5-46)</t>
  </si>
  <si>
    <t>UT(2-0-32)</t>
  </si>
  <si>
    <t>UT(4-4-57)</t>
  </si>
  <si>
    <t>UT(1-0-38)</t>
  </si>
  <si>
    <t>UT(0-0-18)</t>
  </si>
  <si>
    <t>9/9,10/2015</t>
  </si>
  <si>
    <t>2/2-4/2015</t>
  </si>
  <si>
    <t>5/19-23/2015</t>
  </si>
  <si>
    <t>ANNIV 6/11/2015</t>
  </si>
  <si>
    <t>BDAY 6/24/2015</t>
  </si>
  <si>
    <t>5/17-20/2015</t>
  </si>
  <si>
    <t>2/1-3/2016</t>
  </si>
  <si>
    <t>GRAD 3/22/2016</t>
  </si>
  <si>
    <t>VL(1-0-0)</t>
  </si>
  <si>
    <t>9/5-7/2016</t>
  </si>
  <si>
    <t>7/20,21/2016</t>
  </si>
  <si>
    <t>6/22/2016</t>
  </si>
  <si>
    <t>BDAY 6/24/2016</t>
  </si>
  <si>
    <t>ANNIV 6/11/2016</t>
  </si>
  <si>
    <t>6/7,8/2016</t>
  </si>
  <si>
    <t>4/19/2016</t>
  </si>
  <si>
    <t>SL((3-0-0)</t>
  </si>
  <si>
    <t>1/23,25/2017</t>
  </si>
  <si>
    <t>11/16-18/2016</t>
  </si>
  <si>
    <t>10/3,4/2016</t>
  </si>
  <si>
    <t>11/14,15/2016</t>
  </si>
  <si>
    <t>12/5-9/2016</t>
  </si>
  <si>
    <t>12/1-3/2016</t>
  </si>
  <si>
    <t>2/1-4/2017</t>
  </si>
  <si>
    <t>2/8-10/2017</t>
  </si>
  <si>
    <t>1/31/2017</t>
  </si>
  <si>
    <t>3/1,2/2017</t>
  </si>
  <si>
    <t>3/29,30/2017</t>
  </si>
  <si>
    <t>GRAD 3/31/2017</t>
  </si>
  <si>
    <t>7/27-29/2017</t>
  </si>
  <si>
    <t>7/18-24/2017</t>
  </si>
  <si>
    <t>6/9,10,13/2017</t>
  </si>
  <si>
    <t>BDAY 6/24/2017</t>
  </si>
  <si>
    <t>ANNIV 6/11/2017</t>
  </si>
  <si>
    <t>5/18/2017</t>
  </si>
  <si>
    <t>5/12,13/2017</t>
  </si>
  <si>
    <t>TOTAL LEAVE BALANCE</t>
  </si>
  <si>
    <t>VL(2-0-00)</t>
  </si>
  <si>
    <t>VL(5-0-00)</t>
  </si>
  <si>
    <t>VL(1-0-00)</t>
  </si>
  <si>
    <t>PERMANENT</t>
  </si>
  <si>
    <t>6/14-15/2023</t>
  </si>
  <si>
    <t>UT(0-0-41)</t>
  </si>
  <si>
    <t>UT(0-0-20)</t>
  </si>
  <si>
    <t>UT(0-0-11)</t>
  </si>
  <si>
    <t>UT(0-4-22)</t>
  </si>
  <si>
    <t>UT(0-0-12)</t>
  </si>
  <si>
    <t>UT(0-0-43)</t>
  </si>
  <si>
    <t>UT(0-0-51)</t>
  </si>
  <si>
    <t>UT(0-1-5)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</si>
</sst>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4" totalsRowShown="0" headerRowDxfId="14" headerRowBorderDxfId="13" tableBorderDxfId="12" totalsRowBorderDxfId="11">
  <autoFilter ref="A8:K52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4"/>
  <sheetViews>
    <sheetView tabSelected="1" zoomScaleNormal="100" workbookViewId="0">
      <pane ySplit="3690" topLeftCell="A457" activePane="bottomLeft"/>
      <selection activeCell="B8" sqref="B8"/>
      <selection pane="bottomLeft" activeCell="F474" sqref="F4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36163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367</v>
      </c>
      <c r="C4" s="52"/>
      <c r="D4" s="22" t="s">
        <v>12</v>
      </c>
      <c r="F4" s="53" t="s">
        <v>93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92.340000000000032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</v>
      </c>
      <c r="J9" s="11"/>
      <c r="K9" s="20"/>
    </row>
    <row r="10" spans="1:11" x14ac:dyDescent="0.25">
      <c r="A10" s="48" t="s">
        <v>100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35096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64" si="0">EDATE(A12,1)</f>
        <v>35125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si="0"/>
        <v>35156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35186</v>
      </c>
      <c r="B15" s="20" t="s">
        <v>122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2</v>
      </c>
      <c r="I15" s="34"/>
      <c r="J15" s="11"/>
      <c r="K15" s="20" t="s">
        <v>123</v>
      </c>
    </row>
    <row r="16" spans="1:11" x14ac:dyDescent="0.25">
      <c r="A16" s="40">
        <f t="shared" si="0"/>
        <v>35217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35339</v>
      </c>
      <c r="B20" s="20" t="s">
        <v>127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 t="s">
        <v>128</v>
      </c>
    </row>
    <row r="21" spans="1:11" x14ac:dyDescent="0.25">
      <c r="A21" s="40"/>
      <c r="B21" s="20" t="s">
        <v>99</v>
      </c>
      <c r="C21" s="13"/>
      <c r="D21" s="39"/>
      <c r="E21" s="34"/>
      <c r="F21" s="20"/>
      <c r="G21" s="13"/>
      <c r="H21" s="39">
        <v>1</v>
      </c>
      <c r="I21" s="34"/>
      <c r="J21" s="11"/>
      <c r="K21" s="49">
        <v>35348</v>
      </c>
    </row>
    <row r="22" spans="1:11" x14ac:dyDescent="0.25">
      <c r="A22" s="40">
        <f>EDATE(A20,1)</f>
        <v>35370</v>
      </c>
      <c r="B22" s="20" t="s">
        <v>122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2</v>
      </c>
      <c r="I22" s="34"/>
      <c r="J22" s="11"/>
      <c r="K22" s="20" t="s">
        <v>126</v>
      </c>
    </row>
    <row r="23" spans="1:11" x14ac:dyDescent="0.25">
      <c r="A23" s="40">
        <f t="shared" si="0"/>
        <v>35400</v>
      </c>
      <c r="B23" s="20" t="s">
        <v>125</v>
      </c>
      <c r="C23" s="13">
        <v>1.25</v>
      </c>
      <c r="D23" s="39">
        <v>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124</v>
      </c>
      <c r="C24" s="13"/>
      <c r="D24" s="39">
        <v>1.242</v>
      </c>
      <c r="E24" s="34"/>
      <c r="F24" s="20"/>
      <c r="G24" s="13"/>
      <c r="H24" s="39"/>
      <c r="I24" s="34"/>
      <c r="J24" s="11"/>
      <c r="K24" s="20"/>
    </row>
    <row r="25" spans="1:11" x14ac:dyDescent="0.25">
      <c r="A25" s="48" t="s">
        <v>121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25">
      <c r="A26" s="40">
        <f>EDATE(A23,1)</f>
        <v>35431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f t="shared" si="0"/>
        <v>35462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35490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35521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35551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35582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35612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35643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35674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35704</v>
      </c>
      <c r="B35" s="20" t="s">
        <v>129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130</v>
      </c>
    </row>
    <row r="36" spans="1:11" x14ac:dyDescent="0.25">
      <c r="A36" s="40">
        <f>EDATE(A35,1)</f>
        <v>35735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f t="shared" si="0"/>
        <v>35765</v>
      </c>
      <c r="B37" s="20" t="s">
        <v>125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8" t="s">
        <v>120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25">
      <c r="A39" s="40">
        <f>EDATE(A37,1)</f>
        <v>35796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f t="shared" si="0"/>
        <v>35827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35855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35886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35916</v>
      </c>
      <c r="B43" s="20" t="s">
        <v>131</v>
      </c>
      <c r="C43" s="13">
        <v>1.25</v>
      </c>
      <c r="D43" s="39">
        <v>24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132</v>
      </c>
    </row>
    <row r="44" spans="1:11" x14ac:dyDescent="0.25">
      <c r="A44" s="40">
        <f t="shared" si="0"/>
        <v>35947</v>
      </c>
      <c r="B44" s="20" t="s">
        <v>133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5</v>
      </c>
      <c r="I44" s="34"/>
      <c r="J44" s="11"/>
      <c r="K44" s="20" t="s">
        <v>134</v>
      </c>
    </row>
    <row r="45" spans="1:11" x14ac:dyDescent="0.25">
      <c r="A45" s="40">
        <f t="shared" si="0"/>
        <v>35977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36008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36039</v>
      </c>
      <c r="B47" s="20" t="s">
        <v>135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9</v>
      </c>
      <c r="I47" s="34"/>
      <c r="J47" s="11"/>
      <c r="K47" s="20" t="s">
        <v>136</v>
      </c>
    </row>
    <row r="48" spans="1:11" x14ac:dyDescent="0.25">
      <c r="A48" s="40">
        <f>EDATE(A47,1)</f>
        <v>36069</v>
      </c>
      <c r="B48" s="20" t="s">
        <v>99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35836</v>
      </c>
    </row>
    <row r="49" spans="1:11" x14ac:dyDescent="0.25">
      <c r="A49" s="40"/>
      <c r="B49" s="20" t="s">
        <v>122</v>
      </c>
      <c r="C49" s="13"/>
      <c r="D49" s="39"/>
      <c r="E49" s="34"/>
      <c r="F49" s="20"/>
      <c r="G49" s="13"/>
      <c r="H49" s="39">
        <v>2</v>
      </c>
      <c r="I49" s="34"/>
      <c r="J49" s="11"/>
      <c r="K49" s="20" t="s">
        <v>137</v>
      </c>
    </row>
    <row r="50" spans="1:11" x14ac:dyDescent="0.25">
      <c r="A50" s="40">
        <f>EDATE(A48,1)</f>
        <v>36100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36130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119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36161</v>
      </c>
      <c r="B53" s="20" t="s">
        <v>138</v>
      </c>
      <c r="C53" s="13">
        <v>1.25</v>
      </c>
      <c r="D53" s="39">
        <v>2.1000000000000001E-2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f t="shared" si="0"/>
        <v>36192</v>
      </c>
      <c r="B54" s="20" t="s">
        <v>138</v>
      </c>
      <c r="C54" s="13">
        <v>1.25</v>
      </c>
      <c r="D54" s="39">
        <v>2.1000000000000001E-2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36220</v>
      </c>
      <c r="B55" s="20" t="s">
        <v>139</v>
      </c>
      <c r="C55" s="13">
        <v>1.25</v>
      </c>
      <c r="D55" s="39">
        <v>0.127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36251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f t="shared" si="0"/>
        <v>36281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>EDATE(A57,1)</f>
        <v>36312</v>
      </c>
      <c r="B58" s="20" t="s">
        <v>122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148</v>
      </c>
    </row>
    <row r="59" spans="1:11" x14ac:dyDescent="0.25">
      <c r="A59" s="40"/>
      <c r="B59" s="20" t="s">
        <v>147</v>
      </c>
      <c r="C59" s="13"/>
      <c r="D59" s="39">
        <v>0.01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EDATE(A58,1)</f>
        <v>36342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f t="shared" si="0"/>
        <v>36373</v>
      </c>
      <c r="B61" s="20" t="s">
        <v>133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149</v>
      </c>
    </row>
    <row r="62" spans="1:11" x14ac:dyDescent="0.25">
      <c r="A62" s="40"/>
      <c r="B62" s="20" t="s">
        <v>150</v>
      </c>
      <c r="C62" s="13"/>
      <c r="D62" s="39">
        <v>3.3000000000000015E-2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36404</v>
      </c>
      <c r="B63" s="20" t="s">
        <v>146</v>
      </c>
      <c r="C63" s="13">
        <v>1.25</v>
      </c>
      <c r="D63" s="39">
        <v>0.104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36434</v>
      </c>
      <c r="B64" s="20" t="s">
        <v>145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151</v>
      </c>
    </row>
    <row r="65" spans="1:11" x14ac:dyDescent="0.25">
      <c r="A65" s="40"/>
      <c r="B65" s="20" t="s">
        <v>144</v>
      </c>
      <c r="C65" s="13"/>
      <c r="D65" s="39">
        <v>7.3000000000000009E-2</v>
      </c>
      <c r="E65" s="34"/>
      <c r="F65" s="20"/>
      <c r="G65" s="13"/>
      <c r="H65" s="39"/>
      <c r="I65" s="34"/>
      <c r="J65" s="11"/>
      <c r="K65" s="20"/>
    </row>
    <row r="66" spans="1:11" x14ac:dyDescent="0.25">
      <c r="A66" s="40">
        <f>EDATE(A64,1)</f>
        <v>36465</v>
      </c>
      <c r="B66" s="20" t="s">
        <v>129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3</v>
      </c>
      <c r="I66" s="34"/>
      <c r="J66" s="11"/>
      <c r="K66" s="20" t="s">
        <v>143</v>
      </c>
    </row>
    <row r="67" spans="1:11" x14ac:dyDescent="0.25">
      <c r="A67" s="40"/>
      <c r="B67" s="20" t="s">
        <v>138</v>
      </c>
      <c r="C67" s="13"/>
      <c r="D67" s="39">
        <v>2.1000000000000001E-2</v>
      </c>
      <c r="E67" s="34"/>
      <c r="F67" s="20"/>
      <c r="G67" s="13"/>
      <c r="H67" s="39"/>
      <c r="I67" s="34"/>
      <c r="J67" s="11"/>
      <c r="K67" s="20"/>
    </row>
    <row r="68" spans="1:11" x14ac:dyDescent="0.25">
      <c r="A68" s="40">
        <f>EDATE(A66,1)</f>
        <v>36495</v>
      </c>
      <c r="B68" s="20" t="s">
        <v>141</v>
      </c>
      <c r="C68" s="13">
        <v>1.25</v>
      </c>
      <c r="D68" s="39">
        <v>0.14000000000000001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/>
      <c r="B69" s="20" t="s">
        <v>140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48" t="s">
        <v>118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36526</v>
      </c>
      <c r="B71" s="20" t="s">
        <v>141</v>
      </c>
      <c r="C71" s="13">
        <v>1.25</v>
      </c>
      <c r="D71" s="39">
        <v>0.14000000000000001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>EDATE(A71,1)</f>
        <v>36557</v>
      </c>
      <c r="B72" s="20" t="s">
        <v>152</v>
      </c>
      <c r="C72" s="13">
        <v>1.25</v>
      </c>
      <c r="D72" s="39">
        <v>5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155</v>
      </c>
    </row>
    <row r="73" spans="1:11" x14ac:dyDescent="0.25">
      <c r="A73" s="40"/>
      <c r="B73" s="20" t="s">
        <v>153</v>
      </c>
      <c r="C73" s="13"/>
      <c r="D73" s="39">
        <v>1.7000000000000001E-2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36586</v>
      </c>
      <c r="B74" s="20" t="s">
        <v>99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1</v>
      </c>
      <c r="I74" s="34"/>
      <c r="J74" s="11"/>
      <c r="K74" s="49">
        <v>36649</v>
      </c>
    </row>
    <row r="75" spans="1:11" x14ac:dyDescent="0.25">
      <c r="A75" s="40"/>
      <c r="B75" s="20" t="s">
        <v>154</v>
      </c>
      <c r="C75" s="13"/>
      <c r="D75" s="39">
        <v>2.7E-2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0">
        <f>EDATE(A74,1)</f>
        <v>36617</v>
      </c>
      <c r="B76" s="20" t="s">
        <v>145</v>
      </c>
      <c r="C76" s="13">
        <v>1.25</v>
      </c>
      <c r="D76" s="39">
        <v>3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/>
      <c r="B77" s="20" t="s">
        <v>156</v>
      </c>
      <c r="C77" s="13"/>
      <c r="D77" s="39">
        <v>3.1E-2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f>EDATE(A76,1)</f>
        <v>36647</v>
      </c>
      <c r="B78" s="20" t="s">
        <v>157</v>
      </c>
      <c r="C78" s="13">
        <v>1.25</v>
      </c>
      <c r="D78" s="39">
        <v>1.9E-2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ref="A79:A150" si="1">EDATE(A78,1)</f>
        <v>36678</v>
      </c>
      <c r="B79" s="20" t="s">
        <v>99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49">
        <v>36683</v>
      </c>
    </row>
    <row r="80" spans="1:11" x14ac:dyDescent="0.25">
      <c r="A80" s="40"/>
      <c r="B80" s="20" t="s">
        <v>156</v>
      </c>
      <c r="C80" s="13"/>
      <c r="D80" s="39">
        <v>3.1E-2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36708</v>
      </c>
      <c r="B81" s="20" t="s">
        <v>122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159</v>
      </c>
    </row>
    <row r="82" spans="1:11" x14ac:dyDescent="0.25">
      <c r="A82" s="40">
        <f t="shared" si="1"/>
        <v>36739</v>
      </c>
      <c r="B82" s="20" t="s">
        <v>122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158</v>
      </c>
    </row>
    <row r="83" spans="1:11" x14ac:dyDescent="0.25">
      <c r="A83" s="40">
        <f t="shared" si="1"/>
        <v>36770</v>
      </c>
      <c r="B83" s="20" t="s">
        <v>156</v>
      </c>
      <c r="C83" s="13">
        <v>1.25</v>
      </c>
      <c r="D83" s="39">
        <v>3.1E-2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1"/>
        <v>36800</v>
      </c>
      <c r="B84" s="20" t="s">
        <v>145</v>
      </c>
      <c r="C84" s="13">
        <v>1.25</v>
      </c>
      <c r="D84" s="39">
        <v>3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/>
      <c r="B85" s="20" t="s">
        <v>150</v>
      </c>
      <c r="C85" s="13"/>
      <c r="D85" s="39">
        <v>3.3000000000000002E-2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f>EDATE(A84,1)</f>
        <v>36831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>EDATE(A86,1)</f>
        <v>36861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160</v>
      </c>
      <c r="C89" s="13">
        <v>1.25</v>
      </c>
      <c r="D89" s="39">
        <v>0.44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36923</v>
      </c>
      <c r="B90" s="20" t="s">
        <v>145</v>
      </c>
      <c r="C90" s="13">
        <v>1.25</v>
      </c>
      <c r="D90" s="39">
        <v>3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161</v>
      </c>
    </row>
    <row r="91" spans="1:11" x14ac:dyDescent="0.25">
      <c r="A91" s="40"/>
      <c r="B91" s="20" t="s">
        <v>99</v>
      </c>
      <c r="C91" s="13"/>
      <c r="D91" s="39"/>
      <c r="E91" s="34"/>
      <c r="F91" s="20"/>
      <c r="G91" s="13"/>
      <c r="H91" s="39">
        <v>1</v>
      </c>
      <c r="I91" s="34"/>
      <c r="J91" s="11"/>
      <c r="K91" s="20" t="s">
        <v>162</v>
      </c>
    </row>
    <row r="92" spans="1:11" x14ac:dyDescent="0.25">
      <c r="A92" s="40">
        <f>EDATE(A90,1)</f>
        <v>36951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f t="shared" si="1"/>
        <v>36982</v>
      </c>
      <c r="B93" s="20" t="s">
        <v>129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163</v>
      </c>
    </row>
    <row r="94" spans="1:11" x14ac:dyDescent="0.25">
      <c r="A94" s="40">
        <f>EDATE(A93,1)</f>
        <v>37012</v>
      </c>
      <c r="B94" s="20" t="s">
        <v>147</v>
      </c>
      <c r="C94" s="13">
        <v>1.25</v>
      </c>
      <c r="D94" s="39">
        <v>0.01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37043</v>
      </c>
      <c r="B95" s="20" t="s">
        <v>165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164</v>
      </c>
    </row>
    <row r="96" spans="1:11" x14ac:dyDescent="0.25">
      <c r="A96" s="40">
        <f t="shared" si="1"/>
        <v>37073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37104</v>
      </c>
      <c r="B97" s="20" t="s">
        <v>99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37203</v>
      </c>
    </row>
    <row r="98" spans="1:11" x14ac:dyDescent="0.25">
      <c r="A98" s="40">
        <f t="shared" si="1"/>
        <v>37135</v>
      </c>
      <c r="B98" s="20" t="s">
        <v>129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166</v>
      </c>
    </row>
    <row r="99" spans="1:11" x14ac:dyDescent="0.25">
      <c r="A99" s="40">
        <f t="shared" si="1"/>
        <v>37165</v>
      </c>
      <c r="B99" s="20" t="s">
        <v>145</v>
      </c>
      <c r="C99" s="13">
        <v>1.25</v>
      </c>
      <c r="D99" s="39">
        <v>3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167</v>
      </c>
    </row>
    <row r="100" spans="1:11" x14ac:dyDescent="0.25">
      <c r="A100" s="40">
        <f t="shared" si="1"/>
        <v>37196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f t="shared" si="1"/>
        <v>37226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f>EDATE(A101,1)</f>
        <v>37257</v>
      </c>
      <c r="B103" s="20" t="s">
        <v>145</v>
      </c>
      <c r="C103" s="13">
        <v>1.25</v>
      </c>
      <c r="D103" s="39">
        <v>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168</v>
      </c>
    </row>
    <row r="104" spans="1:11" x14ac:dyDescent="0.25">
      <c r="A104" s="40">
        <f t="shared" si="1"/>
        <v>37288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37316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1"/>
        <v>37347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f t="shared" si="1"/>
        <v>37377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37408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37438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37469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37500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37530</v>
      </c>
      <c r="B112" s="20" t="s">
        <v>129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169</v>
      </c>
    </row>
    <row r="113" spans="1:11" x14ac:dyDescent="0.25">
      <c r="A113" s="40">
        <f t="shared" si="1"/>
        <v>37561</v>
      </c>
      <c r="B113" s="20" t="s">
        <v>129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170</v>
      </c>
    </row>
    <row r="114" spans="1:11" x14ac:dyDescent="0.25">
      <c r="A114" s="40">
        <f t="shared" si="1"/>
        <v>37591</v>
      </c>
      <c r="B114" s="20" t="s">
        <v>140</v>
      </c>
      <c r="C114" s="13">
        <v>1.25</v>
      </c>
      <c r="D114" s="39">
        <v>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115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f>EDATE(A114,1)</f>
        <v>37622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37653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37681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1"/>
        <v>37712</v>
      </c>
      <c r="B119" s="20" t="s">
        <v>171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172</v>
      </c>
    </row>
    <row r="120" spans="1:11" x14ac:dyDescent="0.25">
      <c r="A120" s="40">
        <f t="shared" si="1"/>
        <v>37742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1"/>
        <v>37773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37803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37834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37865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37895</v>
      </c>
      <c r="B125" s="20" t="s">
        <v>122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2</v>
      </c>
      <c r="I125" s="34"/>
      <c r="J125" s="11"/>
      <c r="K125" s="20" t="s">
        <v>175</v>
      </c>
    </row>
    <row r="126" spans="1:11" x14ac:dyDescent="0.25">
      <c r="A126" s="40"/>
      <c r="B126" s="20" t="s">
        <v>174</v>
      </c>
      <c r="C126" s="13"/>
      <c r="D126" s="39">
        <v>5.1999999999999998E-2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f>EDATE(A125,1)</f>
        <v>37926</v>
      </c>
      <c r="B127" s="20" t="s">
        <v>173</v>
      </c>
      <c r="C127" s="13">
        <v>1.25</v>
      </c>
      <c r="D127" s="39">
        <v>1.2E-2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37956</v>
      </c>
      <c r="B128" s="20" t="s">
        <v>96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8" t="s">
        <v>114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25">
      <c r="A130" s="40">
        <f>EDATE(A128,1)</f>
        <v>37987</v>
      </c>
      <c r="B130" s="20" t="s">
        <v>145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176</v>
      </c>
    </row>
    <row r="131" spans="1:11" x14ac:dyDescent="0.25">
      <c r="A131" s="40">
        <f t="shared" si="1"/>
        <v>38018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38047</v>
      </c>
      <c r="B132" s="20" t="s">
        <v>178</v>
      </c>
      <c r="C132" s="13">
        <v>1.25</v>
      </c>
      <c r="D132" s="39">
        <v>4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177</v>
      </c>
    </row>
    <row r="133" spans="1:11" x14ac:dyDescent="0.25">
      <c r="A133" s="40"/>
      <c r="B133" s="20" t="s">
        <v>165</v>
      </c>
      <c r="C133" s="13"/>
      <c r="D133" s="39"/>
      <c r="E133" s="34"/>
      <c r="F133" s="20"/>
      <c r="G133" s="13"/>
      <c r="H133" s="39"/>
      <c r="I133" s="34"/>
      <c r="J133" s="11"/>
      <c r="K133" s="20" t="s">
        <v>179</v>
      </c>
    </row>
    <row r="134" spans="1:11" x14ac:dyDescent="0.25">
      <c r="A134" s="40">
        <f>EDATE(A132,1)</f>
        <v>38078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38108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38139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38169</v>
      </c>
      <c r="B137" s="20" t="s">
        <v>99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49">
        <v>38237</v>
      </c>
    </row>
    <row r="138" spans="1:11" x14ac:dyDescent="0.25">
      <c r="A138" s="40">
        <f t="shared" si="1"/>
        <v>38200</v>
      </c>
      <c r="B138" s="20" t="s">
        <v>180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 t="s">
        <v>181</v>
      </c>
    </row>
    <row r="139" spans="1:11" x14ac:dyDescent="0.25">
      <c r="A139" s="40">
        <f t="shared" si="1"/>
        <v>38231</v>
      </c>
      <c r="B139" s="20" t="s">
        <v>122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183</v>
      </c>
    </row>
    <row r="140" spans="1:11" x14ac:dyDescent="0.25">
      <c r="A140" s="40"/>
      <c r="B140" s="20" t="s">
        <v>182</v>
      </c>
      <c r="C140" s="13"/>
      <c r="D140" s="39"/>
      <c r="E140" s="34"/>
      <c r="F140" s="20"/>
      <c r="G140" s="13"/>
      <c r="H140" s="39">
        <v>31</v>
      </c>
      <c r="I140" s="34"/>
      <c r="J140" s="11"/>
      <c r="K140" s="20" t="s">
        <v>184</v>
      </c>
    </row>
    <row r="141" spans="1:11" x14ac:dyDescent="0.25">
      <c r="A141" s="40">
        <f>EDATE(A139,1)</f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38292</v>
      </c>
      <c r="B142" s="20" t="s">
        <v>185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186</v>
      </c>
    </row>
    <row r="143" spans="1:11" x14ac:dyDescent="0.25">
      <c r="A143" s="40">
        <f t="shared" si="1"/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8" t="s">
        <v>113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f>EDATE(A143,1)</f>
        <v>38353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38384</v>
      </c>
      <c r="B146" s="20" t="s">
        <v>187</v>
      </c>
      <c r="C146" s="13">
        <v>1.25</v>
      </c>
      <c r="D146" s="39">
        <v>0.13300000000000001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1"/>
        <v>38412</v>
      </c>
      <c r="B147" s="20" t="s">
        <v>188</v>
      </c>
      <c r="C147" s="13">
        <v>1.25</v>
      </c>
      <c r="D147" s="39">
        <v>6.7000000000000004E-2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1"/>
        <v>38443</v>
      </c>
      <c r="B148" s="20" t="s">
        <v>182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31</v>
      </c>
      <c r="I148" s="34"/>
      <c r="J148" s="11"/>
      <c r="K148" s="20" t="s">
        <v>190</v>
      </c>
    </row>
    <row r="149" spans="1:11" x14ac:dyDescent="0.25">
      <c r="A149" s="40">
        <f t="shared" si="1"/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38504</v>
      </c>
      <c r="B150" s="20" t="s">
        <v>178</v>
      </c>
      <c r="C150" s="13">
        <v>1.25</v>
      </c>
      <c r="D150" s="39">
        <v>4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189</v>
      </c>
    </row>
    <row r="151" spans="1:11" x14ac:dyDescent="0.25">
      <c r="A151" s="40">
        <f t="shared" ref="A151:A249" si="2">EDATE(A150,1)</f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si="2"/>
        <v>38565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f t="shared" si="2"/>
        <v>38687</v>
      </c>
      <c r="B156" s="20" t="s">
        <v>191</v>
      </c>
      <c r="C156" s="13">
        <v>1.25</v>
      </c>
      <c r="D156" s="39">
        <v>1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8" t="s">
        <v>112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EDATE(A156,1)</f>
        <v>38718</v>
      </c>
      <c r="B158" s="20" t="s">
        <v>142</v>
      </c>
      <c r="C158" s="13">
        <v>1.25</v>
      </c>
      <c r="D158" s="39">
        <v>0.26500000000000001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2"/>
        <v>38749</v>
      </c>
      <c r="B159" s="20" t="s">
        <v>122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201</v>
      </c>
    </row>
    <row r="160" spans="1:11" x14ac:dyDescent="0.25">
      <c r="A160" s="40"/>
      <c r="B160" s="20" t="s">
        <v>191</v>
      </c>
      <c r="C160" s="13"/>
      <c r="D160" s="39">
        <v>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200</v>
      </c>
    </row>
    <row r="161" spans="1:11" x14ac:dyDescent="0.25">
      <c r="A161" s="40"/>
      <c r="B161" s="20" t="s">
        <v>122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2</v>
      </c>
      <c r="I161" s="34"/>
      <c r="J161" s="11"/>
      <c r="K161" s="20" t="s">
        <v>199</v>
      </c>
    </row>
    <row r="162" spans="1:11" x14ac:dyDescent="0.25">
      <c r="A162" s="40"/>
      <c r="B162" s="20" t="s">
        <v>192</v>
      </c>
      <c r="C162" s="13"/>
      <c r="D162" s="39">
        <v>9.1999999999999998E-2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EDATE(A159,1)</f>
        <v>38777</v>
      </c>
      <c r="B163" s="20" t="s">
        <v>99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198</v>
      </c>
    </row>
    <row r="164" spans="1:11" x14ac:dyDescent="0.25">
      <c r="A164" s="40"/>
      <c r="B164" s="20" t="s">
        <v>122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2</v>
      </c>
      <c r="I164" s="34"/>
      <c r="J164" s="11"/>
      <c r="K164" s="20" t="s">
        <v>197</v>
      </c>
    </row>
    <row r="165" spans="1:11" x14ac:dyDescent="0.25">
      <c r="A165" s="40"/>
      <c r="B165" s="20" t="s">
        <v>193</v>
      </c>
      <c r="C165" s="13"/>
      <c r="D165" s="39">
        <v>0.44400000000000001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38808</v>
      </c>
      <c r="B166" s="20" t="s">
        <v>194</v>
      </c>
      <c r="C166" s="13">
        <v>1.25</v>
      </c>
      <c r="D166" s="39">
        <v>11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196</v>
      </c>
    </row>
    <row r="167" spans="1:11" x14ac:dyDescent="0.25">
      <c r="A167" s="40"/>
      <c r="B167" s="20" t="s">
        <v>99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195</v>
      </c>
    </row>
    <row r="168" spans="1:11" x14ac:dyDescent="0.25">
      <c r="A168" s="40">
        <f>EDATE(A166,1)</f>
        <v>38838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38869</v>
      </c>
      <c r="B169" s="20" t="s">
        <v>99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20" t="s">
        <v>202</v>
      </c>
    </row>
    <row r="170" spans="1:11" x14ac:dyDescent="0.25">
      <c r="A170" s="40"/>
      <c r="B170" s="20" t="s">
        <v>203</v>
      </c>
      <c r="C170" s="13"/>
      <c r="D170" s="39">
        <v>6.9000000000000006E-2</v>
      </c>
      <c r="E170" s="34"/>
      <c r="F170" s="20"/>
      <c r="G170" s="13"/>
      <c r="H170" s="39"/>
      <c r="I170" s="34"/>
      <c r="J170" s="11"/>
      <c r="K170" s="20"/>
    </row>
    <row r="171" spans="1:11" x14ac:dyDescent="0.25">
      <c r="A171" s="40">
        <f>EDATE(A169,1)</f>
        <v>38899</v>
      </c>
      <c r="B171" s="20" t="s">
        <v>204</v>
      </c>
      <c r="C171" s="13">
        <v>1.25</v>
      </c>
      <c r="D171" s="39">
        <v>0.254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38930</v>
      </c>
      <c r="B172" s="20" t="s">
        <v>129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3</v>
      </c>
      <c r="I172" s="34"/>
      <c r="J172" s="11"/>
      <c r="K172" s="20" t="s">
        <v>209</v>
      </c>
    </row>
    <row r="173" spans="1:11" x14ac:dyDescent="0.25">
      <c r="A173" s="40"/>
      <c r="B173" s="20" t="s">
        <v>205</v>
      </c>
      <c r="C173" s="13"/>
      <c r="D173" s="39">
        <v>9.8000000000000004E-2</v>
      </c>
      <c r="E173" s="34"/>
      <c r="F173" s="20"/>
      <c r="G173" s="13"/>
      <c r="H173" s="39"/>
      <c r="I173" s="34"/>
      <c r="J173" s="11"/>
      <c r="K173" s="20"/>
    </row>
    <row r="174" spans="1:11" x14ac:dyDescent="0.25">
      <c r="A174" s="40">
        <f>EDATE(A172,1)</f>
        <v>38961</v>
      </c>
      <c r="B174" s="20" t="s">
        <v>125</v>
      </c>
      <c r="C174" s="13">
        <v>1.25</v>
      </c>
      <c r="D174" s="39">
        <v>5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210</v>
      </c>
    </row>
    <row r="175" spans="1:11" x14ac:dyDescent="0.25">
      <c r="A175" s="40"/>
      <c r="B175" s="20" t="s">
        <v>96</v>
      </c>
      <c r="C175" s="13"/>
      <c r="D175" s="39">
        <v>3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211</v>
      </c>
    </row>
    <row r="176" spans="1:11" x14ac:dyDescent="0.25">
      <c r="A176" s="40">
        <f>EDATE(A174,1)</f>
        <v>38991</v>
      </c>
      <c r="B176" s="20" t="s">
        <v>206</v>
      </c>
      <c r="C176" s="13">
        <v>1.25</v>
      </c>
      <c r="D176" s="39">
        <v>0.1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39022</v>
      </c>
      <c r="B177" s="20" t="s">
        <v>207</v>
      </c>
      <c r="C177" s="13">
        <v>1.25</v>
      </c>
      <c r="D177" s="39">
        <v>0.32300000000000001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2"/>
        <v>39052</v>
      </c>
      <c r="B178" s="20" t="s">
        <v>99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38849</v>
      </c>
    </row>
    <row r="179" spans="1:11" x14ac:dyDescent="0.25">
      <c r="A179" s="40"/>
      <c r="B179" s="20" t="s">
        <v>208</v>
      </c>
      <c r="C179" s="13"/>
      <c r="D179" s="39">
        <v>0.371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8" t="s">
        <v>111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f>EDATE(A178,1)</f>
        <v>39083</v>
      </c>
      <c r="B181" s="20" t="s">
        <v>125</v>
      </c>
      <c r="C181" s="13">
        <v>1.25</v>
      </c>
      <c r="D181" s="39">
        <v>5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 t="s">
        <v>214</v>
      </c>
    </row>
    <row r="182" spans="1:11" x14ac:dyDescent="0.25">
      <c r="A182" s="40"/>
      <c r="B182" s="20" t="s">
        <v>212</v>
      </c>
      <c r="C182" s="13"/>
      <c r="D182" s="39">
        <v>0.26900000000000002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EDATE(A181,1)</f>
        <v>39114</v>
      </c>
      <c r="B183" s="20" t="s">
        <v>213</v>
      </c>
      <c r="C183" s="13">
        <v>1.25</v>
      </c>
      <c r="D183" s="39">
        <v>8.3000000000000004E-2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39142</v>
      </c>
      <c r="B184" s="20" t="s">
        <v>99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39144</v>
      </c>
    </row>
    <row r="185" spans="1:11" x14ac:dyDescent="0.25">
      <c r="A185" s="40"/>
      <c r="B185" s="20" t="s">
        <v>140</v>
      </c>
      <c r="C185" s="13"/>
      <c r="D185" s="39">
        <v>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215</v>
      </c>
    </row>
    <row r="186" spans="1:11" x14ac:dyDescent="0.25">
      <c r="A186" s="40"/>
      <c r="B186" s="20" t="s">
        <v>206</v>
      </c>
      <c r="C186" s="13"/>
      <c r="D186" s="39">
        <v>0.1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EDATE(A184,1)</f>
        <v>39173</v>
      </c>
      <c r="B187" s="20" t="s">
        <v>204</v>
      </c>
      <c r="C187" s="13">
        <v>1.25</v>
      </c>
      <c r="D187" s="39">
        <v>0.254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2"/>
        <v>39203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39234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2"/>
        <v>39264</v>
      </c>
      <c r="B190" s="20" t="s">
        <v>216</v>
      </c>
      <c r="C190" s="13">
        <v>1.25</v>
      </c>
      <c r="D190" s="39">
        <v>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217</v>
      </c>
    </row>
    <row r="191" spans="1:11" x14ac:dyDescent="0.25">
      <c r="A191" s="40">
        <f t="shared" si="2"/>
        <v>39295</v>
      </c>
      <c r="B191" s="20" t="s">
        <v>129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3</v>
      </c>
      <c r="I191" s="34"/>
      <c r="J191" s="11"/>
      <c r="K191" s="20" t="s">
        <v>220</v>
      </c>
    </row>
    <row r="192" spans="1:11" x14ac:dyDescent="0.25">
      <c r="A192" s="40"/>
      <c r="B192" s="20" t="s">
        <v>122</v>
      </c>
      <c r="C192" s="13"/>
      <c r="D192" s="39"/>
      <c r="E192" s="34"/>
      <c r="F192" s="20"/>
      <c r="G192" s="13"/>
      <c r="H192" s="39">
        <v>2</v>
      </c>
      <c r="I192" s="34"/>
      <c r="J192" s="11"/>
      <c r="K192" s="20" t="s">
        <v>221</v>
      </c>
    </row>
    <row r="193" spans="1:11" x14ac:dyDescent="0.25">
      <c r="A193" s="40"/>
      <c r="B193" s="20" t="s">
        <v>218</v>
      </c>
      <c r="C193" s="13"/>
      <c r="D193" s="39"/>
      <c r="E193" s="34"/>
      <c r="F193" s="20"/>
      <c r="G193" s="13"/>
      <c r="H193" s="39">
        <v>6</v>
      </c>
      <c r="I193" s="34"/>
      <c r="J193" s="11"/>
      <c r="K193" s="20" t="s">
        <v>222</v>
      </c>
    </row>
    <row r="194" spans="1:11" x14ac:dyDescent="0.25">
      <c r="A194" s="40"/>
      <c r="B194" s="20" t="s">
        <v>219</v>
      </c>
      <c r="C194" s="13"/>
      <c r="D194" s="39">
        <v>10</v>
      </c>
      <c r="E194" s="34"/>
      <c r="F194" s="20"/>
      <c r="G194" s="13"/>
      <c r="H194" s="39"/>
      <c r="I194" s="34"/>
      <c r="J194" s="11"/>
      <c r="K194" s="20" t="s">
        <v>223</v>
      </c>
    </row>
    <row r="195" spans="1:11" x14ac:dyDescent="0.25">
      <c r="A195" s="40">
        <f>EDATE(A191,1)</f>
        <v>39326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f t="shared" si="2"/>
        <v>39356</v>
      </c>
      <c r="B196" s="20" t="s">
        <v>224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11</v>
      </c>
      <c r="I196" s="34"/>
      <c r="J196" s="11"/>
      <c r="K196" s="20"/>
    </row>
    <row r="197" spans="1:11" x14ac:dyDescent="0.25">
      <c r="A197" s="40">
        <f t="shared" si="2"/>
        <v>39387</v>
      </c>
      <c r="B197" s="20" t="s">
        <v>225</v>
      </c>
      <c r="C197" s="13">
        <v>1.25</v>
      </c>
      <c r="D197" s="39">
        <v>0.183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39417</v>
      </c>
      <c r="B198" s="20" t="s">
        <v>99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39337</v>
      </c>
    </row>
    <row r="199" spans="1:11" x14ac:dyDescent="0.25">
      <c r="A199" s="40"/>
      <c r="B199" s="20" t="s">
        <v>226</v>
      </c>
      <c r="C199" s="13"/>
      <c r="D199" s="39">
        <v>0.5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8" t="s">
        <v>110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EDATE(A198,1)</f>
        <v>39448</v>
      </c>
      <c r="B201" s="20" t="s">
        <v>125</v>
      </c>
      <c r="C201" s="13">
        <v>1.25</v>
      </c>
      <c r="D201" s="39">
        <v>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229</v>
      </c>
    </row>
    <row r="202" spans="1:11" x14ac:dyDescent="0.25">
      <c r="A202" s="40"/>
      <c r="B202" s="20" t="s">
        <v>227</v>
      </c>
      <c r="C202" s="13"/>
      <c r="D202" s="39">
        <v>0.51700000000000002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EDATE(A201,1)</f>
        <v>39479</v>
      </c>
      <c r="B203" s="20" t="s">
        <v>122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2</v>
      </c>
      <c r="I203" s="34"/>
      <c r="J203" s="11"/>
      <c r="K203" s="20" t="s">
        <v>230</v>
      </c>
    </row>
    <row r="204" spans="1:11" x14ac:dyDescent="0.25">
      <c r="A204" s="40"/>
      <c r="B204" s="20" t="s">
        <v>228</v>
      </c>
      <c r="C204" s="13"/>
      <c r="D204" s="39">
        <v>0.16200000000000001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EDATE(A203,1)</f>
        <v>39508</v>
      </c>
      <c r="B205" s="20" t="s">
        <v>156</v>
      </c>
      <c r="C205" s="13">
        <v>1.25</v>
      </c>
      <c r="D205" s="39">
        <v>3.1000000000000014E-2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39539</v>
      </c>
      <c r="B206" s="20" t="s">
        <v>231</v>
      </c>
      <c r="C206" s="13">
        <v>1.25</v>
      </c>
      <c r="D206" s="39">
        <v>0.246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39569</v>
      </c>
      <c r="B207" s="20" t="s">
        <v>232</v>
      </c>
      <c r="C207" s="13">
        <v>1.25</v>
      </c>
      <c r="D207" s="39">
        <v>0.26500000000000001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39600</v>
      </c>
      <c r="B208" s="20" t="s">
        <v>165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236</v>
      </c>
    </row>
    <row r="209" spans="1:11" x14ac:dyDescent="0.25">
      <c r="A209" s="40"/>
      <c r="B209" s="20" t="s">
        <v>165</v>
      </c>
      <c r="C209" s="13"/>
      <c r="D209" s="39"/>
      <c r="E209" s="34"/>
      <c r="F209" s="20"/>
      <c r="G209" s="13"/>
      <c r="H209" s="39"/>
      <c r="I209" s="34"/>
      <c r="J209" s="11"/>
      <c r="K209" s="20" t="s">
        <v>237</v>
      </c>
    </row>
    <row r="210" spans="1:11" x14ac:dyDescent="0.25">
      <c r="A210" s="40"/>
      <c r="B210" s="20" t="s">
        <v>233</v>
      </c>
      <c r="C210" s="13"/>
      <c r="D210" s="39">
        <v>0.13100000000000001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39630</v>
      </c>
      <c r="B211" s="20" t="s">
        <v>213</v>
      </c>
      <c r="C211" s="13">
        <v>1.25</v>
      </c>
      <c r="D211" s="39">
        <v>8.3000000000000004E-2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f t="shared" si="2"/>
        <v>39661</v>
      </c>
      <c r="B212" s="20" t="s">
        <v>234</v>
      </c>
      <c r="C212" s="13">
        <v>1.25</v>
      </c>
      <c r="D212" s="39">
        <v>0.33300000000000002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39692</v>
      </c>
      <c r="B213" s="20" t="s">
        <v>140</v>
      </c>
      <c r="C213" s="13">
        <v>1.25</v>
      </c>
      <c r="D213" s="39">
        <v>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238</v>
      </c>
    </row>
    <row r="214" spans="1:11" x14ac:dyDescent="0.25">
      <c r="A214" s="40"/>
      <c r="B214" s="20" t="s">
        <v>235</v>
      </c>
      <c r="C214" s="13"/>
      <c r="D214" s="39">
        <v>0.156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f>EDATE(A213,1)</f>
        <v>39722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 t="shared" si="2"/>
        <v>39753</v>
      </c>
      <c r="B216" s="20" t="s">
        <v>96</v>
      </c>
      <c r="C216" s="13">
        <v>1.25</v>
      </c>
      <c r="D216" s="39">
        <v>3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f t="shared" si="2"/>
        <v>39783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8" t="s">
        <v>109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f>EDATE(A217,1)</f>
        <v>39814</v>
      </c>
      <c r="B219" s="20" t="s">
        <v>241</v>
      </c>
      <c r="C219" s="13">
        <v>1.25</v>
      </c>
      <c r="D219" s="39">
        <v>7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243</v>
      </c>
    </row>
    <row r="220" spans="1:11" x14ac:dyDescent="0.25">
      <c r="A220" s="40"/>
      <c r="B220" s="20" t="s">
        <v>239</v>
      </c>
      <c r="C220" s="13"/>
      <c r="D220" s="39">
        <v>0.33500000000000002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f>EDATE(A219,1)</f>
        <v>39845</v>
      </c>
      <c r="B221" s="20" t="s">
        <v>240</v>
      </c>
      <c r="C221" s="13">
        <v>1.25</v>
      </c>
      <c r="D221" s="39">
        <v>0.13700000000000001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39873</v>
      </c>
      <c r="B222" s="20" t="s">
        <v>140</v>
      </c>
      <c r="C222" s="13">
        <v>1.25</v>
      </c>
      <c r="D222" s="39">
        <v>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242</v>
      </c>
    </row>
    <row r="223" spans="1:11" x14ac:dyDescent="0.25">
      <c r="A223" s="40"/>
      <c r="B223" s="20" t="s">
        <v>205</v>
      </c>
      <c r="C223" s="13"/>
      <c r="D223" s="39">
        <v>9.8000000000000004E-2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EDATE(A222,1)</f>
        <v>39904</v>
      </c>
      <c r="B224" s="20" t="s">
        <v>235</v>
      </c>
      <c r="C224" s="13">
        <v>1.25</v>
      </c>
      <c r="D224" s="39">
        <v>0.156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2"/>
        <v>39934</v>
      </c>
      <c r="B225" s="20" t="s">
        <v>208</v>
      </c>
      <c r="C225" s="13">
        <v>1.25</v>
      </c>
      <c r="D225" s="39">
        <v>0.371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2"/>
        <v>39965</v>
      </c>
      <c r="B226" s="20" t="s">
        <v>127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252</v>
      </c>
    </row>
    <row r="227" spans="1:11" x14ac:dyDescent="0.25">
      <c r="A227" s="40"/>
      <c r="B227" s="20" t="s">
        <v>244</v>
      </c>
      <c r="C227" s="13"/>
      <c r="D227" s="39">
        <v>10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 t="s">
        <v>253</v>
      </c>
    </row>
    <row r="228" spans="1:11" x14ac:dyDescent="0.25">
      <c r="A228" s="40"/>
      <c r="B228" s="20" t="s">
        <v>213</v>
      </c>
      <c r="C228" s="13"/>
      <c r="D228" s="39">
        <v>8.3000000000000004E-2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40">
        <f>EDATE(A226,1)</f>
        <v>39995</v>
      </c>
      <c r="B229" s="20" t="s">
        <v>245</v>
      </c>
      <c r="C229" s="13">
        <v>1.25</v>
      </c>
      <c r="D229" s="39">
        <v>0.14599999999999999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40026</v>
      </c>
      <c r="B230" s="20" t="s">
        <v>246</v>
      </c>
      <c r="C230" s="13">
        <v>1.25</v>
      </c>
      <c r="D230" s="39">
        <v>0.27700000000000002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2"/>
        <v>40057</v>
      </c>
      <c r="B231" s="20" t="s">
        <v>247</v>
      </c>
      <c r="C231" s="13">
        <v>1.25</v>
      </c>
      <c r="D231" s="39">
        <v>0.125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>
        <f t="shared" si="2"/>
        <v>40087</v>
      </c>
      <c r="B232" s="20" t="s">
        <v>248</v>
      </c>
      <c r="C232" s="13">
        <v>1.25</v>
      </c>
      <c r="D232" s="39">
        <v>0.41699999999999998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40118</v>
      </c>
      <c r="B233" s="20" t="s">
        <v>249</v>
      </c>
      <c r="C233" s="13">
        <v>1.25</v>
      </c>
      <c r="D233" s="39">
        <v>0.375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2"/>
        <v>40148</v>
      </c>
      <c r="B234" s="20" t="s">
        <v>129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3</v>
      </c>
      <c r="I234" s="34"/>
      <c r="J234" s="11"/>
      <c r="K234" s="20" t="s">
        <v>251</v>
      </c>
    </row>
    <row r="235" spans="1:11" x14ac:dyDescent="0.25">
      <c r="A235" s="40"/>
      <c r="B235" s="20" t="s">
        <v>250</v>
      </c>
      <c r="C235" s="13"/>
      <c r="D235" s="39">
        <v>0.38500000000000001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8" t="s">
        <v>108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25">
      <c r="A237" s="40">
        <f>EDATE(A234,1)</f>
        <v>40179</v>
      </c>
      <c r="B237" s="20" t="s">
        <v>125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261</v>
      </c>
    </row>
    <row r="238" spans="1:11" x14ac:dyDescent="0.25">
      <c r="A238" s="40"/>
      <c r="B238" s="20" t="s">
        <v>254</v>
      </c>
      <c r="C238" s="13"/>
      <c r="D238" s="39">
        <v>0.46499999999999997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EDATE(A237,1)</f>
        <v>40210</v>
      </c>
      <c r="B239" s="20" t="s">
        <v>255</v>
      </c>
      <c r="C239" s="13">
        <v>1.25</v>
      </c>
      <c r="D239" s="39">
        <v>0.22900000000000001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2"/>
        <v>40238</v>
      </c>
      <c r="B240" s="20" t="s">
        <v>180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4</v>
      </c>
      <c r="I240" s="34"/>
      <c r="J240" s="11"/>
      <c r="K240" s="20" t="s">
        <v>260</v>
      </c>
    </row>
    <row r="241" spans="1:11" x14ac:dyDescent="0.25">
      <c r="A241" s="40"/>
      <c r="B241" s="20" t="s">
        <v>256</v>
      </c>
      <c r="C241" s="13"/>
      <c r="D241" s="39">
        <v>0.4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EDATE(A240,1)</f>
        <v>40269</v>
      </c>
      <c r="B242" s="20" t="s">
        <v>257</v>
      </c>
      <c r="C242" s="13">
        <v>1.25</v>
      </c>
      <c r="D242" s="39">
        <v>0.17299999999999999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2"/>
        <v>40299</v>
      </c>
      <c r="B243" s="20" t="s">
        <v>99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40488</v>
      </c>
    </row>
    <row r="244" spans="1:11" x14ac:dyDescent="0.25">
      <c r="A244" s="40"/>
      <c r="B244" s="20" t="s">
        <v>244</v>
      </c>
      <c r="C244" s="13"/>
      <c r="D244" s="39">
        <v>10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 t="s">
        <v>259</v>
      </c>
    </row>
    <row r="245" spans="1:11" x14ac:dyDescent="0.25">
      <c r="A245" s="40"/>
      <c r="B245" s="20" t="s">
        <v>258</v>
      </c>
      <c r="C245" s="13"/>
      <c r="D245" s="39">
        <v>0.45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EDATE(A243,1)</f>
        <v>40330</v>
      </c>
      <c r="B246" s="20" t="s">
        <v>262</v>
      </c>
      <c r="C246" s="13">
        <v>1.25</v>
      </c>
      <c r="D246" s="39">
        <v>9.4E-2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40360</v>
      </c>
      <c r="B247" s="20" t="s">
        <v>263</v>
      </c>
      <c r="C247" s="13">
        <v>1.25</v>
      </c>
      <c r="D247" s="39">
        <v>0.16900000000000001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40391</v>
      </c>
      <c r="B248" s="20" t="s">
        <v>264</v>
      </c>
      <c r="C248" s="13">
        <v>1.25</v>
      </c>
      <c r="D248" s="39">
        <v>0.17100000000000001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40422</v>
      </c>
      <c r="B249" s="20" t="s">
        <v>265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270</v>
      </c>
    </row>
    <row r="250" spans="1:11" x14ac:dyDescent="0.25">
      <c r="A250" s="40"/>
      <c r="B250" s="20" t="s">
        <v>122</v>
      </c>
      <c r="C250" s="13"/>
      <c r="D250" s="39"/>
      <c r="E250" s="34"/>
      <c r="F250" s="20"/>
      <c r="G250" s="13"/>
      <c r="H250" s="39">
        <v>2</v>
      </c>
      <c r="I250" s="34"/>
      <c r="J250" s="11"/>
      <c r="K250" s="20"/>
    </row>
    <row r="251" spans="1:11" x14ac:dyDescent="0.25">
      <c r="A251" s="40"/>
      <c r="B251" s="20" t="s">
        <v>266</v>
      </c>
      <c r="C251" s="13"/>
      <c r="D251" s="39">
        <v>0.32700000000000001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40452</v>
      </c>
      <c r="B252" s="20" t="s">
        <v>267</v>
      </c>
      <c r="C252" s="13">
        <v>1.25</v>
      </c>
      <c r="D252" s="39">
        <v>0.61499999999999999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ref="A253:A353" si="3">EDATE(A252,1)</f>
        <v>40483</v>
      </c>
      <c r="B253" s="20" t="s">
        <v>268</v>
      </c>
      <c r="C253" s="13">
        <v>1.25</v>
      </c>
      <c r="D253" s="39">
        <v>0.36499999999999999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3"/>
        <v>40513</v>
      </c>
      <c r="B254" s="20" t="s">
        <v>269</v>
      </c>
      <c r="C254" s="13">
        <v>1.25</v>
      </c>
      <c r="D254" s="39">
        <v>0.77700000000000002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8" t="s">
        <v>107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f>EDATE(A254,1)</f>
        <v>40544</v>
      </c>
      <c r="B256" s="20" t="s">
        <v>216</v>
      </c>
      <c r="C256" s="13">
        <v>1.25</v>
      </c>
      <c r="D256" s="39">
        <v>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/>
      <c r="B257" s="20" t="s">
        <v>269</v>
      </c>
      <c r="C257" s="13"/>
      <c r="D257" s="39">
        <v>0.77700000000000002</v>
      </c>
      <c r="E257" s="34"/>
      <c r="F257" s="20"/>
      <c r="G257" s="13"/>
      <c r="H257" s="39"/>
      <c r="I257" s="34"/>
      <c r="J257" s="11"/>
      <c r="K257" s="20"/>
    </row>
    <row r="258" spans="1:11" x14ac:dyDescent="0.25">
      <c r="A258" s="40">
        <f>EDATE(A256,1)</f>
        <v>40575</v>
      </c>
      <c r="B258" s="20" t="s">
        <v>271</v>
      </c>
      <c r="C258" s="13">
        <v>1.25</v>
      </c>
      <c r="D258" s="39">
        <v>0.14799999999999999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40603</v>
      </c>
      <c r="B259" s="20" t="s">
        <v>272</v>
      </c>
      <c r="C259" s="13">
        <v>1.25</v>
      </c>
      <c r="D259" s="39">
        <v>0.36499999999999999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0">
        <f t="shared" si="3"/>
        <v>40634</v>
      </c>
      <c r="B260" s="20" t="s">
        <v>129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3</v>
      </c>
      <c r="I260" s="34"/>
      <c r="J260" s="11"/>
      <c r="K260" s="20" t="s">
        <v>277</v>
      </c>
    </row>
    <row r="261" spans="1:11" x14ac:dyDescent="0.25">
      <c r="A261" s="40"/>
      <c r="B261" s="20" t="s">
        <v>140</v>
      </c>
      <c r="C261" s="13"/>
      <c r="D261" s="39">
        <v>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 t="s">
        <v>276</v>
      </c>
    </row>
    <row r="262" spans="1:11" x14ac:dyDescent="0.25">
      <c r="A262" s="40"/>
      <c r="B262" s="20" t="s">
        <v>272</v>
      </c>
      <c r="C262" s="13"/>
      <c r="D262" s="39">
        <v>0.36499999999999999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f>EDATE(A260,1)</f>
        <v>40664</v>
      </c>
      <c r="B263" s="20" t="s">
        <v>133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5</v>
      </c>
      <c r="I263" s="34"/>
      <c r="J263" s="11"/>
      <c r="K263" s="20" t="s">
        <v>275</v>
      </c>
    </row>
    <row r="264" spans="1:11" x14ac:dyDescent="0.25">
      <c r="A264" s="40"/>
      <c r="B264" s="20" t="s">
        <v>165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274</v>
      </c>
    </row>
    <row r="265" spans="1:11" x14ac:dyDescent="0.25">
      <c r="A265" s="40"/>
      <c r="B265" s="20" t="s">
        <v>273</v>
      </c>
      <c r="C265" s="13"/>
      <c r="D265" s="39">
        <v>0.35399999999999998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0">
        <f>EDATE(A263,1)</f>
        <v>40695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40725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40756</v>
      </c>
      <c r="B268" s="20" t="s">
        <v>278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15</v>
      </c>
      <c r="I268" s="34"/>
      <c r="J268" s="11"/>
      <c r="K268" s="20" t="s">
        <v>279</v>
      </c>
    </row>
    <row r="269" spans="1:11" x14ac:dyDescent="0.25">
      <c r="A269" s="40">
        <f t="shared" si="3"/>
        <v>40787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40817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40848</v>
      </c>
      <c r="B271" s="20" t="s">
        <v>280</v>
      </c>
      <c r="C271" s="13">
        <v>1.25</v>
      </c>
      <c r="D271" s="39">
        <v>0.24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40878</v>
      </c>
      <c r="B272" s="20" t="s">
        <v>281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14</v>
      </c>
      <c r="I272" s="34"/>
      <c r="J272" s="11"/>
      <c r="K272" s="20" t="s">
        <v>283</v>
      </c>
    </row>
    <row r="273" spans="1:11" x14ac:dyDescent="0.25">
      <c r="A273" s="40"/>
      <c r="B273" s="20" t="s">
        <v>282</v>
      </c>
      <c r="C273" s="13"/>
      <c r="D273" s="39">
        <v>0.18099999999999999</v>
      </c>
      <c r="E273" s="34"/>
      <c r="F273" s="20"/>
      <c r="G273" s="13"/>
      <c r="H273" s="39"/>
      <c r="I273" s="34"/>
      <c r="J273" s="11"/>
      <c r="K273" s="20"/>
    </row>
    <row r="274" spans="1:11" x14ac:dyDescent="0.25">
      <c r="A274" s="48" t="s">
        <v>106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f>EDATE(A272,1)</f>
        <v>40909</v>
      </c>
      <c r="B275" s="20" t="s">
        <v>140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290</v>
      </c>
    </row>
    <row r="276" spans="1:11" x14ac:dyDescent="0.25">
      <c r="A276" s="40"/>
      <c r="B276" s="20" t="s">
        <v>96</v>
      </c>
      <c r="C276" s="13"/>
      <c r="D276" s="39">
        <v>3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289</v>
      </c>
    </row>
    <row r="277" spans="1:11" x14ac:dyDescent="0.25">
      <c r="A277" s="40">
        <f>EDATE(A275,1)</f>
        <v>40940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40969</v>
      </c>
      <c r="B278" s="20" t="s">
        <v>122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288</v>
      </c>
    </row>
    <row r="279" spans="1:11" x14ac:dyDescent="0.25">
      <c r="A279" s="40"/>
      <c r="B279" s="20" t="s">
        <v>122</v>
      </c>
      <c r="C279" s="13"/>
      <c r="D279" s="39"/>
      <c r="E279" s="34"/>
      <c r="F279" s="20"/>
      <c r="G279" s="13" t="str">
        <f>IF(ISBLANK(Table1[[#This Row],[EARNED]]),"",Table1[[#This Row],[EARNED]])</f>
        <v/>
      </c>
      <c r="H279" s="39">
        <v>2</v>
      </c>
      <c r="I279" s="34"/>
      <c r="J279" s="11"/>
      <c r="K279" s="20" t="s">
        <v>287</v>
      </c>
    </row>
    <row r="280" spans="1:11" x14ac:dyDescent="0.25">
      <c r="A280" s="40"/>
      <c r="B280" s="20" t="s">
        <v>127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 t="s">
        <v>286</v>
      </c>
    </row>
    <row r="281" spans="1:11" x14ac:dyDescent="0.25">
      <c r="A281" s="40">
        <f>EDATE(A278,1)</f>
        <v>41000</v>
      </c>
      <c r="B281" s="20" t="s">
        <v>194</v>
      </c>
      <c r="C281" s="13">
        <v>1.25</v>
      </c>
      <c r="D281" s="39">
        <v>11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284</v>
      </c>
    </row>
    <row r="282" spans="1:11" x14ac:dyDescent="0.25">
      <c r="A282" s="40"/>
      <c r="B282" s="20" t="s">
        <v>191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 t="s">
        <v>285</v>
      </c>
    </row>
    <row r="283" spans="1:11" x14ac:dyDescent="0.25">
      <c r="A283" s="40">
        <f>EDATE(A281,1)</f>
        <v>41030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41061</v>
      </c>
      <c r="B284" s="20" t="s">
        <v>122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295</v>
      </c>
    </row>
    <row r="285" spans="1:11" x14ac:dyDescent="0.25">
      <c r="A285" s="40">
        <f t="shared" si="3"/>
        <v>41091</v>
      </c>
      <c r="B285" s="20" t="s">
        <v>122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2</v>
      </c>
      <c r="I285" s="34"/>
      <c r="J285" s="11"/>
      <c r="K285" s="20" t="s">
        <v>294</v>
      </c>
    </row>
    <row r="286" spans="1:11" x14ac:dyDescent="0.25">
      <c r="A286" s="40"/>
      <c r="B286" s="20" t="s">
        <v>122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2</v>
      </c>
      <c r="I286" s="34"/>
      <c r="J286" s="11"/>
      <c r="K286" s="20" t="s">
        <v>293</v>
      </c>
    </row>
    <row r="287" spans="1:11" x14ac:dyDescent="0.25">
      <c r="A287" s="40">
        <f>EDATE(A285,1)</f>
        <v>41122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3"/>
        <v>41153</v>
      </c>
      <c r="B288" s="20" t="s">
        <v>152</v>
      </c>
      <c r="C288" s="13">
        <v>1.25</v>
      </c>
      <c r="D288" s="39">
        <v>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292</v>
      </c>
    </row>
    <row r="289" spans="1:11" x14ac:dyDescent="0.25">
      <c r="A289" s="40"/>
      <c r="B289" s="20" t="s">
        <v>133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5</v>
      </c>
      <c r="I289" s="34"/>
      <c r="J289" s="11"/>
      <c r="K289" s="20" t="s">
        <v>291</v>
      </c>
    </row>
    <row r="290" spans="1:11" x14ac:dyDescent="0.25">
      <c r="A290" s="40">
        <f>EDATE(A288,1)</f>
        <v>41183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3"/>
        <v>41214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41244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8" t="s">
        <v>105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25">
      <c r="A294" s="40">
        <f>EDATE(A292,1)</f>
        <v>41275</v>
      </c>
      <c r="B294" s="20" t="s">
        <v>96</v>
      </c>
      <c r="C294" s="13">
        <v>1.25</v>
      </c>
      <c r="D294" s="39">
        <v>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 t="s">
        <v>298</v>
      </c>
    </row>
    <row r="295" spans="1:11" x14ac:dyDescent="0.25">
      <c r="A295" s="40">
        <f t="shared" si="3"/>
        <v>41306</v>
      </c>
      <c r="B295" s="20" t="s">
        <v>99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20" t="s">
        <v>297</v>
      </c>
    </row>
    <row r="296" spans="1:11" x14ac:dyDescent="0.25">
      <c r="A296" s="40"/>
      <c r="B296" s="20" t="s">
        <v>191</v>
      </c>
      <c r="C296" s="13"/>
      <c r="D296" s="39">
        <v>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>
        <v>41520</v>
      </c>
    </row>
    <row r="297" spans="1:11" x14ac:dyDescent="0.25">
      <c r="A297" s="40"/>
      <c r="B297" s="20" t="s">
        <v>191</v>
      </c>
      <c r="C297" s="13"/>
      <c r="D297" s="39">
        <v>1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296</v>
      </c>
    </row>
    <row r="298" spans="1:11" x14ac:dyDescent="0.25">
      <c r="A298" s="40">
        <f>EDATE(A295,1)</f>
        <v>41334</v>
      </c>
      <c r="B298" s="20" t="s">
        <v>203</v>
      </c>
      <c r="C298" s="13">
        <v>1.25</v>
      </c>
      <c r="D298" s="39">
        <v>6.9000000000000006E-2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3"/>
        <v>41365</v>
      </c>
      <c r="B299" s="20" t="s">
        <v>99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49">
        <v>41612</v>
      </c>
    </row>
    <row r="300" spans="1:11" x14ac:dyDescent="0.25">
      <c r="A300" s="40"/>
      <c r="B300" s="20" t="s">
        <v>185</v>
      </c>
      <c r="C300" s="13"/>
      <c r="D300" s="39"/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302</v>
      </c>
    </row>
    <row r="301" spans="1:11" x14ac:dyDescent="0.25">
      <c r="A301" s="40">
        <f>EDATE(A299,1)</f>
        <v>41395</v>
      </c>
      <c r="B301" s="20" t="s">
        <v>140</v>
      </c>
      <c r="C301" s="13">
        <v>1.25</v>
      </c>
      <c r="D301" s="39">
        <v>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303</v>
      </c>
    </row>
    <row r="302" spans="1:11" x14ac:dyDescent="0.25">
      <c r="A302" s="40">
        <f t="shared" si="3"/>
        <v>41426</v>
      </c>
      <c r="B302" s="20" t="s">
        <v>129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3</v>
      </c>
      <c r="I302" s="34"/>
      <c r="J302" s="11"/>
      <c r="K302" s="20" t="s">
        <v>304</v>
      </c>
    </row>
    <row r="303" spans="1:11" x14ac:dyDescent="0.25">
      <c r="A303" s="40"/>
      <c r="B303" s="20" t="s">
        <v>299</v>
      </c>
      <c r="C303" s="13"/>
      <c r="D303" s="39">
        <v>4.633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EDATE(A302,1)</f>
        <v>41456</v>
      </c>
      <c r="B304" s="20" t="s">
        <v>99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41615</v>
      </c>
    </row>
    <row r="305" spans="1:11" x14ac:dyDescent="0.25">
      <c r="A305" s="40"/>
      <c r="B305" s="20" t="s">
        <v>300</v>
      </c>
      <c r="C305" s="13"/>
      <c r="D305" s="39">
        <v>1.085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EDATE(A304,1)</f>
        <v>41487</v>
      </c>
      <c r="B306" s="20" t="s">
        <v>133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5</v>
      </c>
      <c r="I306" s="34"/>
      <c r="J306" s="11"/>
      <c r="K306" s="20"/>
    </row>
    <row r="307" spans="1:11" x14ac:dyDescent="0.25">
      <c r="A307" s="40"/>
      <c r="B307" s="20" t="s">
        <v>145</v>
      </c>
      <c r="C307" s="13"/>
      <c r="D307" s="39">
        <v>3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/>
      <c r="B308" s="20" t="s">
        <v>213</v>
      </c>
      <c r="C308" s="13"/>
      <c r="D308" s="39">
        <v>8.3000000000000004E-2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>
        <f>EDATE(A306,1)</f>
        <v>41518</v>
      </c>
      <c r="B309" s="20" t="s">
        <v>140</v>
      </c>
      <c r="C309" s="13">
        <v>1.25</v>
      </c>
      <c r="D309" s="39">
        <v>2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 t="s">
        <v>301</v>
      </c>
    </row>
    <row r="310" spans="1:11" x14ac:dyDescent="0.25">
      <c r="A310" s="40">
        <f t="shared" si="3"/>
        <v>41548</v>
      </c>
      <c r="B310" s="20" t="s">
        <v>226</v>
      </c>
      <c r="C310" s="13">
        <v>1.25</v>
      </c>
      <c r="D310" s="39">
        <v>0.5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41579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41609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8" t="s">
        <v>104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EDATE(A312,1)</f>
        <v>41640</v>
      </c>
      <c r="B314" s="20" t="s">
        <v>171</v>
      </c>
      <c r="C314" s="13">
        <v>1.25</v>
      </c>
      <c r="D314" s="39">
        <v>2</v>
      </c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 t="s">
        <v>311</v>
      </c>
    </row>
    <row r="315" spans="1:11" x14ac:dyDescent="0.25">
      <c r="A315" s="40">
        <f t="shared" si="3"/>
        <v>41671</v>
      </c>
      <c r="B315" s="20" t="s">
        <v>305</v>
      </c>
      <c r="C315" s="13">
        <v>1.25</v>
      </c>
      <c r="D315" s="39">
        <v>2.0750000000000002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3"/>
        <v>41699</v>
      </c>
      <c r="B316" s="20" t="s">
        <v>312</v>
      </c>
      <c r="C316" s="13">
        <v>1.25</v>
      </c>
      <c r="D316" s="39">
        <v>4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313</v>
      </c>
    </row>
    <row r="317" spans="1:11" x14ac:dyDescent="0.25">
      <c r="A317" s="40"/>
      <c r="B317" s="20" t="s">
        <v>122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314</v>
      </c>
    </row>
    <row r="318" spans="1:11" x14ac:dyDescent="0.25">
      <c r="A318" s="40">
        <f>EDATE(A316,1)</f>
        <v>41730</v>
      </c>
      <c r="B318" s="20" t="s">
        <v>306</v>
      </c>
      <c r="C318" s="13">
        <v>1.25</v>
      </c>
      <c r="D318" s="39">
        <v>0.11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3"/>
        <v>41760</v>
      </c>
      <c r="B319" s="20" t="s">
        <v>99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20" t="s">
        <v>315</v>
      </c>
    </row>
    <row r="320" spans="1:11" x14ac:dyDescent="0.25">
      <c r="A320" s="40"/>
      <c r="B320" s="20" t="s">
        <v>165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316</v>
      </c>
    </row>
    <row r="321" spans="1:11" x14ac:dyDescent="0.25">
      <c r="A321" s="40"/>
      <c r="B321" s="20" t="s">
        <v>165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317</v>
      </c>
    </row>
    <row r="322" spans="1:11" x14ac:dyDescent="0.25">
      <c r="A322" s="40">
        <f>EDATE(A319,1)</f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3"/>
        <v>41821</v>
      </c>
      <c r="B323" s="20" t="s">
        <v>180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4</v>
      </c>
      <c r="I323" s="34"/>
      <c r="J323" s="11"/>
      <c r="K323" s="20" t="s">
        <v>318</v>
      </c>
    </row>
    <row r="324" spans="1:11" x14ac:dyDescent="0.25">
      <c r="A324" s="40"/>
      <c r="B324" s="20" t="s">
        <v>224</v>
      </c>
      <c r="C324" s="13"/>
      <c r="D324" s="39"/>
      <c r="E324" s="34"/>
      <c r="F324" s="20"/>
      <c r="G324" s="13"/>
      <c r="H324" s="39">
        <v>11</v>
      </c>
      <c r="I324" s="34"/>
      <c r="J324" s="11"/>
      <c r="K324" s="20" t="s">
        <v>319</v>
      </c>
    </row>
    <row r="325" spans="1:11" x14ac:dyDescent="0.25">
      <c r="A325" s="40"/>
      <c r="B325" s="20" t="s">
        <v>174</v>
      </c>
      <c r="C325" s="13"/>
      <c r="D325" s="39">
        <v>5.1999999999999998E-2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f>EDATE(A323,1)</f>
        <v>41852</v>
      </c>
      <c r="B326" s="20" t="s">
        <v>307</v>
      </c>
      <c r="C326" s="13">
        <v>1.25</v>
      </c>
      <c r="D326" s="39">
        <v>0.104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3"/>
        <v>41883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3"/>
        <v>41913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 t="shared" si="3"/>
        <v>41944</v>
      </c>
      <c r="B329" s="20" t="s">
        <v>308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10</v>
      </c>
      <c r="I329" s="34"/>
      <c r="J329" s="11"/>
      <c r="K329" s="20" t="s">
        <v>309</v>
      </c>
    </row>
    <row r="330" spans="1:11" x14ac:dyDescent="0.25">
      <c r="A330" s="40"/>
      <c r="B330" s="20" t="s">
        <v>122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310</v>
      </c>
    </row>
    <row r="331" spans="1:11" x14ac:dyDescent="0.25">
      <c r="A331" s="40"/>
      <c r="B331" s="20" t="s">
        <v>122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320</v>
      </c>
    </row>
    <row r="332" spans="1:11" x14ac:dyDescent="0.25">
      <c r="A332" s="40">
        <f>EDATE(A329,1)</f>
        <v>41974</v>
      </c>
      <c r="B332" s="20" t="s">
        <v>321</v>
      </c>
      <c r="C332" s="13">
        <v>1.25</v>
      </c>
      <c r="D332" s="39">
        <v>4.415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8" t="s">
        <v>103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f>EDATE(A332,1)</f>
        <v>42005</v>
      </c>
      <c r="B334" s="20" t="s">
        <v>96</v>
      </c>
      <c r="C334" s="13">
        <v>1.25</v>
      </c>
      <c r="D334" s="39">
        <v>3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328</v>
      </c>
    </row>
    <row r="335" spans="1:11" x14ac:dyDescent="0.25">
      <c r="A335" s="40"/>
      <c r="B335" s="20" t="s">
        <v>322</v>
      </c>
      <c r="C335" s="13"/>
      <c r="D335" s="39">
        <v>5.7210000000000001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f>EDATE(A334,1)</f>
        <v>42036</v>
      </c>
      <c r="B336" s="20" t="s">
        <v>323</v>
      </c>
      <c r="C336" s="13">
        <v>1.25</v>
      </c>
      <c r="D336" s="39">
        <v>2.0670000000000002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42064</v>
      </c>
      <c r="B337" s="20" t="s">
        <v>324</v>
      </c>
      <c r="C337" s="13">
        <v>1.25</v>
      </c>
      <c r="D337" s="39">
        <v>4.6189999999999998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42095</v>
      </c>
      <c r="B338" s="20" t="s">
        <v>325</v>
      </c>
      <c r="C338" s="13">
        <v>1.25</v>
      </c>
      <c r="D338" s="39">
        <v>1.079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42125</v>
      </c>
      <c r="B339" s="20" t="s">
        <v>133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5</v>
      </c>
      <c r="I339" s="34"/>
      <c r="J339" s="11"/>
      <c r="K339" s="20" t="s">
        <v>329</v>
      </c>
    </row>
    <row r="340" spans="1:11" x14ac:dyDescent="0.25">
      <c r="A340" s="40"/>
      <c r="B340" s="20" t="s">
        <v>165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 t="s">
        <v>330</v>
      </c>
    </row>
    <row r="341" spans="1:11" x14ac:dyDescent="0.25">
      <c r="A341" s="40"/>
      <c r="B341" s="20" t="s">
        <v>165</v>
      </c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 t="s">
        <v>331</v>
      </c>
    </row>
    <row r="342" spans="1:11" x14ac:dyDescent="0.25">
      <c r="A342" s="40"/>
      <c r="B342" s="20" t="s">
        <v>247</v>
      </c>
      <c r="C342" s="13"/>
      <c r="D342" s="39">
        <v>0.125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EDATE(A339,1)</f>
        <v>42156</v>
      </c>
      <c r="B343" s="20" t="s">
        <v>180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4</v>
      </c>
      <c r="I343" s="34"/>
      <c r="J343" s="11"/>
      <c r="K343" s="20" t="s">
        <v>332</v>
      </c>
    </row>
    <row r="344" spans="1:11" x14ac:dyDescent="0.25">
      <c r="A344" s="40"/>
      <c r="B344" s="20" t="s">
        <v>326</v>
      </c>
      <c r="C344" s="13"/>
      <c r="D344" s="39">
        <v>3.6999999999999998E-2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f>EDATE(A343,1)</f>
        <v>42186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3"/>
        <v>42217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42248</v>
      </c>
      <c r="B347" s="20" t="s">
        <v>171</v>
      </c>
      <c r="C347" s="13">
        <v>1.25</v>
      </c>
      <c r="D347" s="39">
        <v>2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327</v>
      </c>
    </row>
    <row r="348" spans="1:11" x14ac:dyDescent="0.25">
      <c r="A348" s="40">
        <f t="shared" si="3"/>
        <v>42278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42309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42339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8" t="s">
        <v>102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f>EDATE(A350,1)</f>
        <v>42370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f t="shared" si="3"/>
        <v>42401</v>
      </c>
      <c r="B353" s="20" t="s">
        <v>145</v>
      </c>
      <c r="C353" s="13">
        <v>1.25</v>
      </c>
      <c r="D353" s="39">
        <v>3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333</v>
      </c>
    </row>
    <row r="354" spans="1:11" x14ac:dyDescent="0.25">
      <c r="A354" s="40">
        <f t="shared" ref="A354:A390" si="4">EDATE(A353,1)</f>
        <v>42430</v>
      </c>
      <c r="B354" s="20" t="s">
        <v>165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334</v>
      </c>
    </row>
    <row r="355" spans="1:11" x14ac:dyDescent="0.25">
      <c r="A355" s="40">
        <f t="shared" si="4"/>
        <v>42461</v>
      </c>
      <c r="B355" s="20" t="s">
        <v>99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1</v>
      </c>
      <c r="I355" s="34"/>
      <c r="J355" s="11"/>
      <c r="K355" s="20" t="s">
        <v>342</v>
      </c>
    </row>
    <row r="356" spans="1:11" x14ac:dyDescent="0.25">
      <c r="A356" s="40">
        <f t="shared" si="4"/>
        <v>42491</v>
      </c>
      <c r="B356" s="20" t="s">
        <v>171</v>
      </c>
      <c r="C356" s="13">
        <v>1.25</v>
      </c>
      <c r="D356" s="39">
        <v>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 t="s">
        <v>341</v>
      </c>
    </row>
    <row r="357" spans="1:11" x14ac:dyDescent="0.25">
      <c r="A357" s="40"/>
      <c r="B357" s="20" t="s">
        <v>165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340</v>
      </c>
    </row>
    <row r="358" spans="1:11" x14ac:dyDescent="0.25">
      <c r="A358" s="40"/>
      <c r="B358" s="20" t="s">
        <v>165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 t="s">
        <v>339</v>
      </c>
    </row>
    <row r="359" spans="1:11" x14ac:dyDescent="0.25">
      <c r="A359" s="40">
        <f>EDATE(A356,1)</f>
        <v>42522</v>
      </c>
      <c r="B359" s="20" t="s">
        <v>335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338</v>
      </c>
    </row>
    <row r="360" spans="1:11" x14ac:dyDescent="0.25">
      <c r="A360" s="40">
        <f t="shared" si="4"/>
        <v>42552</v>
      </c>
      <c r="B360" s="20" t="s">
        <v>122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2</v>
      </c>
      <c r="I360" s="34"/>
      <c r="J360" s="11"/>
      <c r="K360" s="20" t="s">
        <v>337</v>
      </c>
    </row>
    <row r="361" spans="1:11" x14ac:dyDescent="0.25">
      <c r="A361" s="40"/>
      <c r="B361" s="20" t="s">
        <v>129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3</v>
      </c>
      <c r="I361" s="34"/>
      <c r="J361" s="11"/>
      <c r="K361" s="20" t="s">
        <v>336</v>
      </c>
    </row>
    <row r="362" spans="1:11" x14ac:dyDescent="0.25">
      <c r="A362" s="40">
        <f>EDATE(A360,1)</f>
        <v>42583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>
        <f t="shared" si="4"/>
        <v>42614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f t="shared" si="4"/>
        <v>42644</v>
      </c>
      <c r="B364" s="20" t="s">
        <v>122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346</v>
      </c>
    </row>
    <row r="365" spans="1:11" x14ac:dyDescent="0.25">
      <c r="A365" s="40"/>
      <c r="B365" s="20" t="s">
        <v>129</v>
      </c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>
        <v>3</v>
      </c>
      <c r="I365" s="34"/>
      <c r="J365" s="11"/>
      <c r="K365" s="20" t="s">
        <v>345</v>
      </c>
    </row>
    <row r="366" spans="1:11" x14ac:dyDescent="0.25">
      <c r="A366" s="40">
        <f>EDATE(A364,1)</f>
        <v>42675</v>
      </c>
      <c r="B366" s="20" t="s">
        <v>122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347</v>
      </c>
    </row>
    <row r="367" spans="1:11" x14ac:dyDescent="0.25">
      <c r="A367" s="40"/>
      <c r="B367" s="20" t="s">
        <v>152</v>
      </c>
      <c r="C367" s="13"/>
      <c r="D367" s="39">
        <v>5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348</v>
      </c>
    </row>
    <row r="368" spans="1:11" x14ac:dyDescent="0.25">
      <c r="A368" s="40">
        <f>EDATE(A366,1)</f>
        <v>42705</v>
      </c>
      <c r="B368" s="20" t="s">
        <v>129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3</v>
      </c>
      <c r="I368" s="34"/>
      <c r="J368" s="11"/>
      <c r="K368" s="20" t="s">
        <v>349</v>
      </c>
    </row>
    <row r="369" spans="1:11" x14ac:dyDescent="0.25">
      <c r="A369" s="48" t="s">
        <v>101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f>EDATE(A368,1)</f>
        <v>42736</v>
      </c>
      <c r="B370" s="20" t="s">
        <v>122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344</v>
      </c>
    </row>
    <row r="371" spans="1:11" x14ac:dyDescent="0.25">
      <c r="A371" s="40"/>
      <c r="B371" s="20" t="s">
        <v>178</v>
      </c>
      <c r="C371" s="13"/>
      <c r="D371" s="39">
        <v>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 t="s">
        <v>350</v>
      </c>
    </row>
    <row r="372" spans="1:11" x14ac:dyDescent="0.25">
      <c r="A372" s="40">
        <f>EDATE(A370,1)</f>
        <v>42767</v>
      </c>
      <c r="B372" s="20" t="s">
        <v>343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3</v>
      </c>
      <c r="I372" s="34"/>
      <c r="J372" s="11"/>
      <c r="K372" s="20" t="s">
        <v>351</v>
      </c>
    </row>
    <row r="373" spans="1:11" x14ac:dyDescent="0.25">
      <c r="A373" s="40"/>
      <c r="B373" s="20" t="s">
        <v>99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20" t="s">
        <v>352</v>
      </c>
    </row>
    <row r="374" spans="1:11" x14ac:dyDescent="0.25">
      <c r="A374" s="40">
        <f>EDATE(A372,1)</f>
        <v>42795</v>
      </c>
      <c r="B374" s="20" t="s">
        <v>122</v>
      </c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>
        <v>2</v>
      </c>
      <c r="I374" s="34"/>
      <c r="J374" s="11"/>
      <c r="K374" s="20" t="s">
        <v>353</v>
      </c>
    </row>
    <row r="375" spans="1:11" x14ac:dyDescent="0.25">
      <c r="A375" s="40"/>
      <c r="B375" s="20" t="s">
        <v>165</v>
      </c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 t="s">
        <v>355</v>
      </c>
    </row>
    <row r="376" spans="1:11" x14ac:dyDescent="0.25">
      <c r="A376" s="40"/>
      <c r="B376" s="20" t="s">
        <v>122</v>
      </c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354</v>
      </c>
    </row>
    <row r="377" spans="1:11" x14ac:dyDescent="0.25">
      <c r="A377" s="40">
        <f>EDATE(A374,1)</f>
        <v>42826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42856</v>
      </c>
      <c r="B378" s="20" t="s">
        <v>122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362</v>
      </c>
    </row>
    <row r="379" spans="1:11" x14ac:dyDescent="0.25">
      <c r="A379" s="40"/>
      <c r="B379" s="20" t="s">
        <v>99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>
        <v>1</v>
      </c>
      <c r="I379" s="34"/>
      <c r="J379" s="11"/>
      <c r="K379" s="20" t="s">
        <v>361</v>
      </c>
    </row>
    <row r="380" spans="1:11" x14ac:dyDescent="0.25">
      <c r="A380" s="40"/>
      <c r="B380" s="20" t="s">
        <v>165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 t="s">
        <v>360</v>
      </c>
    </row>
    <row r="381" spans="1:11" x14ac:dyDescent="0.25">
      <c r="A381" s="40"/>
      <c r="B381" s="20" t="s">
        <v>165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359</v>
      </c>
    </row>
    <row r="382" spans="1:11" x14ac:dyDescent="0.25">
      <c r="A382" s="40">
        <f>EDATE(A378,1)</f>
        <v>42887</v>
      </c>
      <c r="B382" s="20" t="s">
        <v>129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3</v>
      </c>
      <c r="I382" s="34"/>
      <c r="J382" s="11"/>
      <c r="K382" s="20" t="s">
        <v>358</v>
      </c>
    </row>
    <row r="383" spans="1:11" x14ac:dyDescent="0.25">
      <c r="A383" s="40">
        <f t="shared" si="4"/>
        <v>42917</v>
      </c>
      <c r="B383" s="20" t="s">
        <v>99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42832</v>
      </c>
    </row>
    <row r="384" spans="1:11" x14ac:dyDescent="0.25">
      <c r="A384" s="40"/>
      <c r="B384" s="20" t="s">
        <v>241</v>
      </c>
      <c r="C384" s="13"/>
      <c r="D384" s="39">
        <v>7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 t="s">
        <v>357</v>
      </c>
    </row>
    <row r="385" spans="1:11" x14ac:dyDescent="0.25">
      <c r="A385" s="40"/>
      <c r="B385" s="20" t="s">
        <v>129</v>
      </c>
      <c r="C385" s="13"/>
      <c r="D385" s="39"/>
      <c r="E385" s="34"/>
      <c r="F385" s="20"/>
      <c r="G385" s="13"/>
      <c r="H385" s="39">
        <v>3</v>
      </c>
      <c r="I385" s="34"/>
      <c r="J385" s="11"/>
      <c r="K385" s="20" t="s">
        <v>356</v>
      </c>
    </row>
    <row r="386" spans="1:11" x14ac:dyDescent="0.25">
      <c r="A386" s="40">
        <f>EDATE(A383,1)</f>
        <v>42948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42979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4"/>
        <v>43009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f t="shared" si="4"/>
        <v>43040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43070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8" t="s">
        <v>43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364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45</v>
      </c>
    </row>
    <row r="393" spans="1:11" x14ac:dyDescent="0.25">
      <c r="A393" s="40"/>
      <c r="B393" s="20" t="s">
        <v>364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46</v>
      </c>
    </row>
    <row r="394" spans="1:11" x14ac:dyDescent="0.25">
      <c r="A394" s="40"/>
      <c r="B394" s="20" t="s">
        <v>44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47</v>
      </c>
    </row>
    <row r="395" spans="1:11" x14ac:dyDescent="0.25">
      <c r="A395" s="40">
        <v>43132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49</v>
      </c>
    </row>
    <row r="396" spans="1:11" x14ac:dyDescent="0.25">
      <c r="A396" s="41">
        <v>43160</v>
      </c>
      <c r="B396" s="15" t="s">
        <v>44</v>
      </c>
      <c r="C396" s="42"/>
      <c r="D396" s="43"/>
      <c r="E396" s="9"/>
      <c r="F396" s="15"/>
      <c r="G396" s="42" t="str">
        <f>IF(ISBLANK(Table1[[#This Row],[EARNED]]),"",Table1[[#This Row],[EARNED]])</f>
        <v/>
      </c>
      <c r="H396" s="43">
        <v>2</v>
      </c>
      <c r="I396" s="9"/>
      <c r="J396" s="12"/>
      <c r="K396" s="15" t="s">
        <v>51</v>
      </c>
    </row>
    <row r="397" spans="1:11" x14ac:dyDescent="0.25">
      <c r="A397" s="40"/>
      <c r="B397" s="20" t="s">
        <v>50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52</v>
      </c>
    </row>
    <row r="398" spans="1:11" x14ac:dyDescent="0.25">
      <c r="A398" s="40"/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53</v>
      </c>
    </row>
    <row r="399" spans="1:11" x14ac:dyDescent="0.25">
      <c r="A399" s="40">
        <v>43191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43252</v>
      </c>
      <c r="B401" s="20" t="s">
        <v>50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43414</v>
      </c>
    </row>
    <row r="402" spans="1:11" x14ac:dyDescent="0.25">
      <c r="A402" s="40"/>
      <c r="B402" s="20" t="s">
        <v>50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54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55</v>
      </c>
    </row>
    <row r="404" spans="1:11" x14ac:dyDescent="0.25">
      <c r="A404" s="40"/>
      <c r="B404" s="20" t="s">
        <v>365</v>
      </c>
      <c r="C404" s="13"/>
      <c r="D404" s="39">
        <v>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56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57</v>
      </c>
    </row>
    <row r="406" spans="1:11" x14ac:dyDescent="0.25">
      <c r="A406" s="40"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43344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60</v>
      </c>
    </row>
    <row r="409" spans="1:11" x14ac:dyDescent="0.25">
      <c r="A409" s="40">
        <v>43374</v>
      </c>
      <c r="B409" s="20" t="s">
        <v>59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15</v>
      </c>
      <c r="I409" s="9"/>
      <c r="J409" s="11"/>
      <c r="K409" s="20" t="s">
        <v>61</v>
      </c>
    </row>
    <row r="410" spans="1:11" x14ac:dyDescent="0.25">
      <c r="A410" s="40"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62</v>
      </c>
    </row>
    <row r="411" spans="1:11" x14ac:dyDescent="0.25">
      <c r="A411" s="40">
        <v>43435</v>
      </c>
      <c r="B411" s="20" t="s">
        <v>58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3</v>
      </c>
      <c r="I411" s="9"/>
      <c r="J411" s="11"/>
      <c r="K411" s="20"/>
    </row>
    <row r="412" spans="1:11" x14ac:dyDescent="0.25">
      <c r="A412" s="48" t="s">
        <v>63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 t="s">
        <v>64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65</v>
      </c>
    </row>
    <row r="414" spans="1:11" x14ac:dyDescent="0.25">
      <c r="A414" s="40">
        <v>43497</v>
      </c>
      <c r="B414" s="20" t="s">
        <v>44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66</v>
      </c>
    </row>
    <row r="415" spans="1:11" x14ac:dyDescent="0.25">
      <c r="A415" s="40"/>
      <c r="B415" s="20" t="s">
        <v>64</v>
      </c>
      <c r="C415" s="13"/>
      <c r="D415" s="39">
        <v>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67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68</v>
      </c>
    </row>
    <row r="417" spans="1:11" x14ac:dyDescent="0.25">
      <c r="A417" s="40">
        <v>43525</v>
      </c>
      <c r="B417" s="20" t="s">
        <v>44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69</v>
      </c>
    </row>
    <row r="418" spans="1:11" x14ac:dyDescent="0.25">
      <c r="A418" s="40"/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70</v>
      </c>
    </row>
    <row r="419" spans="1:11" x14ac:dyDescent="0.25">
      <c r="A419" s="40">
        <v>43556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43586</v>
      </c>
      <c r="B420" s="20" t="s">
        <v>50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71</v>
      </c>
    </row>
    <row r="421" spans="1:11" x14ac:dyDescent="0.25">
      <c r="A421" s="40">
        <v>43252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43775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72</v>
      </c>
    </row>
    <row r="423" spans="1:11" x14ac:dyDescent="0.25">
      <c r="A423" s="40">
        <v>43647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43678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43739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43800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73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43831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43862</v>
      </c>
      <c r="B431" s="20" t="s">
        <v>74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75</v>
      </c>
    </row>
    <row r="432" spans="1:11" x14ac:dyDescent="0.25">
      <c r="A432" s="40"/>
      <c r="B432" s="20" t="s">
        <v>365</v>
      </c>
      <c r="C432" s="13"/>
      <c r="D432" s="39">
        <v>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76</v>
      </c>
    </row>
    <row r="433" spans="1:11" x14ac:dyDescent="0.25">
      <c r="A433" s="40"/>
      <c r="B433" s="20" t="s">
        <v>365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77</v>
      </c>
    </row>
    <row r="434" spans="1:11" x14ac:dyDescent="0.25">
      <c r="A434" s="40">
        <v>43891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44013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44044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44166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8" t="s">
        <v>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44348</v>
      </c>
      <c r="B450" s="20" t="s">
        <v>79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5</v>
      </c>
      <c r="I450" s="9"/>
      <c r="J450" s="11"/>
      <c r="K450" s="20" t="s">
        <v>80</v>
      </c>
    </row>
    <row r="451" spans="1:11" x14ac:dyDescent="0.25">
      <c r="A451" s="4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44531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20" t="s">
        <v>81</v>
      </c>
    </row>
    <row r="457" spans="1:11" x14ac:dyDescent="0.25">
      <c r="A457" s="48" t="s">
        <v>82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44562</v>
      </c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83</v>
      </c>
    </row>
    <row r="459" spans="1:11" x14ac:dyDescent="0.25">
      <c r="A459" s="40"/>
      <c r="B459" s="20" t="s">
        <v>366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44593</v>
      </c>
      <c r="B460" s="20" t="s">
        <v>364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84</v>
      </c>
    </row>
    <row r="461" spans="1:11" x14ac:dyDescent="0.25">
      <c r="A461" s="40"/>
      <c r="B461" s="20" t="s">
        <v>44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85</v>
      </c>
    </row>
    <row r="462" spans="1:11" x14ac:dyDescent="0.25">
      <c r="A462" s="40">
        <v>44621</v>
      </c>
      <c r="B462" s="20" t="s">
        <v>364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86</v>
      </c>
    </row>
    <row r="463" spans="1:11" x14ac:dyDescent="0.25">
      <c r="A463" s="40"/>
      <c r="B463" s="20" t="s">
        <v>376</v>
      </c>
      <c r="C463" s="13"/>
      <c r="D463" s="39">
        <v>0.13500000000000001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44652</v>
      </c>
      <c r="B464" s="20" t="s">
        <v>375</v>
      </c>
      <c r="C464" s="13">
        <v>1.25</v>
      </c>
      <c r="D464" s="39">
        <v>0.10600000000000001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44682</v>
      </c>
      <c r="B465" s="20" t="s">
        <v>374</v>
      </c>
      <c r="C465" s="13">
        <v>1.25</v>
      </c>
      <c r="D465" s="39">
        <v>0.09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44713</v>
      </c>
      <c r="B466" s="20" t="s">
        <v>87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88</v>
      </c>
    </row>
    <row r="467" spans="1:11" x14ac:dyDescent="0.25">
      <c r="A467" s="40"/>
      <c r="B467" s="20" t="s">
        <v>206</v>
      </c>
      <c r="C467" s="13"/>
      <c r="D467" s="39">
        <v>0.1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20" t="s">
        <v>89</v>
      </c>
    </row>
    <row r="469" spans="1:11" x14ac:dyDescent="0.25">
      <c r="A469" s="40">
        <v>44743</v>
      </c>
      <c r="B469" s="20" t="s">
        <v>79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5</v>
      </c>
      <c r="I469" s="9"/>
      <c r="J469" s="11"/>
      <c r="K469" s="20" t="s">
        <v>90</v>
      </c>
    </row>
    <row r="470" spans="1:11" x14ac:dyDescent="0.25">
      <c r="A470" s="40"/>
      <c r="B470" s="20" t="s">
        <v>373</v>
      </c>
      <c r="C470" s="13"/>
      <c r="D470" s="39">
        <v>2.5000000000000008E-2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44774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20"/>
    </row>
    <row r="472" spans="1:11" x14ac:dyDescent="0.25">
      <c r="A472" s="40"/>
      <c r="B472" s="20" t="s">
        <v>372</v>
      </c>
      <c r="C472" s="13"/>
      <c r="D472" s="39">
        <v>0.54600000000000004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44805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44821</v>
      </c>
    </row>
    <row r="474" spans="1:11" x14ac:dyDescent="0.25">
      <c r="A474" s="40"/>
      <c r="B474" s="20" t="s">
        <v>94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 t="s">
        <v>95</v>
      </c>
    </row>
    <row r="475" spans="1:11" x14ac:dyDescent="0.25">
      <c r="A475" s="40"/>
      <c r="B475" s="20" t="s">
        <v>371</v>
      </c>
      <c r="C475" s="13"/>
      <c r="D475" s="39">
        <v>2.3000000000000007E-2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/>
    </row>
    <row r="476" spans="1:11" x14ac:dyDescent="0.25">
      <c r="A476" s="40">
        <v>44835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44855</v>
      </c>
    </row>
    <row r="477" spans="1:11" x14ac:dyDescent="0.25">
      <c r="A477" s="40"/>
      <c r="B477" s="20" t="s">
        <v>58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3</v>
      </c>
      <c r="I477" s="9"/>
      <c r="J477" s="11"/>
      <c r="K477" s="49" t="s">
        <v>92</v>
      </c>
    </row>
    <row r="478" spans="1:11" x14ac:dyDescent="0.25">
      <c r="A478" s="40"/>
      <c r="B478" s="20" t="s">
        <v>370</v>
      </c>
      <c r="C478" s="13"/>
      <c r="D478" s="39">
        <v>4.2000000000000003E-2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9"/>
    </row>
    <row r="479" spans="1:11" x14ac:dyDescent="0.25">
      <c r="A479" s="40"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44896</v>
      </c>
      <c r="B480" s="20" t="s">
        <v>58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3</v>
      </c>
      <c r="I480" s="9"/>
      <c r="J480" s="11"/>
      <c r="K480" s="20" t="s">
        <v>98</v>
      </c>
    </row>
    <row r="481" spans="1:11" x14ac:dyDescent="0.25">
      <c r="A481" s="40"/>
      <c r="B481" s="20" t="s">
        <v>369</v>
      </c>
      <c r="C481" s="13"/>
      <c r="D481" s="39">
        <v>8.500000000000002E-2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8" t="s">
        <v>91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44927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44958</v>
      </c>
      <c r="B484" s="20" t="s">
        <v>96</v>
      </c>
      <c r="C484" s="13">
        <v>1.25</v>
      </c>
      <c r="D484" s="39">
        <v>3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97</v>
      </c>
    </row>
    <row r="485" spans="1:11" x14ac:dyDescent="0.25">
      <c r="A485" s="40"/>
      <c r="B485" s="20" t="s">
        <v>99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9">
        <v>44968</v>
      </c>
    </row>
    <row r="486" spans="1:11" x14ac:dyDescent="0.25">
      <c r="A486" s="40">
        <v>44986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45017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45047</v>
      </c>
      <c r="B488" s="20" t="s">
        <v>99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45068</v>
      </c>
    </row>
    <row r="489" spans="1:11" x14ac:dyDescent="0.25">
      <c r="A489" s="40"/>
      <c r="B489" s="20" t="s">
        <v>165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9">
        <v>45086</v>
      </c>
    </row>
    <row r="490" spans="1:11" x14ac:dyDescent="0.25">
      <c r="A490" s="40"/>
      <c r="B490" s="20" t="s">
        <v>165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45100</v>
      </c>
    </row>
    <row r="491" spans="1:11" x14ac:dyDescent="0.25">
      <c r="A491" s="40">
        <v>45078</v>
      </c>
      <c r="B491" s="20" t="s">
        <v>165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49">
        <v>45104</v>
      </c>
    </row>
    <row r="492" spans="1:11" x14ac:dyDescent="0.25">
      <c r="A492" s="40"/>
      <c r="B492" s="20" t="s">
        <v>122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2</v>
      </c>
      <c r="I492" s="9"/>
      <c r="J492" s="11"/>
      <c r="K492" s="49" t="s">
        <v>368</v>
      </c>
    </row>
    <row r="493" spans="1:11" x14ac:dyDescent="0.25">
      <c r="A493" s="40">
        <v>45108</v>
      </c>
      <c r="B493" s="20" t="s">
        <v>99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45124</v>
      </c>
    </row>
    <row r="494" spans="1:11" x14ac:dyDescent="0.25">
      <c r="A494" s="40"/>
      <c r="B494" s="20" t="s">
        <v>99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9">
        <v>45131</v>
      </c>
    </row>
    <row r="495" spans="1:11" x14ac:dyDescent="0.25">
      <c r="A495" s="40">
        <v>45139</v>
      </c>
      <c r="B495" s="20" t="s">
        <v>99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45169</v>
      </c>
    </row>
    <row r="496" spans="1:11" x14ac:dyDescent="0.25">
      <c r="A496" s="40">
        <v>45170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45200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45231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45261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45292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45323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45352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45383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45413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45444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45474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45505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45536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1"/>
      <c r="B524" s="15"/>
      <c r="C524" s="42"/>
      <c r="D524" s="43"/>
      <c r="E524" s="9"/>
      <c r="F524" s="15"/>
      <c r="G524" s="42" t="str">
        <f>IF(ISBLANK(Table1[[#This Row],[EARNED]]),"",Table1[[#This Row],[EARNED]])</f>
        <v/>
      </c>
      <c r="H524" s="43"/>
      <c r="I524" s="9"/>
      <c r="J524" s="12"/>
      <c r="K5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5</v>
      </c>
      <c r="G3" s="45">
        <f>SUMIFS(F7:F14,E7:E14,E3)+SUMIFS(D7:D66,C7:C66,F3)+D3</f>
        <v>0.13500000000000001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0" t="s">
        <v>363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117.34000000000003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2023-09-11T05:23:10Z</dcterms:modified>
</cp:coreProperties>
</file>