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PICNIC GROV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1" i="1" l="1"/>
  <c r="G385" i="1" l="1"/>
  <c r="G371" i="1" l="1"/>
  <c r="G372" i="1"/>
  <c r="G133" i="1"/>
  <c r="G134" i="1"/>
  <c r="G135" i="1"/>
  <c r="G136" i="1"/>
  <c r="G137" i="1"/>
  <c r="G138" i="1"/>
  <c r="G139" i="1"/>
  <c r="G141" i="1"/>
  <c r="G142" i="1"/>
  <c r="G143" i="1"/>
  <c r="G145" i="1"/>
  <c r="G146" i="1"/>
  <c r="G148" i="1"/>
  <c r="G151" i="1"/>
  <c r="G152" i="1"/>
  <c r="G153" i="1"/>
  <c r="G157" i="1"/>
  <c r="G159" i="1"/>
  <c r="G160" i="1"/>
  <c r="G161" i="1"/>
  <c r="G162" i="1"/>
  <c r="G163" i="1"/>
  <c r="G165" i="1"/>
  <c r="G167" i="1"/>
  <c r="G169" i="1"/>
  <c r="G172" i="1"/>
  <c r="G175" i="1"/>
  <c r="G177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6" i="1"/>
  <c r="G217" i="1"/>
  <c r="G218" i="1"/>
  <c r="G220" i="1"/>
  <c r="G221" i="1"/>
  <c r="G222" i="1"/>
  <c r="G224" i="1"/>
  <c r="G225" i="1"/>
  <c r="G227" i="1"/>
  <c r="G228" i="1"/>
  <c r="G230" i="1"/>
  <c r="G231" i="1"/>
  <c r="G233" i="1"/>
  <c r="G234" i="1"/>
  <c r="G235" i="1"/>
  <c r="G236" i="1"/>
  <c r="G238" i="1"/>
  <c r="G239" i="1"/>
  <c r="G240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2" i="1"/>
  <c r="G333" i="1"/>
  <c r="G334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3" i="1"/>
  <c r="G374" i="1"/>
  <c r="G375" i="1"/>
  <c r="G376" i="1"/>
  <c r="G377" i="1"/>
  <c r="G378" i="1"/>
  <c r="G379" i="1"/>
  <c r="G380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9" i="1"/>
  <c r="G110" i="1"/>
  <c r="G111" i="1"/>
  <c r="G112" i="1"/>
  <c r="G113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<sst xmlns="http://schemas.openxmlformats.org/spreadsheetml/2006/main" count="323" uniqueCount="239">
  <si>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</si>
  <si>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</si>
  <si>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</si>
  <si>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</si>
  <si>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</si>
  <si>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</si>
  <si>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</si>
  <si>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</si>
  <si>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</si>
  <si>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</si>
  <si>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</si>
  <si>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</si>
  <si>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</si>
  <si>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</si>
  <si>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</si>
  <si>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</si>
  <si>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</si>
  <si>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</si>
  <si>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</si>
  <si>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</si>
  <si>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</si>
  <si>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</si>
  <si>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</si>
  <si>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</si>
  <si>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</si>
  <si>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</si>
  <si>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</si>
  <si>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</si>
  <si>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</si>
  <si>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</si>
  <si>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</si>
  <si>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</si>
  <si>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</si>
  <si>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</si>
  <si>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</si>
  <si>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</si>
  <si>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</si>
  <si>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</si>
  <si>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</si>
  <si>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</si>
  <si>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</si>
  <si>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</si>
  <si>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LABARDA, GINA</t>
  </si>
  <si>
    <t>PERMANENT</t>
  </si>
  <si>
    <t>1997</t>
  </si>
  <si>
    <t>6/23-30/1997</t>
  </si>
  <si>
    <t>1998</t>
  </si>
  <si>
    <t>FL(5-0-0)</t>
  </si>
  <si>
    <t>SL(2-0-0)</t>
  </si>
  <si>
    <t>VL(5-0-0)</t>
  </si>
  <si>
    <t>10/20,21/1998</t>
  </si>
  <si>
    <t>1999</t>
  </si>
  <si>
    <t>UT(0-0-29)</t>
  </si>
  <si>
    <t>UT(0-0-37)</t>
  </si>
  <si>
    <t>UT(0-1-28)</t>
  </si>
  <si>
    <t>UT(0-0-56)</t>
  </si>
  <si>
    <t>UT(0-0-11)</t>
  </si>
  <si>
    <t>UT(0-0-51)</t>
  </si>
  <si>
    <t>UT(0-0-25)</t>
  </si>
  <si>
    <t>2000</t>
  </si>
  <si>
    <t>UT(0-0-30)</t>
  </si>
  <si>
    <t>UT(0-6-20)</t>
  </si>
  <si>
    <t>UT(0-1-0)</t>
  </si>
  <si>
    <t>UT(0-2-0)</t>
  </si>
  <si>
    <t>UT(0-2-45)</t>
  </si>
  <si>
    <t>UT(0-4-45)</t>
  </si>
  <si>
    <t>UT(0-3-0)</t>
  </si>
  <si>
    <t>2001</t>
  </si>
  <si>
    <t>UT(1-1-0)</t>
  </si>
  <si>
    <t>UT(1-2-0)</t>
  </si>
  <si>
    <t>UT(1-3-15)</t>
  </si>
  <si>
    <t>2002</t>
  </si>
  <si>
    <t>UT(0-5-0)</t>
  </si>
  <si>
    <t>UT(0-1-30)</t>
  </si>
  <si>
    <t>11/23-29/2021</t>
  </si>
  <si>
    <t>10/21-25/2002</t>
  </si>
  <si>
    <t>2003</t>
  </si>
  <si>
    <t>SL(1-0-0)</t>
  </si>
  <si>
    <t>UT(0-1-52)</t>
  </si>
  <si>
    <t>UT(0-3-33)</t>
  </si>
  <si>
    <t>UT(0-4-14)</t>
  </si>
  <si>
    <t>UT(1-1-43)</t>
  </si>
  <si>
    <t>2004</t>
  </si>
  <si>
    <t>UT(0-4-48)</t>
  </si>
  <si>
    <t>UT(0-1-40)</t>
  </si>
  <si>
    <t>UT(0-4-15)</t>
  </si>
  <si>
    <t>UT(0-1-18)</t>
  </si>
  <si>
    <t>UT(0-0-20)</t>
  </si>
  <si>
    <t>UT(0-1-55)</t>
  </si>
  <si>
    <t>UT(0-2-54)</t>
  </si>
  <si>
    <t>UT(0-2-33)</t>
  </si>
  <si>
    <t>UT(0-7-25)</t>
  </si>
  <si>
    <t>UT(1-2-26)</t>
  </si>
  <si>
    <t>UT(1-0-18)</t>
  </si>
  <si>
    <t>2005</t>
  </si>
  <si>
    <t>UT(2-7-44)</t>
  </si>
  <si>
    <t>UT(1-4-59)</t>
  </si>
  <si>
    <t>UT(1-2-37)</t>
  </si>
  <si>
    <t>FL(3-0-0)</t>
  </si>
  <si>
    <t>UT(1-4-53)</t>
  </si>
  <si>
    <t>UT(1-3-34)</t>
  </si>
  <si>
    <t>UT(0-6-59)</t>
  </si>
  <si>
    <t>UT(0-5-53)</t>
  </si>
  <si>
    <t>UT(0-5-19)</t>
  </si>
  <si>
    <t>UT(0-5-46)</t>
  </si>
  <si>
    <t>UT(1-5-34)</t>
  </si>
  <si>
    <t>UT(3-6-12)</t>
  </si>
  <si>
    <t>UT(0-6-44)</t>
  </si>
  <si>
    <t>2006</t>
  </si>
  <si>
    <t>UT(2-5-28)</t>
  </si>
  <si>
    <t>UT(11-1-52)</t>
  </si>
  <si>
    <t>UT(0-2-55)</t>
  </si>
  <si>
    <t>UT(0-6-41)</t>
  </si>
  <si>
    <t>UT(1-2-22)</t>
  </si>
  <si>
    <t>UT(0-4-47)</t>
  </si>
  <si>
    <t>UT(1-0-10)</t>
  </si>
  <si>
    <t>UT(0-5-13)</t>
  </si>
  <si>
    <t>UT(4-4-53)</t>
  </si>
  <si>
    <t>UT(1-2-49)</t>
  </si>
  <si>
    <t>2007</t>
  </si>
  <si>
    <t>SP(1-0-0)</t>
  </si>
  <si>
    <t>UT(2-5-35)</t>
  </si>
  <si>
    <t>UT(1-6-2)</t>
  </si>
  <si>
    <t>UT(4-0-17)</t>
  </si>
  <si>
    <t>VL(22-0-0)</t>
  </si>
  <si>
    <t>UT(2-6-46)</t>
  </si>
  <si>
    <t>UT(3-5-45)</t>
  </si>
  <si>
    <t>4/4-5/6/2007</t>
  </si>
  <si>
    <t>5/31,6/1/2007</t>
  </si>
  <si>
    <t>UT(1-7-13)</t>
  </si>
  <si>
    <t>UT(2-5-44)</t>
  </si>
  <si>
    <t>UT(2-2-47)</t>
  </si>
  <si>
    <t>UT(1-7-25)</t>
  </si>
  <si>
    <t>UT(0-1-58)</t>
  </si>
  <si>
    <t>UT(2-0-13)</t>
  </si>
  <si>
    <t>UT(0-7-14)</t>
  </si>
  <si>
    <t>8/7-8/2007</t>
  </si>
  <si>
    <t>12/20,21,26-28/2007</t>
  </si>
  <si>
    <t>2008</t>
  </si>
  <si>
    <t>UT(2-7-28)</t>
  </si>
  <si>
    <t>UT(1-5-28)</t>
  </si>
  <si>
    <t>UT(0-4-8)</t>
  </si>
  <si>
    <t>SL(3-0-0)</t>
  </si>
  <si>
    <t>UT(3-5-27)</t>
  </si>
  <si>
    <t>4/14-16/2008</t>
  </si>
  <si>
    <t>2009</t>
  </si>
  <si>
    <t>UT(1-7-24)</t>
  </si>
  <si>
    <t>UT(2-3-42)</t>
  </si>
  <si>
    <t>UT(1-7-56)</t>
  </si>
  <si>
    <t>UT(4-2-5)</t>
  </si>
  <si>
    <t>UT(0-3-56)</t>
  </si>
  <si>
    <t>UT(0-5-51)</t>
  </si>
  <si>
    <t>SL(5-0-0)</t>
  </si>
  <si>
    <t>5/12-16/2008</t>
  </si>
  <si>
    <t>6/4-6/2008</t>
  </si>
  <si>
    <t>6/31,7/1/2008</t>
  </si>
  <si>
    <t>7/7,8/2008</t>
  </si>
  <si>
    <t>8/4-6/2008</t>
  </si>
  <si>
    <t>9/9-11/2008</t>
  </si>
  <si>
    <t>9/24,25/2008</t>
  </si>
  <si>
    <t>10/16,17/2008</t>
  </si>
  <si>
    <t>11/20-25/2008</t>
  </si>
  <si>
    <t>12/8-12/2008</t>
  </si>
  <si>
    <t>UT(0-1-24)</t>
  </si>
  <si>
    <t>SL(8-0-0)</t>
  </si>
  <si>
    <t>UT(3-6-09)</t>
  </si>
  <si>
    <t>8/27-9/8/2009</t>
  </si>
  <si>
    <t>8/17,18/2009</t>
  </si>
  <si>
    <t>2010</t>
  </si>
  <si>
    <t>UT(0-3-17)</t>
  </si>
  <si>
    <t>UT(0-2-06)</t>
  </si>
  <si>
    <t>UT(0-4-12)</t>
  </si>
  <si>
    <t>UT(0-2-5)</t>
  </si>
  <si>
    <t>UT(0-0-10)</t>
  </si>
  <si>
    <t>UT(0-0-42)</t>
  </si>
  <si>
    <t>UT(0-0-38)</t>
  </si>
  <si>
    <t>UT(0-2-41)</t>
  </si>
  <si>
    <t>UT(0-3-12)</t>
  </si>
  <si>
    <t>12/13-17/2010</t>
  </si>
  <si>
    <t>12/2,3/2010</t>
  </si>
  <si>
    <t>2011</t>
  </si>
  <si>
    <t>UT(0-2-35)</t>
  </si>
  <si>
    <t>UT(0-3-43)</t>
  </si>
  <si>
    <t>UT(0-3-38)</t>
  </si>
  <si>
    <t>UT(0-3-2)</t>
  </si>
  <si>
    <t>UT(0-2-21)</t>
  </si>
  <si>
    <t>UT(0-1-8)</t>
  </si>
  <si>
    <t>UT(0-1-15)</t>
  </si>
  <si>
    <t>UT(0-0-27)</t>
  </si>
  <si>
    <t>8/8,9/2011</t>
  </si>
  <si>
    <t>11/2,4,12,16,18/2011</t>
  </si>
  <si>
    <t>2012</t>
  </si>
  <si>
    <t>1/5,6/2012</t>
  </si>
  <si>
    <t>7/27,28/2012</t>
  </si>
  <si>
    <t>2013</t>
  </si>
  <si>
    <t>SP(3-0-0)</t>
  </si>
  <si>
    <t>11/14,21,28,12/5,12/2013</t>
  </si>
  <si>
    <t>2014</t>
  </si>
  <si>
    <t>2015</t>
  </si>
  <si>
    <t>UT(0-1-32)</t>
  </si>
  <si>
    <t>SP(2-0-0)</t>
  </si>
  <si>
    <t>UT(0-1-16)</t>
  </si>
  <si>
    <t>12/14,15/2015</t>
  </si>
  <si>
    <t>12/16-18,21,22/2015</t>
  </si>
  <si>
    <t>2016</t>
  </si>
  <si>
    <t>UT(0-2-29)</t>
  </si>
  <si>
    <t>UT(0-1-35)</t>
  </si>
  <si>
    <t>8/8,10/016</t>
  </si>
  <si>
    <t>2017</t>
  </si>
  <si>
    <t>11/22,29,12/6,8,20/2017</t>
  </si>
  <si>
    <t>12/8,15/2017</t>
  </si>
  <si>
    <t>2018</t>
  </si>
  <si>
    <t>4/28,29/2018</t>
  </si>
  <si>
    <t>5/20,21/2018</t>
  </si>
  <si>
    <t>11/15,16/2018</t>
  </si>
  <si>
    <t>11/17-20,23/2018</t>
  </si>
  <si>
    <t>2019</t>
  </si>
  <si>
    <t>1/11-13/2019</t>
  </si>
  <si>
    <t>1/24,25/2019</t>
  </si>
  <si>
    <t>11/18,22,25,26,27/2019</t>
  </si>
  <si>
    <t>2020</t>
  </si>
  <si>
    <t>CL(5-0-0)</t>
  </si>
  <si>
    <t>1/17-21/2020</t>
  </si>
  <si>
    <t>10/9-11/2020</t>
  </si>
  <si>
    <t>2021</t>
  </si>
  <si>
    <t>2022</t>
  </si>
  <si>
    <t>7/30,8/6,7/2022</t>
  </si>
  <si>
    <t>10/22,29/2022</t>
  </si>
  <si>
    <t>PICNIC GROVE</t>
  </si>
  <si>
    <t>TOTAL LEAVE</t>
  </si>
  <si>
    <t>UT(0-3-40)</t>
  </si>
  <si>
    <t>UT(0-2-11)</t>
  </si>
  <si>
    <t>UT(0-1-4)</t>
  </si>
  <si>
    <t>UT(0-2-50)</t>
  </si>
  <si>
    <t>UT(0-0-28)</t>
  </si>
  <si>
    <t>UT(0-1-41)</t>
  </si>
  <si>
    <t>UT(0-1-21)</t>
  </si>
  <si>
    <t>UT(0-1-22)</t>
  </si>
  <si>
    <t>UT(0-2-42)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</si>
</sst>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9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18"/>
  <sheetViews>
    <sheetView tabSelected="1" zoomScaleNormal="100" workbookViewId="0">
      <pane ySplit="3690" topLeftCell="A367" activePane="bottomLeft"/>
      <selection activeCell="F5" sqref="F5"/>
      <selection pane="bottomLeft" activeCell="F380" sqref="F3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 t="s">
        <v>228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123.97300000000004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300.83300000000003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9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46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47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2</v>
      </c>
      <c r="I28" s="9"/>
      <c r="J28" s="11"/>
      <c r="K28" s="20" t="s">
        <v>50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 t="s">
        <v>49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51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36192</v>
      </c>
      <c r="B33" s="20" t="s">
        <v>52</v>
      </c>
      <c r="C33" s="13">
        <v>1.25</v>
      </c>
      <c r="D33" s="39">
        <v>0.06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36251</v>
      </c>
      <c r="B35" s="20" t="s">
        <v>53</v>
      </c>
      <c r="C35" s="13">
        <v>1.25</v>
      </c>
      <c r="D35" s="39">
        <v>7.6999999999999999E-2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36281</v>
      </c>
      <c r="B36" s="20" t="s">
        <v>54</v>
      </c>
      <c r="C36" s="13">
        <v>1.25</v>
      </c>
      <c r="D36" s="39">
        <v>0.20399999999999999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36312</v>
      </c>
      <c r="B37" s="20" t="s">
        <v>55</v>
      </c>
      <c r="C37" s="13">
        <v>1.25</v>
      </c>
      <c r="D37" s="39">
        <v>0.11700000000000001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36342</v>
      </c>
      <c r="B38" s="20" t="s">
        <v>56</v>
      </c>
      <c r="C38" s="13">
        <v>1.25</v>
      </c>
      <c r="D38" s="39">
        <v>2.3E-2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36373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36404</v>
      </c>
      <c r="B40" s="20" t="s">
        <v>57</v>
      </c>
      <c r="C40" s="13">
        <v>1.25</v>
      </c>
      <c r="D40" s="39">
        <v>0.106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36434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36465</v>
      </c>
      <c r="B42" s="20" t="s">
        <v>58</v>
      </c>
      <c r="C42" s="13">
        <v>1.25</v>
      </c>
      <c r="D42" s="39">
        <v>5.1999999999999998E-2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36495</v>
      </c>
      <c r="B43" s="20" t="s">
        <v>47</v>
      </c>
      <c r="C43" s="13">
        <v>1.25</v>
      </c>
      <c r="D43" s="39">
        <v>5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59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36526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36557</v>
      </c>
      <c r="B46" s="20" t="s">
        <v>60</v>
      </c>
      <c r="C46" s="13">
        <v>1.25</v>
      </c>
      <c r="D46" s="39">
        <v>6.2E-2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36586</v>
      </c>
      <c r="B47" s="20" t="s">
        <v>61</v>
      </c>
      <c r="C47" s="13">
        <v>1.25</v>
      </c>
      <c r="D47" s="39">
        <v>0.79200000000000004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36617</v>
      </c>
      <c r="B48" s="20" t="s">
        <v>62</v>
      </c>
      <c r="C48" s="13">
        <v>1.25</v>
      </c>
      <c r="D48" s="39">
        <v>0.125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36647</v>
      </c>
      <c r="B49" s="20" t="s">
        <v>63</v>
      </c>
      <c r="C49" s="13">
        <v>1.25</v>
      </c>
      <c r="D49" s="39">
        <v>0.25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36678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36708</v>
      </c>
      <c r="B51" s="20" t="s">
        <v>64</v>
      </c>
      <c r="C51" s="13">
        <v>1.25</v>
      </c>
      <c r="D51" s="39">
        <v>0.34399999999999997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36739</v>
      </c>
      <c r="B52" s="20" t="s">
        <v>65</v>
      </c>
      <c r="C52" s="13">
        <v>1.25</v>
      </c>
      <c r="D52" s="39">
        <v>0.59399999999999997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36770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36800</v>
      </c>
      <c r="B54" s="20" t="s">
        <v>66</v>
      </c>
      <c r="C54" s="13">
        <v>1.25</v>
      </c>
      <c r="D54" s="39">
        <v>0.375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36831</v>
      </c>
      <c r="B55" s="20" t="s">
        <v>63</v>
      </c>
      <c r="C55" s="13">
        <v>1.25</v>
      </c>
      <c r="D55" s="39">
        <v>0.25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36861</v>
      </c>
      <c r="B56" s="20" t="s">
        <v>47</v>
      </c>
      <c r="C56" s="13">
        <v>1.25</v>
      </c>
      <c r="D56" s="39">
        <v>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8" t="s">
        <v>67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36892</v>
      </c>
      <c r="B58" s="20" t="s">
        <v>63</v>
      </c>
      <c r="C58" s="13">
        <v>1.25</v>
      </c>
      <c r="D58" s="39">
        <v>0.25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36923</v>
      </c>
      <c r="B59" s="20" t="s">
        <v>68</v>
      </c>
      <c r="C59" s="13">
        <v>1.25</v>
      </c>
      <c r="D59" s="39">
        <v>1.25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36951</v>
      </c>
      <c r="B60" s="20" t="s">
        <v>66</v>
      </c>
      <c r="C60" s="13">
        <v>1.25</v>
      </c>
      <c r="D60" s="39">
        <v>0.375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36982</v>
      </c>
      <c r="B61" s="20" t="s">
        <v>63</v>
      </c>
      <c r="C61" s="13">
        <v>1.25</v>
      </c>
      <c r="D61" s="39">
        <v>0.25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37012</v>
      </c>
      <c r="B62" s="20" t="s">
        <v>69</v>
      </c>
      <c r="C62" s="13">
        <v>1.25</v>
      </c>
      <c r="D62" s="39">
        <v>1.25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37043</v>
      </c>
      <c r="B63" s="20" t="s">
        <v>70</v>
      </c>
      <c r="C63" s="13">
        <v>1.25</v>
      </c>
      <c r="D63" s="39">
        <v>1.4059999999999999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37073</v>
      </c>
      <c r="B64" s="20" t="s">
        <v>63</v>
      </c>
      <c r="C64" s="13">
        <v>1.25</v>
      </c>
      <c r="D64" s="39">
        <v>0.25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37104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37135</v>
      </c>
      <c r="B66" s="20" t="s">
        <v>62</v>
      </c>
      <c r="C66" s="13">
        <v>1.25</v>
      </c>
      <c r="D66" s="39">
        <v>0.125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37165</v>
      </c>
      <c r="B67" s="20" t="s">
        <v>72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37196</v>
      </c>
      <c r="B68" s="20" t="s">
        <v>49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74</v>
      </c>
    </row>
    <row r="69" spans="1:11" x14ac:dyDescent="0.25">
      <c r="A69" s="40">
        <v>37226</v>
      </c>
      <c r="B69" s="20" t="s">
        <v>72</v>
      </c>
      <c r="C69" s="13">
        <v>1.25</v>
      </c>
      <c r="D69" s="39">
        <v>0.625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8" t="s">
        <v>71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37257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37288</v>
      </c>
      <c r="B72" s="20" t="s">
        <v>73</v>
      </c>
      <c r="C72" s="13">
        <v>1.25</v>
      </c>
      <c r="D72" s="39">
        <v>0.187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37316</v>
      </c>
      <c r="B73" s="20" t="s">
        <v>62</v>
      </c>
      <c r="C73" s="13">
        <v>1.25</v>
      </c>
      <c r="D73" s="39">
        <v>0.125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37347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37377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37408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37438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37469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37500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37530</v>
      </c>
      <c r="B80" s="20" t="s">
        <v>49</v>
      </c>
      <c r="C80" s="13">
        <v>1.25</v>
      </c>
      <c r="D80" s="39">
        <v>5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75</v>
      </c>
    </row>
    <row r="81" spans="1:11" x14ac:dyDescent="0.25">
      <c r="A81" s="40">
        <v>37561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37591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8" t="s">
        <v>76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37622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37653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37681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37712</v>
      </c>
      <c r="B87" s="20" t="s">
        <v>77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50">
        <v>37732</v>
      </c>
    </row>
    <row r="88" spans="1:11" x14ac:dyDescent="0.25">
      <c r="A88" s="40">
        <v>37742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37773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37803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37834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37865</v>
      </c>
      <c r="B92" s="20" t="s">
        <v>78</v>
      </c>
      <c r="C92" s="13">
        <v>1.25</v>
      </c>
      <c r="D92" s="39">
        <v>0.23300000000000001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37895</v>
      </c>
      <c r="B93" s="20" t="s">
        <v>79</v>
      </c>
      <c r="C93" s="13">
        <v>1.25</v>
      </c>
      <c r="D93" s="39">
        <v>0.44400000000000001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37926</v>
      </c>
      <c r="B94" s="20" t="s">
        <v>80</v>
      </c>
      <c r="C94" s="13">
        <v>1.25</v>
      </c>
      <c r="D94" s="39">
        <v>0.52900000000000003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v>37956</v>
      </c>
      <c r="B95" s="20" t="s">
        <v>81</v>
      </c>
      <c r="C95" s="13">
        <v>1.25</v>
      </c>
      <c r="D95" s="39">
        <v>1.2150000000000001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8" t="s">
        <v>82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37987</v>
      </c>
      <c r="B97" s="20" t="s">
        <v>83</v>
      </c>
      <c r="C97" s="13">
        <v>1.25</v>
      </c>
      <c r="D97" s="39">
        <v>0.6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38018</v>
      </c>
      <c r="B98" s="20" t="s">
        <v>84</v>
      </c>
      <c r="C98" s="13">
        <v>1.25</v>
      </c>
      <c r="D98" s="39">
        <v>0.156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38047</v>
      </c>
      <c r="B99" s="20" t="s">
        <v>85</v>
      </c>
      <c r="C99" s="13">
        <v>1.25</v>
      </c>
      <c r="D99" s="39">
        <v>0.53100000000000003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v>38078</v>
      </c>
      <c r="B100" s="20" t="s">
        <v>86</v>
      </c>
      <c r="C100" s="13">
        <v>1.25</v>
      </c>
      <c r="D100" s="39">
        <v>0.16200000000000001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38108</v>
      </c>
      <c r="B101" s="20" t="s">
        <v>87</v>
      </c>
      <c r="C101" s="13">
        <v>1.25</v>
      </c>
      <c r="D101" s="39">
        <v>4.2000000000000003E-2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38139</v>
      </c>
      <c r="B102" s="20" t="s">
        <v>88</v>
      </c>
      <c r="C102" s="13">
        <v>1.25</v>
      </c>
      <c r="D102" s="39">
        <v>0.24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38169</v>
      </c>
      <c r="B103" s="20" t="s">
        <v>89</v>
      </c>
      <c r="C103" s="13">
        <v>1.25</v>
      </c>
      <c r="D103" s="39">
        <v>0.36199999999999999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38200</v>
      </c>
      <c r="B104" s="20" t="s">
        <v>90</v>
      </c>
      <c r="C104" s="13">
        <v>1.25</v>
      </c>
      <c r="D104" s="39">
        <v>0.31900000000000001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38231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38261</v>
      </c>
      <c r="B106" s="20" t="s">
        <v>91</v>
      </c>
      <c r="C106" s="13">
        <v>1.25</v>
      </c>
      <c r="D106" s="39">
        <v>0.92700000000000005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38292</v>
      </c>
      <c r="B107" s="20" t="s">
        <v>47</v>
      </c>
      <c r="C107" s="13">
        <v>1.25</v>
      </c>
      <c r="D107" s="39">
        <v>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/>
      <c r="B108" s="20" t="s">
        <v>92</v>
      </c>
      <c r="C108" s="13"/>
      <c r="D108" s="39">
        <v>1.304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>
        <v>38322</v>
      </c>
      <c r="B109" s="20" t="s">
        <v>93</v>
      </c>
      <c r="C109" s="13">
        <v>1.25</v>
      </c>
      <c r="D109" s="39">
        <v>1.0369999999999999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8" t="s">
        <v>94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38353</v>
      </c>
      <c r="B111" s="20" t="s">
        <v>95</v>
      </c>
      <c r="C111" s="13">
        <v>1.25</v>
      </c>
      <c r="D111" s="39">
        <v>2.9670000000000001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38384</v>
      </c>
      <c r="B112" s="20" t="s">
        <v>96</v>
      </c>
      <c r="C112" s="13">
        <v>1.25</v>
      </c>
      <c r="D112" s="39">
        <v>1.623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38412</v>
      </c>
      <c r="B113" s="20" t="s">
        <v>97</v>
      </c>
      <c r="C113" s="13">
        <v>1.25</v>
      </c>
      <c r="D113" s="39">
        <v>1.327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v>38443</v>
      </c>
      <c r="B114" s="20" t="s">
        <v>98</v>
      </c>
      <c r="C114" s="13">
        <v>1.25</v>
      </c>
      <c r="D114" s="39">
        <v>3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99</v>
      </c>
      <c r="C115" s="13"/>
      <c r="D115" s="39">
        <v>1.61</v>
      </c>
      <c r="E115" s="9"/>
      <c r="F115" s="20"/>
      <c r="G115" s="13"/>
      <c r="H115" s="39"/>
      <c r="I115" s="9"/>
      <c r="J115" s="11"/>
      <c r="K115" s="20"/>
    </row>
    <row r="116" spans="1:11" x14ac:dyDescent="0.25">
      <c r="A116" s="40">
        <v>38473</v>
      </c>
      <c r="B116" s="20" t="s">
        <v>100</v>
      </c>
      <c r="C116" s="13">
        <v>1.25</v>
      </c>
      <c r="D116" s="39">
        <v>1.446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38504</v>
      </c>
      <c r="B117" s="20" t="s">
        <v>101</v>
      </c>
      <c r="C117" s="13">
        <v>1.25</v>
      </c>
      <c r="D117" s="39">
        <v>0.873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38534</v>
      </c>
      <c r="B118" s="20" t="s">
        <v>102</v>
      </c>
      <c r="C118" s="13">
        <v>1.25</v>
      </c>
      <c r="D118" s="39">
        <v>0.73499999999999999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38565</v>
      </c>
      <c r="B119" s="20" t="s">
        <v>103</v>
      </c>
      <c r="C119" s="13">
        <v>1.25</v>
      </c>
      <c r="D119" s="39">
        <v>0.66500000000000004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38596</v>
      </c>
      <c r="B120" s="20" t="s">
        <v>104</v>
      </c>
      <c r="C120" s="13">
        <v>1.25</v>
      </c>
      <c r="D120" s="39">
        <v>0.72099999999999997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38626</v>
      </c>
      <c r="B121" s="20" t="s">
        <v>105</v>
      </c>
      <c r="C121" s="13">
        <v>1.25</v>
      </c>
      <c r="D121" s="39">
        <v>1.696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38657</v>
      </c>
      <c r="B122" s="20" t="s">
        <v>106</v>
      </c>
      <c r="C122" s="13">
        <v>1.25</v>
      </c>
      <c r="D122" s="39">
        <v>3.7749999999999999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38687</v>
      </c>
      <c r="B123" s="20" t="s">
        <v>107</v>
      </c>
      <c r="C123" s="13">
        <v>1.25</v>
      </c>
      <c r="D123" s="39">
        <v>0.84199999999999997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8" t="s">
        <v>108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38718</v>
      </c>
      <c r="B125" s="20" t="s">
        <v>56</v>
      </c>
      <c r="C125" s="13">
        <v>1.25</v>
      </c>
      <c r="D125" s="39">
        <v>2.3E-2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38749</v>
      </c>
      <c r="B126" s="20" t="s">
        <v>109</v>
      </c>
      <c r="C126" s="13">
        <v>1.25</v>
      </c>
      <c r="D126" s="39">
        <v>2.6829999999999998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38777</v>
      </c>
      <c r="B127" s="20" t="s">
        <v>111</v>
      </c>
      <c r="C127" s="13">
        <v>1.25</v>
      </c>
      <c r="D127" s="39">
        <v>0.36499999999999999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38808</v>
      </c>
      <c r="B128" s="20" t="s">
        <v>110</v>
      </c>
      <c r="C128" s="13">
        <v>1.25</v>
      </c>
      <c r="D128" s="39">
        <v>11.233000000000001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38838</v>
      </c>
      <c r="B129" s="20" t="s">
        <v>112</v>
      </c>
      <c r="C129" s="13">
        <v>1.25</v>
      </c>
      <c r="D129" s="39">
        <v>0.83499999999999996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38869</v>
      </c>
      <c r="B130" s="20" t="s">
        <v>113</v>
      </c>
      <c r="C130" s="13">
        <v>1.25</v>
      </c>
      <c r="D130" s="39">
        <v>1.296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38899</v>
      </c>
      <c r="B131" s="20" t="s">
        <v>114</v>
      </c>
      <c r="C131" s="13">
        <v>1.25</v>
      </c>
      <c r="D131" s="39">
        <v>0.59799999999999998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38930</v>
      </c>
      <c r="B132" s="15" t="s">
        <v>115</v>
      </c>
      <c r="C132" s="13">
        <v>1.25</v>
      </c>
      <c r="D132" s="43">
        <v>1.0209999999999999</v>
      </c>
      <c r="E132" s="9"/>
      <c r="F132" s="15"/>
      <c r="G132" s="42">
        <f>IF(ISBLANK(Table1[[#This Row],[EARNED]]),"",Table1[[#This Row],[EARNED]])</f>
        <v>1.25</v>
      </c>
      <c r="H132" s="43"/>
      <c r="I132" s="9"/>
      <c r="J132" s="12"/>
      <c r="K132" s="15"/>
    </row>
    <row r="133" spans="1:11" x14ac:dyDescent="0.25">
      <c r="A133" s="40">
        <v>38961</v>
      </c>
      <c r="B133" s="20" t="s">
        <v>116</v>
      </c>
      <c r="C133" s="13">
        <v>1.25</v>
      </c>
      <c r="D133" s="39">
        <v>0.65200000000000002</v>
      </c>
      <c r="E133" s="9"/>
      <c r="F133" s="20"/>
      <c r="G133" s="42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38991</v>
      </c>
      <c r="B134" s="20" t="s">
        <v>117</v>
      </c>
      <c r="C134" s="13">
        <v>1.25</v>
      </c>
      <c r="D134" s="39">
        <v>4.6100000000000003</v>
      </c>
      <c r="E134" s="9"/>
      <c r="F134" s="20"/>
      <c r="G134" s="42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39022</v>
      </c>
      <c r="B135" s="20" t="s">
        <v>118</v>
      </c>
      <c r="C135" s="13">
        <v>1.25</v>
      </c>
      <c r="D135" s="39">
        <v>2.3519999999999999</v>
      </c>
      <c r="E135" s="9"/>
      <c r="F135" s="20"/>
      <c r="G135" s="42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39052</v>
      </c>
      <c r="B136" s="20" t="s">
        <v>47</v>
      </c>
      <c r="C136" s="13">
        <v>1.25</v>
      </c>
      <c r="D136" s="39">
        <v>5</v>
      </c>
      <c r="E136" s="9"/>
      <c r="F136" s="20"/>
      <c r="G136" s="42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32</v>
      </c>
      <c r="B137" s="20"/>
      <c r="C137" s="13"/>
      <c r="D137" s="39"/>
      <c r="E137" s="9"/>
      <c r="F137" s="20"/>
      <c r="G137" s="42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8" t="s">
        <v>119</v>
      </c>
      <c r="B138" s="20"/>
      <c r="C138" s="13"/>
      <c r="D138" s="39"/>
      <c r="E138" s="9"/>
      <c r="F138" s="20"/>
      <c r="G138" s="42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39083</v>
      </c>
      <c r="B139" s="20" t="s">
        <v>120</v>
      </c>
      <c r="C139" s="13">
        <v>1.25</v>
      </c>
      <c r="D139" s="39"/>
      <c r="E139" s="9"/>
      <c r="F139" s="20"/>
      <c r="G139" s="42">
        <f>IF(ISBLANK(Table1[[#This Row],[EARNED]]),"",Table1[[#This Row],[EARNED]])</f>
        <v>1.25</v>
      </c>
      <c r="H139" s="39"/>
      <c r="I139" s="9"/>
      <c r="J139" s="11"/>
      <c r="K139" s="50">
        <v>39085</v>
      </c>
    </row>
    <row r="140" spans="1:11" x14ac:dyDescent="0.25">
      <c r="A140" s="40"/>
      <c r="B140" s="20" t="s">
        <v>121</v>
      </c>
      <c r="C140" s="13"/>
      <c r="D140" s="39">
        <v>2.69</v>
      </c>
      <c r="E140" s="9"/>
      <c r="F140" s="20"/>
      <c r="G140" s="13"/>
      <c r="H140" s="39"/>
      <c r="I140" s="9"/>
      <c r="J140" s="11"/>
      <c r="K140" s="20"/>
    </row>
    <row r="141" spans="1:11" x14ac:dyDescent="0.25">
      <c r="A141" s="40">
        <v>39114</v>
      </c>
      <c r="B141" s="20" t="s">
        <v>122</v>
      </c>
      <c r="C141" s="13">
        <v>1.25</v>
      </c>
      <c r="D141" s="39">
        <v>1.754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39142</v>
      </c>
      <c r="B142" s="20" t="s">
        <v>123</v>
      </c>
      <c r="C142" s="13">
        <v>1.25</v>
      </c>
      <c r="D142" s="39">
        <v>4.0350000000000001</v>
      </c>
      <c r="E142" s="9"/>
      <c r="F142" s="20"/>
      <c r="G142" s="42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39173</v>
      </c>
      <c r="B143" s="20" t="s">
        <v>124</v>
      </c>
      <c r="C143" s="13">
        <v>1.25</v>
      </c>
      <c r="D143" s="39">
        <v>22</v>
      </c>
      <c r="E143" s="9"/>
      <c r="F143" s="20"/>
      <c r="G143" s="42">
        <f>IF(ISBLANK(Table1[[#This Row],[EARNED]]),"",Table1[[#This Row],[EARNED]])</f>
        <v>1.25</v>
      </c>
      <c r="H143" s="39"/>
      <c r="I143" s="9"/>
      <c r="J143" s="11"/>
      <c r="K143" s="20" t="s">
        <v>127</v>
      </c>
    </row>
    <row r="144" spans="1:11" x14ac:dyDescent="0.25">
      <c r="A144" s="40"/>
      <c r="B144" s="20" t="s">
        <v>125</v>
      </c>
      <c r="C144" s="13"/>
      <c r="D144" s="39">
        <v>2.8460000000000001</v>
      </c>
      <c r="E144" s="9"/>
      <c r="F144" s="20"/>
      <c r="G144" s="13"/>
      <c r="H144" s="39"/>
      <c r="I144" s="9"/>
      <c r="J144" s="11"/>
      <c r="K144" s="20"/>
    </row>
    <row r="145" spans="1:11" x14ac:dyDescent="0.25">
      <c r="A145" s="40">
        <v>39203</v>
      </c>
      <c r="B145" s="20" t="s">
        <v>126</v>
      </c>
      <c r="C145" s="13">
        <v>1.25</v>
      </c>
      <c r="D145" s="39">
        <v>3.9689999999999999</v>
      </c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39234</v>
      </c>
      <c r="B146" s="20" t="s">
        <v>48</v>
      </c>
      <c r="C146" s="13">
        <v>1.25</v>
      </c>
      <c r="D146" s="39"/>
      <c r="E146" s="9"/>
      <c r="F146" s="20"/>
      <c r="G146" s="42">
        <f>IF(ISBLANK(Table1[[#This Row],[EARNED]]),"",Table1[[#This Row],[EARNED]])</f>
        <v>1.25</v>
      </c>
      <c r="H146" s="39">
        <v>2</v>
      </c>
      <c r="I146" s="9"/>
      <c r="J146" s="11"/>
      <c r="K146" s="20" t="s">
        <v>128</v>
      </c>
    </row>
    <row r="147" spans="1:11" x14ac:dyDescent="0.25">
      <c r="A147" s="40"/>
      <c r="B147" s="20" t="s">
        <v>129</v>
      </c>
      <c r="C147" s="13"/>
      <c r="D147" s="39">
        <v>1.9019999999999999</v>
      </c>
      <c r="E147" s="9"/>
      <c r="F147" s="20"/>
      <c r="G147" s="13"/>
      <c r="H147" s="39"/>
      <c r="I147" s="9"/>
      <c r="J147" s="11"/>
      <c r="K147" s="20"/>
    </row>
    <row r="148" spans="1:11" x14ac:dyDescent="0.25">
      <c r="A148" s="40">
        <v>39264</v>
      </c>
      <c r="B148" s="20" t="s">
        <v>77</v>
      </c>
      <c r="C148" s="13">
        <v>1.25</v>
      </c>
      <c r="D148" s="39"/>
      <c r="E148" s="9"/>
      <c r="F148" s="20"/>
      <c r="G148" s="42">
        <f>IF(ISBLANK(Table1[[#This Row],[EARNED]]),"",Table1[[#This Row],[EARNED]])</f>
        <v>1.25</v>
      </c>
      <c r="H148" s="39">
        <v>1</v>
      </c>
      <c r="I148" s="9"/>
      <c r="J148" s="11"/>
      <c r="K148" s="50">
        <v>39286</v>
      </c>
    </row>
    <row r="149" spans="1:11" x14ac:dyDescent="0.25">
      <c r="A149" s="40"/>
      <c r="B149" s="20" t="s">
        <v>130</v>
      </c>
      <c r="C149" s="13"/>
      <c r="D149" s="39">
        <v>2.7170000000000001</v>
      </c>
      <c r="E149" s="9"/>
      <c r="F149" s="20"/>
      <c r="G149" s="13"/>
      <c r="H149" s="39"/>
      <c r="I149" s="9"/>
      <c r="J149" s="11"/>
      <c r="K149" s="20"/>
    </row>
    <row r="150" spans="1:11" x14ac:dyDescent="0.25">
      <c r="A150" s="40"/>
      <c r="B150" s="20" t="s">
        <v>48</v>
      </c>
      <c r="C150" s="13"/>
      <c r="D150" s="39"/>
      <c r="E150" s="9"/>
      <c r="F150" s="20"/>
      <c r="G150" s="13"/>
      <c r="H150" s="39">
        <v>2</v>
      </c>
      <c r="I150" s="9"/>
      <c r="J150" s="11"/>
      <c r="K150" s="20" t="s">
        <v>136</v>
      </c>
    </row>
    <row r="151" spans="1:11" x14ac:dyDescent="0.25">
      <c r="A151" s="40">
        <v>39295</v>
      </c>
      <c r="B151" s="20" t="s">
        <v>131</v>
      </c>
      <c r="C151" s="13">
        <v>1.25</v>
      </c>
      <c r="D151" s="39">
        <v>2.3479999999999999</v>
      </c>
      <c r="E151" s="9"/>
      <c r="F151" s="20"/>
      <c r="G151" s="42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39326</v>
      </c>
      <c r="B152" s="20" t="s">
        <v>132</v>
      </c>
      <c r="C152" s="13">
        <v>1.25</v>
      </c>
      <c r="D152" s="39">
        <v>1.927</v>
      </c>
      <c r="E152" s="9"/>
      <c r="F152" s="20"/>
      <c r="G152" s="42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39356</v>
      </c>
      <c r="B153" s="20" t="s">
        <v>77</v>
      </c>
      <c r="C153" s="13">
        <v>1.25</v>
      </c>
      <c r="D153" s="39"/>
      <c r="E153" s="9"/>
      <c r="F153" s="20"/>
      <c r="G153" s="42">
        <f>IF(ISBLANK(Table1[[#This Row],[EARNED]]),"",Table1[[#This Row],[EARNED]])</f>
        <v>1.25</v>
      </c>
      <c r="H153" s="39">
        <v>1</v>
      </c>
      <c r="I153" s="9"/>
      <c r="J153" s="11"/>
      <c r="K153" s="50">
        <v>39366</v>
      </c>
    </row>
    <row r="154" spans="1:11" x14ac:dyDescent="0.25">
      <c r="A154" s="40"/>
      <c r="B154" s="20" t="s">
        <v>77</v>
      </c>
      <c r="C154" s="13"/>
      <c r="D154" s="39"/>
      <c r="E154" s="9"/>
      <c r="F154" s="20"/>
      <c r="G154" s="13"/>
      <c r="H154" s="39">
        <v>1</v>
      </c>
      <c r="I154" s="9"/>
      <c r="J154" s="11"/>
      <c r="K154" s="50">
        <v>39380</v>
      </c>
    </row>
    <row r="155" spans="1:11" x14ac:dyDescent="0.25">
      <c r="A155" s="40"/>
      <c r="B155" s="20" t="s">
        <v>77</v>
      </c>
      <c r="C155" s="13"/>
      <c r="D155" s="39"/>
      <c r="E155" s="9"/>
      <c r="F155" s="20"/>
      <c r="G155" s="13"/>
      <c r="H155" s="39">
        <v>1</v>
      </c>
      <c r="I155" s="9"/>
      <c r="J155" s="11"/>
      <c r="K155" s="52">
        <v>39386</v>
      </c>
    </row>
    <row r="156" spans="1:11" x14ac:dyDescent="0.25">
      <c r="A156" s="40"/>
      <c r="B156" s="20" t="s">
        <v>133</v>
      </c>
      <c r="C156" s="13"/>
      <c r="D156" s="39">
        <v>0.246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39387</v>
      </c>
      <c r="B157" s="20" t="s">
        <v>47</v>
      </c>
      <c r="C157" s="13">
        <v>1.25</v>
      </c>
      <c r="D157" s="39">
        <v>5</v>
      </c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 t="s">
        <v>137</v>
      </c>
    </row>
    <row r="158" spans="1:11" x14ac:dyDescent="0.25">
      <c r="A158" s="40"/>
      <c r="B158" s="20" t="s">
        <v>134</v>
      </c>
      <c r="C158" s="13"/>
      <c r="D158" s="39">
        <v>2.0270000000000001</v>
      </c>
      <c r="E158" s="9"/>
      <c r="F158" s="20"/>
      <c r="G158" s="13"/>
      <c r="H158" s="39"/>
      <c r="I158" s="9"/>
      <c r="J158" s="11"/>
      <c r="K158" s="20"/>
    </row>
    <row r="159" spans="1:11" x14ac:dyDescent="0.25">
      <c r="A159" s="40">
        <v>39417</v>
      </c>
      <c r="B159" s="20" t="s">
        <v>135</v>
      </c>
      <c r="C159" s="13">
        <v>1.25</v>
      </c>
      <c r="D159" s="39">
        <v>0.90400000000000003</v>
      </c>
      <c r="E159" s="9"/>
      <c r="F159" s="20"/>
      <c r="G159" s="42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8" t="s">
        <v>138</v>
      </c>
      <c r="B160" s="20"/>
      <c r="C160" s="13"/>
      <c r="D160" s="39"/>
      <c r="E160" s="9"/>
      <c r="F160" s="20"/>
      <c r="G160" s="42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39448</v>
      </c>
      <c r="B161" s="20" t="s">
        <v>139</v>
      </c>
      <c r="C161" s="13">
        <v>1.25</v>
      </c>
      <c r="D161" s="39">
        <v>2.9329999999999998</v>
      </c>
      <c r="E161" s="9"/>
      <c r="F161" s="20"/>
      <c r="G161" s="42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39479</v>
      </c>
      <c r="B162" s="20" t="s">
        <v>140</v>
      </c>
      <c r="C162" s="13">
        <v>1.25</v>
      </c>
      <c r="D162" s="39">
        <v>1.6830000000000001</v>
      </c>
      <c r="E162" s="9"/>
      <c r="F162" s="20"/>
      <c r="G162" s="42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39508</v>
      </c>
      <c r="B163" s="20" t="s">
        <v>77</v>
      </c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>
        <v>1</v>
      </c>
      <c r="I163" s="9"/>
      <c r="J163" s="11"/>
      <c r="K163" s="50">
        <v>39519</v>
      </c>
    </row>
    <row r="164" spans="1:11" x14ac:dyDescent="0.25">
      <c r="A164" s="40"/>
      <c r="B164" s="20" t="s">
        <v>141</v>
      </c>
      <c r="C164" s="13"/>
      <c r="D164" s="39">
        <v>0.51700000000000002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v>39539</v>
      </c>
      <c r="B165" s="20" t="s">
        <v>142</v>
      </c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>
        <v>3</v>
      </c>
      <c r="I165" s="9"/>
      <c r="J165" s="11"/>
      <c r="K165" s="20" t="s">
        <v>144</v>
      </c>
    </row>
    <row r="166" spans="1:11" x14ac:dyDescent="0.25">
      <c r="A166" s="40"/>
      <c r="B166" s="20" t="s">
        <v>143</v>
      </c>
      <c r="C166" s="13"/>
      <c r="D166" s="39">
        <v>3.681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39569</v>
      </c>
      <c r="B167" s="20" t="s">
        <v>47</v>
      </c>
      <c r="C167" s="13">
        <v>1.25</v>
      </c>
      <c r="D167" s="39">
        <v>5</v>
      </c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 t="s">
        <v>153</v>
      </c>
    </row>
    <row r="168" spans="1:11" x14ac:dyDescent="0.25">
      <c r="A168" s="40"/>
      <c r="B168" s="20" t="s">
        <v>146</v>
      </c>
      <c r="C168" s="13"/>
      <c r="D168" s="39">
        <v>1.925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39600</v>
      </c>
      <c r="B169" s="20" t="s">
        <v>142</v>
      </c>
      <c r="C169" s="13">
        <v>1.25</v>
      </c>
      <c r="D169" s="39"/>
      <c r="E169" s="9"/>
      <c r="F169" s="20"/>
      <c r="G169" s="42">
        <f>IF(ISBLANK(Table1[[#This Row],[EARNED]]),"",Table1[[#This Row],[EARNED]])</f>
        <v>1.25</v>
      </c>
      <c r="H169" s="39">
        <v>3</v>
      </c>
      <c r="I169" s="9"/>
      <c r="J169" s="11"/>
      <c r="K169" s="20" t="s">
        <v>154</v>
      </c>
    </row>
    <row r="170" spans="1:11" x14ac:dyDescent="0.25">
      <c r="A170" s="40"/>
      <c r="B170" s="20" t="s">
        <v>48</v>
      </c>
      <c r="C170" s="13"/>
      <c r="D170" s="39"/>
      <c r="E170" s="9"/>
      <c r="F170" s="20"/>
      <c r="G170" s="13"/>
      <c r="H170" s="39">
        <v>2</v>
      </c>
      <c r="I170" s="9"/>
      <c r="J170" s="11"/>
      <c r="K170" s="20" t="s">
        <v>155</v>
      </c>
    </row>
    <row r="171" spans="1:11" x14ac:dyDescent="0.25">
      <c r="A171" s="40"/>
      <c r="B171" s="20" t="s">
        <v>147</v>
      </c>
      <c r="C171" s="13"/>
      <c r="D171" s="39">
        <v>2.4620000000000002</v>
      </c>
      <c r="E171" s="9"/>
      <c r="F171" s="20"/>
      <c r="G171" s="13"/>
      <c r="H171" s="39"/>
      <c r="I171" s="9"/>
      <c r="J171" s="11"/>
      <c r="K171" s="20"/>
    </row>
    <row r="172" spans="1:11" x14ac:dyDescent="0.25">
      <c r="A172" s="40">
        <v>39630</v>
      </c>
      <c r="B172" s="20" t="s">
        <v>48</v>
      </c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>
        <v>2</v>
      </c>
      <c r="I172" s="9"/>
      <c r="J172" s="11"/>
      <c r="K172" s="20" t="s">
        <v>156</v>
      </c>
    </row>
    <row r="173" spans="1:11" x14ac:dyDescent="0.25">
      <c r="A173" s="40"/>
      <c r="B173" s="20" t="s">
        <v>77</v>
      </c>
      <c r="C173" s="13"/>
      <c r="D173" s="39"/>
      <c r="E173" s="9"/>
      <c r="F173" s="20"/>
      <c r="G173" s="13"/>
      <c r="H173" s="39">
        <v>1</v>
      </c>
      <c r="I173" s="9"/>
      <c r="J173" s="11"/>
      <c r="K173" s="50">
        <v>39652</v>
      </c>
    </row>
    <row r="174" spans="1:11" x14ac:dyDescent="0.25">
      <c r="A174" s="40"/>
      <c r="B174" s="20" t="s">
        <v>148</v>
      </c>
      <c r="C174" s="13"/>
      <c r="D174" s="39">
        <v>1.992</v>
      </c>
      <c r="E174" s="9"/>
      <c r="F174" s="20"/>
      <c r="G174" s="13"/>
      <c r="H174" s="39"/>
      <c r="I174" s="9"/>
      <c r="J174" s="11"/>
      <c r="K174" s="20"/>
    </row>
    <row r="175" spans="1:11" x14ac:dyDescent="0.25">
      <c r="A175" s="40">
        <v>39661</v>
      </c>
      <c r="B175" s="20" t="s">
        <v>142</v>
      </c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>
        <v>3</v>
      </c>
      <c r="I175" s="9"/>
      <c r="J175" s="11"/>
      <c r="K175" s="20" t="s">
        <v>157</v>
      </c>
    </row>
    <row r="176" spans="1:11" x14ac:dyDescent="0.25">
      <c r="A176" s="40"/>
      <c r="B176" s="20" t="s">
        <v>149</v>
      </c>
      <c r="C176" s="13"/>
      <c r="D176" s="39">
        <v>4.2690000000000001</v>
      </c>
      <c r="E176" s="9"/>
      <c r="F176" s="20"/>
      <c r="G176" s="13"/>
      <c r="H176" s="39"/>
      <c r="I176" s="9"/>
      <c r="J176" s="11"/>
      <c r="K176" s="20"/>
    </row>
    <row r="177" spans="1:11" x14ac:dyDescent="0.25">
      <c r="A177" s="40">
        <v>39692</v>
      </c>
      <c r="B177" s="20" t="s">
        <v>77</v>
      </c>
      <c r="C177" s="13">
        <v>1.25</v>
      </c>
      <c r="D177" s="39"/>
      <c r="E177" s="9"/>
      <c r="F177" s="20"/>
      <c r="G177" s="42">
        <f>IF(ISBLANK(Table1[[#This Row],[EARNED]]),"",Table1[[#This Row],[EARNED]])</f>
        <v>1.25</v>
      </c>
      <c r="H177" s="39">
        <v>1</v>
      </c>
      <c r="I177" s="9"/>
      <c r="J177" s="11"/>
      <c r="K177" s="50">
        <v>39696</v>
      </c>
    </row>
    <row r="178" spans="1:11" x14ac:dyDescent="0.25">
      <c r="A178" s="40"/>
      <c r="B178" s="20" t="s">
        <v>142</v>
      </c>
      <c r="C178" s="13"/>
      <c r="D178" s="39"/>
      <c r="E178" s="9"/>
      <c r="F178" s="20"/>
      <c r="G178" s="13"/>
      <c r="H178" s="39">
        <v>3</v>
      </c>
      <c r="I178" s="9"/>
      <c r="J178" s="11"/>
      <c r="K178" s="20" t="s">
        <v>158</v>
      </c>
    </row>
    <row r="179" spans="1:11" x14ac:dyDescent="0.25">
      <c r="A179" s="40"/>
      <c r="B179" s="20" t="s">
        <v>77</v>
      </c>
      <c r="C179" s="13"/>
      <c r="D179" s="39"/>
      <c r="E179" s="9"/>
      <c r="F179" s="20"/>
      <c r="G179" s="13"/>
      <c r="H179" s="39">
        <v>1</v>
      </c>
      <c r="I179" s="9"/>
      <c r="J179" s="11"/>
      <c r="K179" s="50">
        <v>39710</v>
      </c>
    </row>
    <row r="180" spans="1:11" x14ac:dyDescent="0.25">
      <c r="A180" s="40"/>
      <c r="B180" s="20" t="s">
        <v>142</v>
      </c>
      <c r="C180" s="13"/>
      <c r="D180" s="39"/>
      <c r="E180" s="9"/>
      <c r="F180" s="20"/>
      <c r="G180" s="13"/>
      <c r="H180" s="39">
        <v>3</v>
      </c>
      <c r="I180" s="9"/>
      <c r="J180" s="11"/>
      <c r="K180" s="20" t="s">
        <v>159</v>
      </c>
    </row>
    <row r="181" spans="1:11" x14ac:dyDescent="0.25">
      <c r="A181" s="40"/>
      <c r="B181" s="20" t="s">
        <v>151</v>
      </c>
      <c r="C181" s="13"/>
      <c r="D181" s="39">
        <v>0.73099999999999998</v>
      </c>
      <c r="E181" s="9"/>
      <c r="F181" s="20"/>
      <c r="G181" s="13"/>
      <c r="H181" s="39"/>
      <c r="I181" s="9"/>
      <c r="J181" s="11"/>
      <c r="K181" s="20"/>
    </row>
    <row r="182" spans="1:11" x14ac:dyDescent="0.25">
      <c r="A182" s="40">
        <v>39722</v>
      </c>
      <c r="B182" s="20" t="s">
        <v>77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50">
        <v>39734</v>
      </c>
    </row>
    <row r="183" spans="1:11" x14ac:dyDescent="0.25">
      <c r="A183" s="40"/>
      <c r="B183" s="20" t="s">
        <v>48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160</v>
      </c>
    </row>
    <row r="184" spans="1:11" x14ac:dyDescent="0.25">
      <c r="A184" s="40"/>
      <c r="B184" s="20" t="s">
        <v>152</v>
      </c>
      <c r="C184" s="13"/>
      <c r="D184" s="39"/>
      <c r="E184" s="9"/>
      <c r="F184" s="20"/>
      <c r="G184" s="13"/>
      <c r="H184" s="39">
        <v>5</v>
      </c>
      <c r="I184" s="9"/>
      <c r="J184" s="11"/>
      <c r="K184" s="20" t="s">
        <v>161</v>
      </c>
    </row>
    <row r="185" spans="1:11" x14ac:dyDescent="0.25">
      <c r="A185" s="40"/>
      <c r="B185" s="20" t="s">
        <v>150</v>
      </c>
      <c r="C185" s="13"/>
      <c r="D185" s="39">
        <v>0.49199999999999999</v>
      </c>
      <c r="E185" s="9"/>
      <c r="F185" s="20"/>
      <c r="G185" s="13"/>
      <c r="H185" s="39"/>
      <c r="I185" s="9"/>
      <c r="J185" s="11"/>
      <c r="K185" s="20"/>
    </row>
    <row r="186" spans="1:11" x14ac:dyDescent="0.25">
      <c r="A186" s="40">
        <v>39753</v>
      </c>
      <c r="B186" s="20" t="s">
        <v>152</v>
      </c>
      <c r="C186" s="13">
        <v>1.25</v>
      </c>
      <c r="D186" s="39"/>
      <c r="E186" s="9"/>
      <c r="F186" s="20"/>
      <c r="G186" s="42">
        <f>IF(ISBLANK(Table1[[#This Row],[EARNED]]),"",Table1[[#This Row],[EARNED]])</f>
        <v>1.25</v>
      </c>
      <c r="H186" s="39">
        <v>5</v>
      </c>
      <c r="I186" s="9"/>
      <c r="J186" s="11"/>
      <c r="K186" s="20" t="s">
        <v>162</v>
      </c>
    </row>
    <row r="187" spans="1:11" x14ac:dyDescent="0.25">
      <c r="A187" s="40">
        <v>39783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8" t="s">
        <v>145</v>
      </c>
      <c r="B188" s="20"/>
      <c r="C188" s="13"/>
      <c r="D188" s="39"/>
      <c r="E188" s="9"/>
      <c r="F188" s="20"/>
      <c r="G188" s="42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39814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39845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v>39873</v>
      </c>
      <c r="B191" s="20"/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v>39904</v>
      </c>
      <c r="B192" s="20" t="s">
        <v>88</v>
      </c>
      <c r="C192" s="13">
        <v>1.25</v>
      </c>
      <c r="D192" s="39">
        <v>0.24</v>
      </c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v>39934</v>
      </c>
      <c r="B193" s="20"/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v>39965</v>
      </c>
      <c r="B194" s="20" t="s">
        <v>60</v>
      </c>
      <c r="C194" s="13">
        <v>1.25</v>
      </c>
      <c r="D194" s="39">
        <v>6.2E-2</v>
      </c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v>39995</v>
      </c>
      <c r="B195" s="20" t="s">
        <v>163</v>
      </c>
      <c r="C195" s="13">
        <v>1.25</v>
      </c>
      <c r="D195" s="39">
        <v>0.17499999999999999</v>
      </c>
      <c r="E195" s="9"/>
      <c r="F195" s="20"/>
      <c r="G195" s="42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v>40026</v>
      </c>
      <c r="B196" s="20" t="s">
        <v>164</v>
      </c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>
        <v>8</v>
      </c>
      <c r="I196" s="9"/>
      <c r="J196" s="11"/>
      <c r="K196" s="20" t="s">
        <v>166</v>
      </c>
    </row>
    <row r="197" spans="1:11" x14ac:dyDescent="0.25">
      <c r="A197" s="40"/>
      <c r="B197" s="20" t="s">
        <v>48</v>
      </c>
      <c r="C197" s="13"/>
      <c r="D197" s="39"/>
      <c r="E197" s="9"/>
      <c r="F197" s="20"/>
      <c r="G197" s="13"/>
      <c r="H197" s="39">
        <v>2</v>
      </c>
      <c r="I197" s="9"/>
      <c r="J197" s="11"/>
      <c r="K197" s="20" t="s">
        <v>167</v>
      </c>
    </row>
    <row r="198" spans="1:11" x14ac:dyDescent="0.25">
      <c r="A198" s="40"/>
      <c r="B198" s="20" t="s">
        <v>165</v>
      </c>
      <c r="C198" s="13"/>
      <c r="D198" s="39">
        <v>3.7690000000000001</v>
      </c>
      <c r="E198" s="9"/>
      <c r="F198" s="20"/>
      <c r="G198" s="13"/>
      <c r="H198" s="39"/>
      <c r="I198" s="9"/>
      <c r="J198" s="11"/>
      <c r="K198" s="20"/>
    </row>
    <row r="199" spans="1:11" x14ac:dyDescent="0.25">
      <c r="A199" s="40">
        <v>40057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40087</v>
      </c>
      <c r="B200" s="20" t="s">
        <v>63</v>
      </c>
      <c r="C200" s="13">
        <v>1.25</v>
      </c>
      <c r="D200" s="39">
        <v>0.25</v>
      </c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40118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40148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8" t="s">
        <v>168</v>
      </c>
      <c r="B203" s="20"/>
      <c r="C203" s="13"/>
      <c r="D203" s="39"/>
      <c r="E203" s="9"/>
      <c r="F203" s="20"/>
      <c r="G203" s="42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40179</v>
      </c>
      <c r="B204" s="20" t="s">
        <v>169</v>
      </c>
      <c r="C204" s="13">
        <v>1.25</v>
      </c>
      <c r="D204" s="39">
        <v>0.41</v>
      </c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40210</v>
      </c>
      <c r="B205" s="20" t="s">
        <v>170</v>
      </c>
      <c r="C205" s="13">
        <v>1.25</v>
      </c>
      <c r="D205" s="39">
        <v>0.26200000000000001</v>
      </c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40238</v>
      </c>
      <c r="B206" s="20" t="s">
        <v>171</v>
      </c>
      <c r="C206" s="13">
        <v>1.25</v>
      </c>
      <c r="D206" s="39">
        <v>0.52500000000000002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40269</v>
      </c>
      <c r="B207" s="20" t="s">
        <v>172</v>
      </c>
      <c r="C207" s="13">
        <v>1.25</v>
      </c>
      <c r="D207" s="39">
        <v>0.75600000000000001</v>
      </c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v>40299</v>
      </c>
      <c r="B208" s="20" t="s">
        <v>173</v>
      </c>
      <c r="C208" s="13">
        <v>1.25</v>
      </c>
      <c r="D208" s="39">
        <v>2.1000000000000001E-2</v>
      </c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40330</v>
      </c>
      <c r="B209" s="20"/>
      <c r="C209" s="13">
        <v>1.25</v>
      </c>
      <c r="D209" s="39"/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40360</v>
      </c>
      <c r="B210" s="20" t="s">
        <v>174</v>
      </c>
      <c r="C210" s="13">
        <v>1.25</v>
      </c>
      <c r="D210" s="39">
        <v>8.6999999999999994E-2</v>
      </c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40391</v>
      </c>
      <c r="B211" s="20" t="s">
        <v>175</v>
      </c>
      <c r="C211" s="13">
        <v>1.25</v>
      </c>
      <c r="D211" s="39">
        <v>7.9000000000000001E-2</v>
      </c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40422</v>
      </c>
      <c r="B212" s="20" t="s">
        <v>176</v>
      </c>
      <c r="C212" s="13">
        <v>1.25</v>
      </c>
      <c r="D212" s="39">
        <v>0.33500000000000002</v>
      </c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40452</v>
      </c>
      <c r="B213" s="20" t="s">
        <v>177</v>
      </c>
      <c r="C213" s="13">
        <v>1.25</v>
      </c>
      <c r="D213" s="39">
        <v>0.4</v>
      </c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40483</v>
      </c>
      <c r="B214" s="20" t="s">
        <v>47</v>
      </c>
      <c r="C214" s="13">
        <v>1.25</v>
      </c>
      <c r="D214" s="39">
        <v>5</v>
      </c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178</v>
      </c>
    </row>
    <row r="215" spans="1:11" x14ac:dyDescent="0.25">
      <c r="A215" s="40"/>
      <c r="B215" s="20" t="s">
        <v>48</v>
      </c>
      <c r="C215" s="13"/>
      <c r="D215" s="39"/>
      <c r="E215" s="9"/>
      <c r="F215" s="20"/>
      <c r="G215" s="13"/>
      <c r="H215" s="39">
        <v>2</v>
      </c>
      <c r="I215" s="9"/>
      <c r="J215" s="11"/>
      <c r="K215" s="20" t="s">
        <v>179</v>
      </c>
    </row>
    <row r="216" spans="1:11" x14ac:dyDescent="0.25">
      <c r="A216" s="40">
        <v>40513</v>
      </c>
      <c r="B216" s="20" t="s">
        <v>181</v>
      </c>
      <c r="C216" s="13">
        <v>1.25</v>
      </c>
      <c r="D216" s="39">
        <v>0.32300000000000001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8" t="s">
        <v>180</v>
      </c>
      <c r="B217" s="20"/>
      <c r="C217" s="13"/>
      <c r="D217" s="39"/>
      <c r="E217" s="9"/>
      <c r="F217" s="20"/>
      <c r="G217" s="42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40544</v>
      </c>
      <c r="B218" s="20" t="s">
        <v>120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50">
        <v>40546</v>
      </c>
    </row>
    <row r="219" spans="1:11" x14ac:dyDescent="0.25">
      <c r="A219" s="40"/>
      <c r="B219" s="20" t="s">
        <v>182</v>
      </c>
      <c r="C219" s="13"/>
      <c r="D219" s="39">
        <v>0.46500000000000002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40575</v>
      </c>
      <c r="B220" s="20" t="s">
        <v>55</v>
      </c>
      <c r="C220" s="13">
        <v>1.25</v>
      </c>
      <c r="D220" s="39">
        <v>0.11700000000000001</v>
      </c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40603</v>
      </c>
      <c r="B221" s="20" t="s">
        <v>183</v>
      </c>
      <c r="C221" s="13">
        <v>1.25</v>
      </c>
      <c r="D221" s="39">
        <v>0.45400000000000001</v>
      </c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v>40634</v>
      </c>
      <c r="B222" s="20" t="s">
        <v>77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50">
        <v>40641</v>
      </c>
    </row>
    <row r="223" spans="1:11" x14ac:dyDescent="0.25">
      <c r="A223" s="40"/>
      <c r="B223" s="20" t="s">
        <v>184</v>
      </c>
      <c r="C223" s="13"/>
      <c r="D223" s="39">
        <v>0.379</v>
      </c>
      <c r="E223" s="9"/>
      <c r="F223" s="20"/>
      <c r="G223" s="13"/>
      <c r="H223" s="39"/>
      <c r="I223" s="9"/>
      <c r="J223" s="11"/>
      <c r="K223" s="20"/>
    </row>
    <row r="224" spans="1:11" x14ac:dyDescent="0.25">
      <c r="A224" s="40">
        <v>40664</v>
      </c>
      <c r="B224" s="20" t="s">
        <v>185</v>
      </c>
      <c r="C224" s="13">
        <v>1.25</v>
      </c>
      <c r="D224" s="39">
        <v>0.29399999999999998</v>
      </c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v>40695</v>
      </c>
      <c r="B225" s="20" t="s">
        <v>48</v>
      </c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>
        <v>2</v>
      </c>
      <c r="I225" s="9"/>
      <c r="J225" s="11"/>
      <c r="K225" s="20"/>
    </row>
    <row r="226" spans="1:11" x14ac:dyDescent="0.25">
      <c r="A226" s="40"/>
      <c r="B226" s="20" t="s">
        <v>55</v>
      </c>
      <c r="C226" s="13"/>
      <c r="D226" s="39">
        <v>0.11700000000000001</v>
      </c>
      <c r="E226" s="9"/>
      <c r="F226" s="20"/>
      <c r="G226" s="13"/>
      <c r="H226" s="39"/>
      <c r="I226" s="9"/>
      <c r="J226" s="11"/>
      <c r="K226" s="20"/>
    </row>
    <row r="227" spans="1:11" x14ac:dyDescent="0.25">
      <c r="A227" s="40">
        <v>40725</v>
      </c>
      <c r="B227" s="20" t="s">
        <v>186</v>
      </c>
      <c r="C227" s="13">
        <v>1.25</v>
      </c>
      <c r="D227" s="39">
        <v>0.14199999999999999</v>
      </c>
      <c r="E227" s="9"/>
      <c r="F227" s="20"/>
      <c r="G227" s="42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40756</v>
      </c>
      <c r="B228" s="20" t="s">
        <v>48</v>
      </c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>
        <v>2</v>
      </c>
      <c r="I228" s="9"/>
      <c r="J228" s="11"/>
      <c r="K228" s="20" t="s">
        <v>189</v>
      </c>
    </row>
    <row r="229" spans="1:11" x14ac:dyDescent="0.25">
      <c r="A229" s="40"/>
      <c r="B229" s="20" t="s">
        <v>187</v>
      </c>
      <c r="C229" s="13"/>
      <c r="D229" s="39">
        <v>0.156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v>40787</v>
      </c>
      <c r="B230" s="20" t="s">
        <v>188</v>
      </c>
      <c r="C230" s="13">
        <v>1.25</v>
      </c>
      <c r="D230" s="39">
        <v>5.6000000000000001E-2</v>
      </c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40817</v>
      </c>
      <c r="B231" s="20" t="s">
        <v>49</v>
      </c>
      <c r="C231" s="13">
        <v>1.25</v>
      </c>
      <c r="D231" s="39">
        <v>5</v>
      </c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 t="s">
        <v>190</v>
      </c>
    </row>
    <row r="232" spans="1:11" x14ac:dyDescent="0.25">
      <c r="A232" s="40"/>
      <c r="B232" s="20" t="s">
        <v>87</v>
      </c>
      <c r="C232" s="13"/>
      <c r="D232" s="39">
        <v>4.2000000000000003E-2</v>
      </c>
      <c r="E232" s="9"/>
      <c r="F232" s="20"/>
      <c r="G232" s="13"/>
      <c r="H232" s="39"/>
      <c r="I232" s="9"/>
      <c r="J232" s="11"/>
      <c r="K232" s="20"/>
    </row>
    <row r="233" spans="1:11" x14ac:dyDescent="0.25">
      <c r="A233" s="40">
        <v>40848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v>40878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8" t="s">
        <v>191</v>
      </c>
      <c r="B235" s="20"/>
      <c r="C235" s="13"/>
      <c r="D235" s="39"/>
      <c r="E235" s="9"/>
      <c r="F235" s="20"/>
      <c r="G235" s="42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40909</v>
      </c>
      <c r="B236" s="20" t="s">
        <v>120</v>
      </c>
      <c r="C236" s="13">
        <v>1.25</v>
      </c>
      <c r="D236" s="39"/>
      <c r="E236" s="9"/>
      <c r="F236" s="20"/>
      <c r="G236" s="42">
        <f>IF(ISBLANK(Table1[[#This Row],[EARNED]]),"",Table1[[#This Row],[EARNED]])</f>
        <v>1.25</v>
      </c>
      <c r="H236" s="39"/>
      <c r="I236" s="9"/>
      <c r="J236" s="11"/>
      <c r="K236" s="50">
        <v>40911</v>
      </c>
    </row>
    <row r="237" spans="1:11" x14ac:dyDescent="0.25">
      <c r="A237" s="40"/>
      <c r="B237" s="20" t="s">
        <v>48</v>
      </c>
      <c r="C237" s="13"/>
      <c r="D237" s="39"/>
      <c r="E237" s="9"/>
      <c r="F237" s="20"/>
      <c r="G237" s="13"/>
      <c r="H237" s="39">
        <v>2</v>
      </c>
      <c r="I237" s="9"/>
      <c r="J237" s="11"/>
      <c r="K237" s="20" t="s">
        <v>192</v>
      </c>
    </row>
    <row r="238" spans="1:11" x14ac:dyDescent="0.25">
      <c r="A238" s="40">
        <v>40940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v>40969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41000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41030</v>
      </c>
      <c r="B241" s="20" t="s">
        <v>120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50">
        <v>41048</v>
      </c>
    </row>
    <row r="242" spans="1:11" x14ac:dyDescent="0.25">
      <c r="A242" s="40">
        <v>41061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41091</v>
      </c>
      <c r="B243" s="20" t="s">
        <v>48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2</v>
      </c>
      <c r="I243" s="9"/>
      <c r="J243" s="11"/>
      <c r="K243" s="20" t="s">
        <v>193</v>
      </c>
    </row>
    <row r="244" spans="1:11" x14ac:dyDescent="0.25">
      <c r="A244" s="40"/>
      <c r="B244" s="20" t="s">
        <v>120</v>
      </c>
      <c r="C244" s="13"/>
      <c r="D244" s="39"/>
      <c r="E244" s="9"/>
      <c r="F244" s="20"/>
      <c r="G244" s="13"/>
      <c r="H244" s="39"/>
      <c r="I244" s="9"/>
      <c r="J244" s="11"/>
      <c r="K244" s="50">
        <v>41119</v>
      </c>
    </row>
    <row r="245" spans="1:11" x14ac:dyDescent="0.25">
      <c r="A245" s="40">
        <v>41122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v>41153</v>
      </c>
      <c r="B246" s="20"/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41183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41214</v>
      </c>
      <c r="B248" s="20" t="s">
        <v>47</v>
      </c>
      <c r="C248" s="13">
        <v>1.25</v>
      </c>
      <c r="D248" s="39">
        <v>5</v>
      </c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41244</v>
      </c>
      <c r="B249" s="20"/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194</v>
      </c>
      <c r="B250" s="20"/>
      <c r="C250" s="13"/>
      <c r="D250" s="39"/>
      <c r="E250" s="9"/>
      <c r="F250" s="20"/>
      <c r="G250" s="42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41275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v>41306</v>
      </c>
      <c r="B252" s="20"/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41334</v>
      </c>
      <c r="B253" s="20"/>
      <c r="C253" s="13">
        <v>1.25</v>
      </c>
      <c r="D253" s="39"/>
      <c r="E253" s="9"/>
      <c r="F253" s="20"/>
      <c r="G253" s="42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41365</v>
      </c>
      <c r="B254" s="20"/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41395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v>41426</v>
      </c>
      <c r="B256" s="20"/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41456</v>
      </c>
      <c r="B257" s="20"/>
      <c r="C257" s="13">
        <v>1.25</v>
      </c>
      <c r="D257" s="39"/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41487</v>
      </c>
      <c r="B258" s="20"/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41518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41548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41579</v>
      </c>
      <c r="B261" s="20" t="s">
        <v>195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 t="s">
        <v>196</v>
      </c>
    </row>
    <row r="262" spans="1:11" x14ac:dyDescent="0.25">
      <c r="A262" s="40"/>
      <c r="B262" s="20" t="s">
        <v>47</v>
      </c>
      <c r="C262" s="13"/>
      <c r="D262" s="39">
        <v>5</v>
      </c>
      <c r="E262" s="9"/>
      <c r="F262" s="20"/>
      <c r="G262" s="13"/>
      <c r="H262" s="39"/>
      <c r="I262" s="9"/>
      <c r="J262" s="11"/>
      <c r="K262" s="20"/>
    </row>
    <row r="263" spans="1:11" x14ac:dyDescent="0.25">
      <c r="A263" s="40">
        <v>41609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197</v>
      </c>
      <c r="B264" s="20"/>
      <c r="C264" s="13"/>
      <c r="D264" s="39"/>
      <c r="E264" s="9"/>
      <c r="F264" s="20"/>
      <c r="G264" s="42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41640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41671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41699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41730</v>
      </c>
      <c r="B268" s="20"/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41760</v>
      </c>
      <c r="B269" s="20"/>
      <c r="C269" s="13">
        <v>1.25</v>
      </c>
      <c r="D269" s="39"/>
      <c r="E269" s="9"/>
      <c r="F269" s="20"/>
      <c r="G269" s="42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41791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41821</v>
      </c>
      <c r="B271" s="20"/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41852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41883</v>
      </c>
      <c r="B273" s="20"/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41913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v>41944</v>
      </c>
      <c r="B275" s="20" t="s">
        <v>47</v>
      </c>
      <c r="C275" s="13">
        <v>1.25</v>
      </c>
      <c r="D275" s="39">
        <v>5</v>
      </c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41974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8" t="s">
        <v>198</v>
      </c>
      <c r="B277" s="20"/>
      <c r="C277" s="13"/>
      <c r="D277" s="39"/>
      <c r="E277" s="9"/>
      <c r="F277" s="20"/>
      <c r="G277" s="42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42005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42036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42064</v>
      </c>
      <c r="B280" s="20"/>
      <c r="C280" s="13">
        <v>1.25</v>
      </c>
      <c r="D280" s="39"/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42095</v>
      </c>
      <c r="B281" s="20" t="s">
        <v>120</v>
      </c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50">
        <v>42117</v>
      </c>
    </row>
    <row r="282" spans="1:11" x14ac:dyDescent="0.25">
      <c r="A282" s="40"/>
      <c r="B282" s="20" t="s">
        <v>199</v>
      </c>
      <c r="C282" s="13"/>
      <c r="D282" s="39">
        <v>0.192</v>
      </c>
      <c r="E282" s="9"/>
      <c r="F282" s="20"/>
      <c r="G282" s="13"/>
      <c r="H282" s="39"/>
      <c r="I282" s="9"/>
      <c r="J282" s="11"/>
      <c r="K282" s="20"/>
    </row>
    <row r="283" spans="1:11" x14ac:dyDescent="0.25">
      <c r="A283" s="40">
        <v>42125</v>
      </c>
      <c r="B283" s="20" t="s">
        <v>199</v>
      </c>
      <c r="C283" s="13">
        <v>1.25</v>
      </c>
      <c r="D283" s="39">
        <v>0.192</v>
      </c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42156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42186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42217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42248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42278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42309</v>
      </c>
      <c r="B289" s="20" t="s">
        <v>200</v>
      </c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 t="s">
        <v>202</v>
      </c>
    </row>
    <row r="290" spans="1:11" x14ac:dyDescent="0.25">
      <c r="A290" s="40">
        <v>42339</v>
      </c>
      <c r="B290" s="20" t="s">
        <v>47</v>
      </c>
      <c r="C290" s="13">
        <v>1.25</v>
      </c>
      <c r="D290" s="39">
        <v>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 t="s">
        <v>203</v>
      </c>
    </row>
    <row r="291" spans="1:11" x14ac:dyDescent="0.25">
      <c r="A291" s="40"/>
      <c r="B291" s="20" t="s">
        <v>201</v>
      </c>
      <c r="C291" s="13"/>
      <c r="D291" s="39">
        <v>0.158</v>
      </c>
      <c r="E291" s="9"/>
      <c r="F291" s="20"/>
      <c r="G291" s="42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8" t="s">
        <v>204</v>
      </c>
      <c r="B292" s="20"/>
      <c r="C292" s="13"/>
      <c r="D292" s="39"/>
      <c r="E292" s="9"/>
      <c r="F292" s="20"/>
      <c r="G292" s="42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42370</v>
      </c>
      <c r="B293" s="20" t="s">
        <v>205</v>
      </c>
      <c r="C293" s="13">
        <v>1.25</v>
      </c>
      <c r="D293" s="39">
        <v>0.31</v>
      </c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42401</v>
      </c>
      <c r="B294" s="20" t="s">
        <v>89</v>
      </c>
      <c r="C294" s="13">
        <v>1.25</v>
      </c>
      <c r="D294" s="39">
        <v>0.36199999999999999</v>
      </c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42430</v>
      </c>
      <c r="B295" s="20" t="s">
        <v>206</v>
      </c>
      <c r="C295" s="13">
        <v>1.25</v>
      </c>
      <c r="D295" s="39">
        <v>0.19800000000000001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42461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42491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42522</v>
      </c>
      <c r="B298" s="20"/>
      <c r="C298" s="13">
        <v>1.25</v>
      </c>
      <c r="D298" s="39"/>
      <c r="E298" s="9"/>
      <c r="F298" s="20"/>
      <c r="G298" s="42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42552</v>
      </c>
      <c r="B299" s="20" t="s">
        <v>200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 t="s">
        <v>207</v>
      </c>
    </row>
    <row r="300" spans="1:11" x14ac:dyDescent="0.25">
      <c r="A300" s="40">
        <v>42583</v>
      </c>
      <c r="B300" s="20"/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42614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42644</v>
      </c>
      <c r="B302" s="20" t="s">
        <v>47</v>
      </c>
      <c r="C302" s="13">
        <v>1.25</v>
      </c>
      <c r="D302" s="39">
        <v>5</v>
      </c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42675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42705</v>
      </c>
      <c r="B304" s="20"/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8" t="s">
        <v>208</v>
      </c>
      <c r="B305" s="20"/>
      <c r="C305" s="13"/>
      <c r="D305" s="39"/>
      <c r="E305" s="9"/>
      <c r="F305" s="20"/>
      <c r="G305" s="42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42736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42767</v>
      </c>
      <c r="B307" s="20"/>
      <c r="C307" s="13">
        <v>1.25</v>
      </c>
      <c r="D307" s="39"/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42795</v>
      </c>
      <c r="B308" s="20"/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v>42826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42856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42887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42917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v>42948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42979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43009</v>
      </c>
      <c r="B315" s="20" t="s">
        <v>49</v>
      </c>
      <c r="C315" s="13">
        <v>1.25</v>
      </c>
      <c r="D315" s="39">
        <v>5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 t="s">
        <v>209</v>
      </c>
    </row>
    <row r="316" spans="1:11" x14ac:dyDescent="0.25">
      <c r="A316" s="40"/>
      <c r="B316" s="20" t="s">
        <v>200</v>
      </c>
      <c r="C316" s="13"/>
      <c r="D316" s="39"/>
      <c r="E316" s="9"/>
      <c r="F316" s="20"/>
      <c r="G316" s="13"/>
      <c r="H316" s="39"/>
      <c r="I316" s="9"/>
      <c r="J316" s="11"/>
      <c r="K316" s="20" t="s">
        <v>210</v>
      </c>
    </row>
    <row r="317" spans="1:11" x14ac:dyDescent="0.25">
      <c r="A317" s="40">
        <v>43040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43070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8" t="s">
        <v>211</v>
      </c>
      <c r="B319" s="20"/>
      <c r="C319" s="13"/>
      <c r="D319" s="39"/>
      <c r="E319" s="9"/>
      <c r="F319" s="20"/>
      <c r="G319" s="42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/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43132</v>
      </c>
      <c r="B321" s="20"/>
      <c r="C321" s="13">
        <v>1.25</v>
      </c>
      <c r="D321" s="39"/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43160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43191</v>
      </c>
      <c r="B323" s="20" t="s">
        <v>48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2</v>
      </c>
      <c r="I323" s="9"/>
      <c r="J323" s="11"/>
      <c r="K323" s="20" t="s">
        <v>212</v>
      </c>
    </row>
    <row r="324" spans="1:11" x14ac:dyDescent="0.25">
      <c r="A324" s="40">
        <v>43221</v>
      </c>
      <c r="B324" s="20" t="s">
        <v>200</v>
      </c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213</v>
      </c>
    </row>
    <row r="325" spans="1:11" x14ac:dyDescent="0.25">
      <c r="A325" s="40">
        <v>43252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43282</v>
      </c>
      <c r="B326" s="20"/>
      <c r="C326" s="13">
        <v>1.25</v>
      </c>
      <c r="D326" s="39"/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43313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43344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43374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43405</v>
      </c>
      <c r="B330" s="20" t="s">
        <v>48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25">
      <c r="A331" s="40"/>
      <c r="B331" s="20" t="s">
        <v>49</v>
      </c>
      <c r="C331" s="13"/>
      <c r="D331" s="39">
        <v>5</v>
      </c>
      <c r="E331" s="9"/>
      <c r="F331" s="20"/>
      <c r="G331" s="13"/>
      <c r="H331" s="39"/>
      <c r="I331" s="9"/>
      <c r="J331" s="11"/>
      <c r="K331" s="20" t="s">
        <v>215</v>
      </c>
    </row>
    <row r="332" spans="1:11" x14ac:dyDescent="0.25">
      <c r="A332" s="40">
        <v>43435</v>
      </c>
      <c r="B332" s="20"/>
      <c r="C332" s="13">
        <v>1.25</v>
      </c>
      <c r="D332" s="39"/>
      <c r="E332" s="9"/>
      <c r="F332" s="20"/>
      <c r="G332" s="42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8" t="s">
        <v>216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43466</v>
      </c>
      <c r="B334" s="20" t="s">
        <v>142</v>
      </c>
      <c r="C334" s="13">
        <v>1.25</v>
      </c>
      <c r="D334" s="39"/>
      <c r="E334" s="9"/>
      <c r="F334" s="20"/>
      <c r="G334" s="42">
        <f>IF(ISBLANK(Table1[[#This Row],[EARNED]]),"",Table1[[#This Row],[EARNED]])</f>
        <v>1.25</v>
      </c>
      <c r="H334" s="39">
        <v>3</v>
      </c>
      <c r="I334" s="9"/>
      <c r="J334" s="11"/>
      <c r="K334" s="20" t="s">
        <v>217</v>
      </c>
    </row>
    <row r="335" spans="1:11" x14ac:dyDescent="0.25">
      <c r="A335" s="40"/>
      <c r="B335" s="20" t="s">
        <v>48</v>
      </c>
      <c r="C335" s="13"/>
      <c r="D335" s="39"/>
      <c r="E335" s="9"/>
      <c r="F335" s="20"/>
      <c r="G335" s="13"/>
      <c r="H335" s="39">
        <v>2</v>
      </c>
      <c r="I335" s="9"/>
      <c r="J335" s="11"/>
      <c r="K335" s="20" t="s">
        <v>218</v>
      </c>
    </row>
    <row r="336" spans="1:11" x14ac:dyDescent="0.25">
      <c r="A336" s="40">
        <v>43497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43525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43556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43586</v>
      </c>
      <c r="B339" s="20"/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43617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43647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43678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43709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43739</v>
      </c>
      <c r="B344" s="20"/>
      <c r="C344" s="13">
        <v>1.25</v>
      </c>
      <c r="D344" s="39"/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43770</v>
      </c>
      <c r="B345" s="20" t="s">
        <v>49</v>
      </c>
      <c r="C345" s="13">
        <v>1.25</v>
      </c>
      <c r="D345" s="39">
        <v>5</v>
      </c>
      <c r="E345" s="9"/>
      <c r="F345" s="20"/>
      <c r="G345" s="42">
        <f>IF(ISBLANK(Table1[[#This Row],[EARNED]]),"",Table1[[#This Row],[EARNED]])</f>
        <v>1.25</v>
      </c>
      <c r="H345" s="39"/>
      <c r="I345" s="9"/>
      <c r="J345" s="11"/>
      <c r="K345" s="20" t="s">
        <v>219</v>
      </c>
    </row>
    <row r="346" spans="1:11" x14ac:dyDescent="0.25">
      <c r="A346" s="40">
        <v>43800</v>
      </c>
      <c r="B346" s="20"/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8" t="s">
        <v>220</v>
      </c>
      <c r="B347" s="20"/>
      <c r="C347" s="13"/>
      <c r="D347" s="39"/>
      <c r="E347" s="9"/>
      <c r="F347" s="20"/>
      <c r="G347" s="42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43831</v>
      </c>
      <c r="B348" s="20" t="s">
        <v>221</v>
      </c>
      <c r="C348" s="13">
        <v>1.25</v>
      </c>
      <c r="D348" s="39"/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 t="s">
        <v>222</v>
      </c>
    </row>
    <row r="349" spans="1:11" x14ac:dyDescent="0.25">
      <c r="A349" s="40">
        <v>43862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43891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43922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v>43952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43983</v>
      </c>
      <c r="B353" s="20"/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44013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44044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44075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44105</v>
      </c>
      <c r="B357" s="20" t="s">
        <v>195</v>
      </c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 t="s">
        <v>223</v>
      </c>
    </row>
    <row r="358" spans="1:11" x14ac:dyDescent="0.25">
      <c r="A358" s="40">
        <v>44136</v>
      </c>
      <c r="B358" s="20"/>
      <c r="C358" s="13">
        <v>1.25</v>
      </c>
      <c r="D358" s="39"/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44166</v>
      </c>
      <c r="B359" s="20" t="s">
        <v>47</v>
      </c>
      <c r="C359" s="13">
        <v>1.25</v>
      </c>
      <c r="D359" s="39">
        <v>5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224</v>
      </c>
      <c r="B360" s="20"/>
      <c r="C360" s="13"/>
      <c r="D360" s="39"/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44197</v>
      </c>
      <c r="B361" s="20"/>
      <c r="C361" s="13">
        <v>1.25</v>
      </c>
      <c r="D361" s="39"/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44228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44256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44287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44317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44348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44378</v>
      </c>
      <c r="B367" s="20"/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44409</v>
      </c>
      <c r="B368" s="20"/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44440</v>
      </c>
      <c r="B369" s="20"/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v>44470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44501</v>
      </c>
      <c r="B371" s="20"/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44531</v>
      </c>
      <c r="B372" s="20" t="s">
        <v>47</v>
      </c>
      <c r="C372" s="13">
        <v>1.25</v>
      </c>
      <c r="D372" s="39">
        <v>5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8" t="s">
        <v>225</v>
      </c>
      <c r="B373" s="20"/>
      <c r="C373" s="13"/>
      <c r="D373" s="39"/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25">
      <c r="A374" s="40">
        <v>44562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44593</v>
      </c>
      <c r="B375" s="20"/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44621</v>
      </c>
      <c r="B376" s="20" t="s">
        <v>238</v>
      </c>
      <c r="C376" s="13">
        <v>1.25</v>
      </c>
      <c r="D376" s="39">
        <v>0.33700000000000002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44652</v>
      </c>
      <c r="B377" s="20" t="s">
        <v>237</v>
      </c>
      <c r="C377" s="13">
        <v>1.25</v>
      </c>
      <c r="D377" s="39">
        <v>0.17100000000000001</v>
      </c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44682</v>
      </c>
      <c r="B378" s="20" t="s">
        <v>236</v>
      </c>
      <c r="C378" s="13">
        <v>1.25</v>
      </c>
      <c r="D378" s="39">
        <v>0.16900000000000001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44713</v>
      </c>
      <c r="B379" s="20" t="s">
        <v>133</v>
      </c>
      <c r="C379" s="13">
        <v>1.25</v>
      </c>
      <c r="D379" s="39">
        <v>0.246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44743</v>
      </c>
      <c r="B380" s="20" t="s">
        <v>142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20" t="s">
        <v>226</v>
      </c>
    </row>
    <row r="381" spans="1:11" x14ac:dyDescent="0.25">
      <c r="A381" s="40"/>
      <c r="B381" s="20" t="s">
        <v>235</v>
      </c>
      <c r="C381" s="13"/>
      <c r="D381" s="39">
        <v>0.21000000000000002</v>
      </c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44774</v>
      </c>
      <c r="B382" s="20" t="s">
        <v>234</v>
      </c>
      <c r="C382" s="13">
        <v>1.25</v>
      </c>
      <c r="D382" s="39">
        <v>5.8000000000000017E-2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44805</v>
      </c>
      <c r="B383" s="20" t="s">
        <v>233</v>
      </c>
      <c r="C383" s="13">
        <v>1.25</v>
      </c>
      <c r="D383" s="39">
        <v>0.35399999999999998</v>
      </c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44835</v>
      </c>
      <c r="B384" s="20" t="s">
        <v>48</v>
      </c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>
        <v>2</v>
      </c>
      <c r="I384" s="9"/>
      <c r="J384" s="11"/>
      <c r="K384" s="20" t="s">
        <v>227</v>
      </c>
    </row>
    <row r="385" spans="1:11" x14ac:dyDescent="0.25">
      <c r="A385" s="40"/>
      <c r="B385" s="20" t="s">
        <v>232</v>
      </c>
      <c r="C385" s="13"/>
      <c r="D385" s="39">
        <v>0.13300000000000001</v>
      </c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25">
      <c r="A386" s="40">
        <v>44866</v>
      </c>
      <c r="B386" s="20" t="s">
        <v>231</v>
      </c>
      <c r="C386" s="13">
        <v>1.25</v>
      </c>
      <c r="D386" s="39">
        <v>0.27300000000000002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44896</v>
      </c>
      <c r="B387" s="20" t="s">
        <v>230</v>
      </c>
      <c r="C387" s="13">
        <v>1.25</v>
      </c>
      <c r="D387" s="39">
        <v>0.45800000000000002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/>
      <c r="B388" s="20"/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/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/>
      <c r="B390" s="20"/>
      <c r="C390" s="13"/>
      <c r="D390" s="39"/>
      <c r="E390" s="9"/>
      <c r="F390" s="20"/>
      <c r="G390" s="42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/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/>
      <c r="B392" s="20"/>
      <c r="C392" s="13"/>
      <c r="D392" s="39"/>
      <c r="E392" s="9"/>
      <c r="F392" s="20"/>
      <c r="G392" s="42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/>
      <c r="B393" s="20"/>
      <c r="C393" s="13"/>
      <c r="D393" s="39"/>
      <c r="E393" s="9"/>
      <c r="F393" s="20"/>
      <c r="G393" s="42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/>
      <c r="B394" s="20"/>
      <c r="C394" s="13"/>
      <c r="D394" s="39"/>
      <c r="E394" s="9"/>
      <c r="F394" s="20"/>
      <c r="G394" s="42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/>
      <c r="B395" s="20"/>
      <c r="C395" s="13"/>
      <c r="D395" s="39"/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/>
      <c r="B396" s="20"/>
      <c r="C396" s="13"/>
      <c r="D396" s="39"/>
      <c r="E396" s="9"/>
      <c r="F396" s="20"/>
      <c r="G396" s="42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/>
      <c r="B397" s="20"/>
      <c r="C397" s="13"/>
      <c r="D397" s="39"/>
      <c r="E397" s="9"/>
      <c r="F397" s="20"/>
      <c r="G397" s="42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/>
      <c r="B398" s="20"/>
      <c r="C398" s="13"/>
      <c r="D398" s="39"/>
      <c r="E398" s="9"/>
      <c r="F398" s="20"/>
      <c r="G398" s="42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/>
      <c r="B399" s="20"/>
      <c r="C399" s="13"/>
      <c r="D399" s="39"/>
      <c r="E399" s="9"/>
      <c r="F399" s="20"/>
      <c r="G399" s="42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/>
      <c r="B400" s="20"/>
      <c r="C400" s="13"/>
      <c r="D400" s="39"/>
      <c r="E400" s="9"/>
      <c r="F400" s="20"/>
      <c r="G400" s="42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/>
      <c r="B401" s="20"/>
      <c r="C401" s="13"/>
      <c r="D401" s="39"/>
      <c r="E401" s="9"/>
      <c r="F401" s="20"/>
      <c r="G401" s="42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/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/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/>
      <c r="B404" s="20"/>
      <c r="C404" s="13"/>
      <c r="D404" s="39"/>
      <c r="E404" s="9"/>
      <c r="F404" s="20"/>
      <c r="G404" s="42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/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/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/>
      <c r="B407" s="20"/>
      <c r="C407" s="13"/>
      <c r="D407" s="39"/>
      <c r="E407" s="9"/>
      <c r="F407" s="20"/>
      <c r="G407" s="42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/>
      <c r="B408" s="20"/>
      <c r="C408" s="13"/>
      <c r="D408" s="39"/>
      <c r="E408" s="9"/>
      <c r="F408" s="20"/>
      <c r="G408" s="42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/>
      <c r="B409" s="20"/>
      <c r="C409" s="13"/>
      <c r="D409" s="39"/>
      <c r="E409" s="9"/>
      <c r="F409" s="20"/>
      <c r="G409" s="42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/>
      <c r="B411" s="20"/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/>
      <c r="B412" s="20"/>
      <c r="C412" s="13"/>
      <c r="D412" s="39"/>
      <c r="E412" s="9"/>
      <c r="F412" s="20"/>
      <c r="G412" s="42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/>
      <c r="B413" s="20"/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/>
      <c r="B414" s="20"/>
      <c r="C414" s="13"/>
      <c r="D414" s="39"/>
      <c r="E414" s="9"/>
      <c r="F414" s="20"/>
      <c r="G414" s="42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/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42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42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42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42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0"/>
      <c r="B420" s="20"/>
      <c r="C420" s="13"/>
      <c r="D420" s="39"/>
      <c r="E420" s="9"/>
      <c r="F420" s="20"/>
      <c r="G420" s="42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25">
      <c r="A421" s="40"/>
      <c r="B421" s="20"/>
      <c r="C421" s="13"/>
      <c r="D421" s="39"/>
      <c r="E421" s="9"/>
      <c r="F421" s="20"/>
      <c r="G421" s="42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25">
      <c r="A422" s="40"/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/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0"/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/>
      <c r="B425" s="20"/>
      <c r="C425" s="13"/>
      <c r="D425" s="39"/>
      <c r="E425" s="9"/>
      <c r="F425" s="20"/>
      <c r="G425" s="42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25">
      <c r="A426" s="40"/>
      <c r="B426" s="20"/>
      <c r="C426" s="13"/>
      <c r="D426" s="39"/>
      <c r="E426" s="9"/>
      <c r="F426" s="20"/>
      <c r="G426" s="42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/>
      <c r="B427" s="20"/>
      <c r="C427" s="13"/>
      <c r="D427" s="39"/>
      <c r="E427" s="9"/>
      <c r="F427" s="20"/>
      <c r="G427" s="42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/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/>
      <c r="B429" s="20"/>
      <c r="C429" s="13"/>
      <c r="D429" s="39"/>
      <c r="E429" s="9"/>
      <c r="F429" s="20"/>
      <c r="G429" s="42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/>
      <c r="B430" s="20"/>
      <c r="C430" s="13"/>
      <c r="D430" s="39"/>
      <c r="E430" s="9"/>
      <c r="F430" s="20"/>
      <c r="G430" s="42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/>
      <c r="C431" s="13"/>
      <c r="D431" s="39"/>
      <c r="E431" s="9"/>
      <c r="F431" s="20"/>
      <c r="G431" s="42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/>
      <c r="B432" s="20"/>
      <c r="C432" s="13"/>
      <c r="D432" s="39"/>
      <c r="E432" s="9"/>
      <c r="F432" s="20"/>
      <c r="G432" s="42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/>
      <c r="B433" s="20"/>
      <c r="C433" s="13"/>
      <c r="D433" s="39"/>
      <c r="E433" s="9"/>
      <c r="F433" s="20"/>
      <c r="G433" s="42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/>
      <c r="B434" s="20"/>
      <c r="C434" s="13"/>
      <c r="D434" s="39"/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/>
      <c r="B435" s="20"/>
      <c r="C435" s="13"/>
      <c r="D435" s="39"/>
      <c r="E435" s="9"/>
      <c r="F435" s="20"/>
      <c r="G435" s="42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/>
      <c r="B436" s="20"/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42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42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42" t="str">
        <f>IF(ISBLANK(Table1[[#This Row],[EARNED]]),"",Table1[[#This Row],[EARNED]])</f>
        <v/>
      </c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42" t="str">
        <f>IF(ISBLANK(Table1[[#This Row],[EARNED]]),"",Table1[[#This Row],[EARNED]])</f>
        <v/>
      </c>
      <c r="H444" s="39"/>
      <c r="I444" s="9"/>
      <c r="J444" s="11"/>
      <c r="K444" s="20"/>
    </row>
    <row r="445" spans="1:11" x14ac:dyDescent="0.25">
      <c r="A445" s="40"/>
      <c r="B445" s="20"/>
      <c r="C445" s="13"/>
      <c r="D445" s="39"/>
      <c r="E445" s="9"/>
      <c r="F445" s="20"/>
      <c r="G445" s="42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/>
      <c r="B446" s="20"/>
      <c r="C446" s="13"/>
      <c r="D446" s="39"/>
      <c r="E446" s="9"/>
      <c r="F446" s="20"/>
      <c r="G446" s="42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/>
      <c r="B447" s="20"/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/>
      <c r="I447" s="9"/>
      <c r="J447" s="11"/>
      <c r="K447" s="20"/>
    </row>
    <row r="448" spans="1:11" x14ac:dyDescent="0.25">
      <c r="A448" s="40"/>
      <c r="B448" s="20"/>
      <c r="C448" s="13"/>
      <c r="D448" s="39"/>
      <c r="E448" s="9"/>
      <c r="F448" s="20"/>
      <c r="G448" s="42" t="str">
        <f>IF(ISBLANK(Table1[[#This Row],[EARNED]]),"",Table1[[#This Row],[EARNED]])</f>
        <v/>
      </c>
      <c r="H448" s="39"/>
      <c r="I448" s="9"/>
      <c r="J448" s="11"/>
      <c r="K448" s="20"/>
    </row>
    <row r="449" spans="1:11" x14ac:dyDescent="0.25">
      <c r="A449" s="40"/>
      <c r="B449" s="20"/>
      <c r="C449" s="13"/>
      <c r="D449" s="39"/>
      <c r="E449" s="9"/>
      <c r="F449" s="20"/>
      <c r="G449" s="42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/>
      <c r="B450" s="20"/>
      <c r="C450" s="13"/>
      <c r="D450" s="39"/>
      <c r="E450" s="9"/>
      <c r="F450" s="20"/>
      <c r="G450" s="42" t="str">
        <f>IF(ISBLANK(Table1[[#This Row],[EARNED]]),"",Table1[[#This Row],[EARNED]])</f>
        <v/>
      </c>
      <c r="H450" s="39"/>
      <c r="I450" s="9"/>
      <c r="J450" s="11"/>
      <c r="K450" s="20"/>
    </row>
    <row r="451" spans="1:11" x14ac:dyDescent="0.25">
      <c r="A451" s="40"/>
      <c r="B451" s="20"/>
      <c r="C451" s="13"/>
      <c r="D451" s="39"/>
      <c r="E451" s="9"/>
      <c r="F451" s="20"/>
      <c r="G451" s="42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/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/>
      <c r="B453" s="20"/>
      <c r="C453" s="13"/>
      <c r="D453" s="39"/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/>
      <c r="B454" s="20"/>
      <c r="C454" s="13"/>
      <c r="D454" s="39"/>
      <c r="E454" s="9"/>
      <c r="F454" s="20"/>
      <c r="G454" s="42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/>
      <c r="B455" s="20"/>
      <c r="C455" s="13"/>
      <c r="D455" s="39"/>
      <c r="E455" s="9"/>
      <c r="F455" s="20"/>
      <c r="G455" s="42" t="str">
        <f>IF(ISBLANK(Table1[[#This Row],[EARNED]]),"",Table1[[#This Row],[EARNED]])</f>
        <v/>
      </c>
      <c r="H455" s="39"/>
      <c r="I455" s="9"/>
      <c r="J455" s="11"/>
      <c r="K455" s="20"/>
    </row>
    <row r="456" spans="1:11" x14ac:dyDescent="0.25">
      <c r="A456" s="40"/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/>
      <c r="B457" s="20"/>
      <c r="C457" s="13"/>
      <c r="D457" s="39"/>
      <c r="E457" s="9"/>
      <c r="F457" s="20"/>
      <c r="G457" s="42" t="str">
        <f>IF(ISBLANK(Table1[[#This Row],[EARNED]]),"",Table1[[#This Row],[EARNED]])</f>
        <v/>
      </c>
      <c r="H457" s="39"/>
      <c r="I457" s="9"/>
      <c r="J457" s="11"/>
      <c r="K457" s="20"/>
    </row>
    <row r="458" spans="1:11" x14ac:dyDescent="0.25">
      <c r="A458" s="40"/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40"/>
      <c r="B459" s="20"/>
      <c r="C459" s="13"/>
      <c r="D459" s="39"/>
      <c r="E459" s="9"/>
      <c r="F459" s="20"/>
      <c r="G459" s="42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/>
      <c r="B460" s="20"/>
      <c r="C460" s="13"/>
      <c r="D460" s="39"/>
      <c r="E460" s="9"/>
      <c r="F460" s="20"/>
      <c r="G460" s="42" t="str">
        <f>IF(ISBLANK(Table1[[#This Row],[EARNED]]),"",Table1[[#This Row],[EARNED]])</f>
        <v/>
      </c>
      <c r="H460" s="39"/>
      <c r="I460" s="9"/>
      <c r="J460" s="11"/>
      <c r="K460" s="20"/>
    </row>
    <row r="461" spans="1:11" x14ac:dyDescent="0.25">
      <c r="A461" s="40"/>
      <c r="B461" s="20"/>
      <c r="C461" s="13"/>
      <c r="D461" s="39"/>
      <c r="E461" s="9"/>
      <c r="F461" s="20"/>
      <c r="G461" s="42" t="str">
        <f>IF(ISBLANK(Table1[[#This Row],[EARNED]]),"",Table1[[#This Row],[EARNED]])</f>
        <v/>
      </c>
      <c r="H461" s="39"/>
      <c r="I461" s="9"/>
      <c r="J461" s="11"/>
      <c r="K461" s="20"/>
    </row>
    <row r="462" spans="1:11" x14ac:dyDescent="0.25">
      <c r="A462" s="40"/>
      <c r="B462" s="20"/>
      <c r="C462" s="13"/>
      <c r="D462" s="39"/>
      <c r="E462" s="9"/>
      <c r="F462" s="20"/>
      <c r="G462" s="42" t="str">
        <f>IF(ISBLANK(Table1[[#This Row],[EARNED]]),"",Table1[[#This Row],[EARNED]])</f>
        <v/>
      </c>
      <c r="H462" s="39"/>
      <c r="I462" s="9"/>
      <c r="J462" s="11"/>
      <c r="K462" s="20"/>
    </row>
    <row r="463" spans="1:11" x14ac:dyDescent="0.25">
      <c r="A463" s="40"/>
      <c r="B463" s="20"/>
      <c r="C463" s="13"/>
      <c r="D463" s="39"/>
      <c r="E463" s="9"/>
      <c r="F463" s="20"/>
      <c r="G463" s="42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0"/>
      <c r="B464" s="20"/>
      <c r="C464" s="13"/>
      <c r="D464" s="39"/>
      <c r="E464" s="9"/>
      <c r="F464" s="20"/>
      <c r="G464" s="42" t="str">
        <f>IF(ISBLANK(Table1[[#This Row],[EARNED]]),"",Table1[[#This Row],[EARNED]])</f>
        <v/>
      </c>
      <c r="H464" s="39"/>
      <c r="I464" s="9"/>
      <c r="J464" s="11"/>
      <c r="K464" s="20"/>
    </row>
    <row r="465" spans="1:11" x14ac:dyDescent="0.25">
      <c r="A465" s="40"/>
      <c r="B465" s="20"/>
      <c r="C465" s="13"/>
      <c r="D465" s="39"/>
      <c r="E465" s="9"/>
      <c r="F465" s="20"/>
      <c r="G465" s="42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/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/>
      <c r="B467" s="20"/>
      <c r="C467" s="13"/>
      <c r="D467" s="39"/>
      <c r="E467" s="9"/>
      <c r="F467" s="20"/>
      <c r="G467" s="42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/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/>
      <c r="B469" s="20"/>
      <c r="C469" s="13"/>
      <c r="D469" s="39"/>
      <c r="E469" s="9"/>
      <c r="F469" s="20"/>
      <c r="G469" s="42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/>
      <c r="B470" s="20"/>
      <c r="C470" s="13"/>
      <c r="D470" s="39"/>
      <c r="E470" s="9"/>
      <c r="F470" s="20"/>
      <c r="G470" s="42" t="str">
        <f>IF(ISBLANK(Table1[[#This Row],[EARNED]]),"",Table1[[#This Row],[EARNED]])</f>
        <v/>
      </c>
      <c r="H470" s="39"/>
      <c r="I470" s="9"/>
      <c r="J470" s="11"/>
      <c r="K470" s="20"/>
    </row>
    <row r="471" spans="1:11" x14ac:dyDescent="0.25">
      <c r="A471" s="40"/>
      <c r="B471" s="20"/>
      <c r="C471" s="13"/>
      <c r="D471" s="39"/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/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/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40"/>
      <c r="B474" s="20"/>
      <c r="C474" s="13"/>
      <c r="D474" s="39"/>
      <c r="E474" s="9"/>
      <c r="F474" s="20"/>
      <c r="G474" s="42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/>
      <c r="B475" s="20"/>
      <c r="C475" s="13"/>
      <c r="D475" s="39"/>
      <c r="E475" s="9"/>
      <c r="F475" s="20"/>
      <c r="G475" s="42" t="str">
        <f>IF(ISBLANK(Table1[[#This Row],[EARNED]]),"",Table1[[#This Row],[EARNED]])</f>
        <v/>
      </c>
      <c r="H475" s="39"/>
      <c r="I475" s="9"/>
      <c r="J475" s="11"/>
      <c r="K475" s="20"/>
    </row>
    <row r="476" spans="1:11" x14ac:dyDescent="0.25">
      <c r="A476" s="40"/>
      <c r="B476" s="20"/>
      <c r="C476" s="13"/>
      <c r="D476" s="39"/>
      <c r="E476" s="9"/>
      <c r="F476" s="20"/>
      <c r="G476" s="42" t="str">
        <f>IF(ISBLANK(Table1[[#This Row],[EARNED]]),"",Table1[[#This Row],[EARNED]])</f>
        <v/>
      </c>
      <c r="H476" s="39"/>
      <c r="I476" s="9"/>
      <c r="J476" s="11"/>
      <c r="K476" s="20"/>
    </row>
    <row r="477" spans="1:11" x14ac:dyDescent="0.25">
      <c r="A477" s="40"/>
      <c r="B477" s="20"/>
      <c r="C477" s="13"/>
      <c r="D477" s="39"/>
      <c r="E477" s="9"/>
      <c r="F477" s="20"/>
      <c r="G477" s="42" t="str">
        <f>IF(ISBLANK(Table1[[#This Row],[EARNED]]),"",Table1[[#This Row],[EARNED]])</f>
        <v/>
      </c>
      <c r="H477" s="39"/>
      <c r="I477" s="9"/>
      <c r="J477" s="11"/>
      <c r="K477" s="20"/>
    </row>
    <row r="478" spans="1:11" x14ac:dyDescent="0.25">
      <c r="A478" s="40"/>
      <c r="B478" s="20"/>
      <c r="C478" s="13"/>
      <c r="D478" s="39"/>
      <c r="E478" s="9"/>
      <c r="F478" s="20"/>
      <c r="G478" s="42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/>
      <c r="B479" s="20"/>
      <c r="C479" s="13"/>
      <c r="D479" s="39"/>
      <c r="E479" s="9"/>
      <c r="F479" s="20"/>
      <c r="G479" s="42" t="str">
        <f>IF(ISBLANK(Table1[[#This Row],[EARNED]]),"",Table1[[#This Row],[EARNED]])</f>
        <v/>
      </c>
      <c r="H479" s="39"/>
      <c r="I479" s="9"/>
      <c r="J479" s="11"/>
      <c r="K479" s="20"/>
    </row>
    <row r="480" spans="1:11" x14ac:dyDescent="0.25">
      <c r="A480" s="40"/>
      <c r="B480" s="20"/>
      <c r="C480" s="13"/>
      <c r="D480" s="39"/>
      <c r="E480" s="9"/>
      <c r="F480" s="20"/>
      <c r="G480" s="42" t="str">
        <f>IF(ISBLANK(Table1[[#This Row],[EARNED]]),"",Table1[[#This Row],[EARNED]])</f>
        <v/>
      </c>
      <c r="H480" s="39"/>
      <c r="I480" s="9"/>
      <c r="J480" s="11"/>
      <c r="K480" s="20"/>
    </row>
    <row r="481" spans="1:11" x14ac:dyDescent="0.25">
      <c r="A481" s="40"/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/>
      <c r="B482" s="20"/>
      <c r="C482" s="13"/>
      <c r="D482" s="39"/>
      <c r="E482" s="9"/>
      <c r="F482" s="20"/>
      <c r="G482" s="42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/>
      <c r="B483" s="20"/>
      <c r="C483" s="13"/>
      <c r="D483" s="39"/>
      <c r="E483" s="9"/>
      <c r="F483" s="20"/>
      <c r="G483" s="42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/>
      <c r="B484" s="20"/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/>
      <c r="I484" s="9"/>
      <c r="J484" s="11"/>
      <c r="K484" s="20"/>
    </row>
    <row r="485" spans="1:11" x14ac:dyDescent="0.25">
      <c r="A485" s="40"/>
      <c r="B485" s="20"/>
      <c r="C485" s="13"/>
      <c r="D485" s="39"/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/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0"/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/>
      <c r="B488" s="20"/>
      <c r="C488" s="13"/>
      <c r="D488" s="39"/>
      <c r="E488" s="9"/>
      <c r="F488" s="20"/>
      <c r="G488" s="42" t="str">
        <f>IF(ISBLANK(Table1[[#This Row],[EARNED]]),"",Table1[[#This Row],[EARNED]])</f>
        <v/>
      </c>
      <c r="H488" s="39"/>
      <c r="I488" s="9"/>
      <c r="J488" s="11"/>
      <c r="K488" s="20"/>
    </row>
    <row r="489" spans="1:11" x14ac:dyDescent="0.25">
      <c r="A489" s="40"/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40"/>
      <c r="B490" s="20"/>
      <c r="C490" s="13"/>
      <c r="D490" s="39"/>
      <c r="E490" s="9"/>
      <c r="F490" s="20"/>
      <c r="G490" s="42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/>
      <c r="B491" s="20"/>
      <c r="C491" s="13"/>
      <c r="D491" s="39"/>
      <c r="E491" s="9"/>
      <c r="F491" s="20"/>
      <c r="G491" s="42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/>
      <c r="B492" s="20"/>
      <c r="C492" s="13"/>
      <c r="D492" s="39"/>
      <c r="E492" s="9"/>
      <c r="F492" s="20"/>
      <c r="G492" s="42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/>
      <c r="B493" s="20"/>
      <c r="C493" s="13"/>
      <c r="D493" s="39"/>
      <c r="E493" s="9"/>
      <c r="F493" s="20"/>
      <c r="G493" s="42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/>
      <c r="B494" s="20"/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/>
      <c r="B495" s="20"/>
      <c r="C495" s="13"/>
      <c r="D495" s="39"/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/>
      <c r="B496" s="20"/>
      <c r="C496" s="13"/>
      <c r="D496" s="39"/>
      <c r="E496" s="9"/>
      <c r="F496" s="20"/>
      <c r="G496" s="42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/>
      <c r="B497" s="20"/>
      <c r="C497" s="13"/>
      <c r="D497" s="39"/>
      <c r="E497" s="9"/>
      <c r="F497" s="20"/>
      <c r="G497" s="42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/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/>
      <c r="B499" s="20"/>
      <c r="C499" s="13"/>
      <c r="D499" s="39"/>
      <c r="E499" s="9"/>
      <c r="F499" s="20"/>
      <c r="G499" s="42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/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/>
      <c r="B501" s="20"/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/>
      <c r="B502" s="20"/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/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/>
      <c r="B504" s="20"/>
      <c r="C504" s="13"/>
      <c r="D504" s="39"/>
      <c r="E504" s="9"/>
      <c r="F504" s="20"/>
      <c r="G504" s="42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/>
      <c r="B505" s="20"/>
      <c r="C505" s="13"/>
      <c r="D505" s="39"/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/>
      <c r="C506" s="13"/>
      <c r="D506" s="39"/>
      <c r="E506" s="9"/>
      <c r="F506" s="20"/>
      <c r="G506" s="42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/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/>
      <c r="B508" s="20"/>
      <c r="C508" s="13"/>
      <c r="D508" s="39"/>
      <c r="E508" s="9"/>
      <c r="F508" s="20"/>
      <c r="G508" s="42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/>
      <c r="B509" s="20"/>
      <c r="C509" s="13"/>
      <c r="D509" s="39"/>
      <c r="E509" s="9"/>
      <c r="F509" s="20"/>
      <c r="G509" s="42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/>
      <c r="B510" s="20"/>
      <c r="C510" s="13"/>
      <c r="D510" s="39"/>
      <c r="E510" s="9"/>
      <c r="F510" s="20"/>
      <c r="G510" s="42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/>
      <c r="B511" s="20"/>
      <c r="C511" s="13"/>
      <c r="D511" s="39"/>
      <c r="E511" s="9"/>
      <c r="F511" s="20"/>
      <c r="G511" s="42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/>
      <c r="B512" s="20"/>
      <c r="C512" s="13"/>
      <c r="D512" s="39"/>
      <c r="E512" s="9"/>
      <c r="F512" s="20"/>
      <c r="G512" s="42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/>
      <c r="B513" s="20"/>
      <c r="C513" s="13"/>
      <c r="D513" s="39"/>
      <c r="E513" s="9"/>
      <c r="F513" s="20"/>
      <c r="G513" s="42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/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/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/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/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/>
      <c r="B762" s="20"/>
      <c r="C762" s="13"/>
      <c r="D762" s="39"/>
      <c r="E762" s="9"/>
      <c r="F762" s="20"/>
      <c r="G762" s="42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/>
      <c r="B763" s="20"/>
      <c r="C763" s="13"/>
      <c r="D763" s="39"/>
      <c r="E763" s="9"/>
      <c r="F763" s="20"/>
      <c r="G763" s="42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/>
      <c r="B764" s="20"/>
      <c r="C764" s="13"/>
      <c r="D764" s="39"/>
      <c r="E764" s="9"/>
      <c r="F764" s="20"/>
      <c r="G764" s="42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/>
      <c r="B765" s="20"/>
      <c r="C765" s="13"/>
      <c r="D765" s="39"/>
      <c r="E765" s="9"/>
      <c r="F765" s="20"/>
      <c r="G765" s="42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/>
      <c r="B766" s="20"/>
      <c r="C766" s="13"/>
      <c r="D766" s="39"/>
      <c r="E766" s="9"/>
      <c r="F766" s="20"/>
      <c r="G766" s="42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/>
      <c r="B767" s="20"/>
      <c r="C767" s="13"/>
      <c r="D767" s="39"/>
      <c r="E767" s="9"/>
      <c r="F767" s="20"/>
      <c r="G767" s="42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/>
      <c r="B768" s="20"/>
      <c r="C768" s="13"/>
      <c r="D768" s="39"/>
      <c r="E768" s="9"/>
      <c r="F768" s="20"/>
      <c r="G768" s="42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/>
      <c r="B769" s="20"/>
      <c r="C769" s="13"/>
      <c r="D769" s="39"/>
      <c r="E769" s="9"/>
      <c r="F769" s="20"/>
      <c r="G769" s="42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/>
      <c r="B770" s="20"/>
      <c r="C770" s="13"/>
      <c r="D770" s="39"/>
      <c r="E770" s="9"/>
      <c r="F770" s="20"/>
      <c r="G770" s="42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/>
      <c r="B771" s="20"/>
      <c r="C771" s="13"/>
      <c r="D771" s="39"/>
      <c r="E771" s="9"/>
      <c r="F771" s="20"/>
      <c r="G771" s="42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/>
      <c r="B772" s="20"/>
      <c r="C772" s="13"/>
      <c r="D772" s="39"/>
      <c r="E772" s="9"/>
      <c r="F772" s="20"/>
      <c r="G772" s="42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/>
      <c r="B773" s="20"/>
      <c r="C773" s="13"/>
      <c r="D773" s="39"/>
      <c r="E773" s="9"/>
      <c r="F773" s="20"/>
      <c r="G773" s="42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/>
      <c r="B774" s="20"/>
      <c r="C774" s="13"/>
      <c r="D774" s="39"/>
      <c r="E774" s="9"/>
      <c r="F774" s="20"/>
      <c r="G774" s="42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/>
      <c r="B775" s="20"/>
      <c r="C775" s="13"/>
      <c r="D775" s="39"/>
      <c r="E775" s="9"/>
      <c r="F775" s="20"/>
      <c r="G775" s="42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/>
      <c r="B776" s="20"/>
      <c r="C776" s="13"/>
      <c r="D776" s="39"/>
      <c r="E776" s="9"/>
      <c r="F776" s="20"/>
      <c r="G776" s="42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/>
      <c r="B777" s="20"/>
      <c r="C777" s="13"/>
      <c r="D777" s="39"/>
      <c r="E777" s="9"/>
      <c r="F777" s="20"/>
      <c r="G777" s="42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/>
      <c r="B778" s="20"/>
      <c r="C778" s="13"/>
      <c r="D778" s="39"/>
      <c r="E778" s="9"/>
      <c r="F778" s="20"/>
      <c r="G778" s="42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/>
      <c r="B779" s="20"/>
      <c r="C779" s="13"/>
      <c r="D779" s="39"/>
      <c r="E779" s="9"/>
      <c r="F779" s="20"/>
      <c r="G779" s="42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/>
      <c r="B780" s="20"/>
      <c r="C780" s="13"/>
      <c r="D780" s="39"/>
      <c r="E780" s="9"/>
      <c r="F780" s="20"/>
      <c r="G780" s="42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/>
      <c r="B781" s="20"/>
      <c r="C781" s="13"/>
      <c r="D781" s="39"/>
      <c r="E781" s="9"/>
      <c r="F781" s="20"/>
      <c r="G781" s="42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/>
      <c r="B782" s="20"/>
      <c r="C782" s="13"/>
      <c r="D782" s="39"/>
      <c r="E782" s="9"/>
      <c r="F782" s="20"/>
      <c r="G782" s="42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/>
      <c r="B783" s="20"/>
      <c r="C783" s="13"/>
      <c r="D783" s="39"/>
      <c r="E783" s="9"/>
      <c r="F783" s="20"/>
      <c r="G783" s="42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/>
      <c r="B784" s="20"/>
      <c r="C784" s="13"/>
      <c r="D784" s="39"/>
      <c r="E784" s="9"/>
      <c r="F784" s="20"/>
      <c r="G784" s="42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/>
      <c r="B785" s="20"/>
      <c r="C785" s="13"/>
      <c r="D785" s="39"/>
      <c r="E785" s="9"/>
      <c r="F785" s="20"/>
      <c r="G785" s="42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/>
      <c r="B786" s="20"/>
      <c r="C786" s="13"/>
      <c r="D786" s="39"/>
      <c r="E786" s="9"/>
      <c r="F786" s="20"/>
      <c r="G786" s="42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/>
      <c r="B787" s="20"/>
      <c r="C787" s="13"/>
      <c r="D787" s="39"/>
      <c r="E787" s="9"/>
      <c r="F787" s="20"/>
      <c r="G787" s="42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/>
      <c r="B788" s="20"/>
      <c r="C788" s="13"/>
      <c r="D788" s="39"/>
      <c r="E788" s="9"/>
      <c r="F788" s="20"/>
      <c r="G788" s="42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/>
      <c r="B789" s="20"/>
      <c r="C789" s="13"/>
      <c r="D789" s="39"/>
      <c r="E789" s="9"/>
      <c r="F789" s="20"/>
      <c r="G789" s="42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/>
      <c r="B790" s="20"/>
      <c r="C790" s="13"/>
      <c r="D790" s="39"/>
      <c r="E790" s="9"/>
      <c r="F790" s="20"/>
      <c r="G790" s="42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/>
      <c r="B791" s="20"/>
      <c r="C791" s="13"/>
      <c r="D791" s="39"/>
      <c r="E791" s="9"/>
      <c r="F791" s="20"/>
      <c r="G791" s="42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/>
      <c r="B792" s="20"/>
      <c r="C792" s="13"/>
      <c r="D792" s="39"/>
      <c r="E792" s="9"/>
      <c r="F792" s="20"/>
      <c r="G792" s="42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/>
      <c r="B793" s="20"/>
      <c r="C793" s="13"/>
      <c r="D793" s="39"/>
      <c r="E793" s="9"/>
      <c r="F793" s="20"/>
      <c r="G793" s="42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/>
      <c r="B794" s="20"/>
      <c r="C794" s="13"/>
      <c r="D794" s="39"/>
      <c r="E794" s="9"/>
      <c r="F794" s="20"/>
      <c r="G794" s="42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/>
      <c r="B795" s="20"/>
      <c r="C795" s="13"/>
      <c r="D795" s="39"/>
      <c r="E795" s="9"/>
      <c r="F795" s="20"/>
      <c r="G795" s="42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/>
      <c r="B796" s="20"/>
      <c r="C796" s="13"/>
      <c r="D796" s="39"/>
      <c r="E796" s="9"/>
      <c r="F796" s="20"/>
      <c r="G796" s="42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/>
      <c r="B797" s="20"/>
      <c r="C797" s="13"/>
      <c r="D797" s="39"/>
      <c r="E797" s="9"/>
      <c r="F797" s="20"/>
      <c r="G797" s="42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/>
      <c r="B798" s="20"/>
      <c r="C798" s="13"/>
      <c r="D798" s="39"/>
      <c r="E798" s="9"/>
      <c r="F798" s="20"/>
      <c r="G798" s="42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/>
      <c r="B799" s="20"/>
      <c r="C799" s="13"/>
      <c r="D799" s="39"/>
      <c r="E799" s="9"/>
      <c r="F799" s="20"/>
      <c r="G799" s="42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/>
      <c r="B800" s="20"/>
      <c r="C800" s="13"/>
      <c r="D800" s="39"/>
      <c r="E800" s="9"/>
      <c r="F800" s="20"/>
      <c r="G800" s="42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/>
      <c r="B801" s="20"/>
      <c r="C801" s="13"/>
      <c r="D801" s="39"/>
      <c r="E801" s="9"/>
      <c r="F801" s="20"/>
      <c r="G801" s="42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/>
      <c r="B802" s="20"/>
      <c r="C802" s="13"/>
      <c r="D802" s="39"/>
      <c r="E802" s="9"/>
      <c r="F802" s="20"/>
      <c r="G802" s="42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/>
      <c r="B803" s="20"/>
      <c r="C803" s="13"/>
      <c r="D803" s="39"/>
      <c r="E803" s="9"/>
      <c r="F803" s="20"/>
      <c r="G803" s="42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/>
      <c r="B804" s="20"/>
      <c r="C804" s="13"/>
      <c r="D804" s="39"/>
      <c r="E804" s="9"/>
      <c r="F804" s="20"/>
      <c r="G804" s="42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/>
      <c r="B805" s="20"/>
      <c r="C805" s="13"/>
      <c r="D805" s="39"/>
      <c r="E805" s="9"/>
      <c r="F805" s="20"/>
      <c r="G805" s="42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/>
      <c r="B806" s="20"/>
      <c r="C806" s="13"/>
      <c r="D806" s="39"/>
      <c r="E806" s="9"/>
      <c r="F806" s="20"/>
      <c r="G806" s="42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/>
      <c r="B807" s="20"/>
      <c r="C807" s="13"/>
      <c r="D807" s="39"/>
      <c r="E807" s="9"/>
      <c r="F807" s="20"/>
      <c r="G807" s="42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/>
      <c r="B808" s="20"/>
      <c r="C808" s="13"/>
      <c r="D808" s="39"/>
      <c r="E808" s="9"/>
      <c r="F808" s="20"/>
      <c r="G808" s="42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/>
      <c r="B809" s="20"/>
      <c r="C809" s="13"/>
      <c r="D809" s="39"/>
      <c r="E809" s="9"/>
      <c r="F809" s="20"/>
      <c r="G809" s="42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/>
      <c r="B810" s="20"/>
      <c r="C810" s="13"/>
      <c r="D810" s="39"/>
      <c r="E810" s="9"/>
      <c r="F810" s="20"/>
      <c r="G810" s="42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/>
      <c r="B811" s="20"/>
      <c r="C811" s="13"/>
      <c r="D811" s="39"/>
      <c r="E811" s="9"/>
      <c r="F811" s="20"/>
      <c r="G811" s="42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/>
      <c r="B812" s="20"/>
      <c r="C812" s="13"/>
      <c r="D812" s="39"/>
      <c r="E812" s="9"/>
      <c r="F812" s="20"/>
      <c r="G812" s="42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42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42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42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42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42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0"/>
      <c r="B818" s="20"/>
      <c r="C818" s="13"/>
      <c r="D818" s="39"/>
      <c r="E818" s="9"/>
      <c r="F818" s="20"/>
      <c r="G818" s="42" t="str">
        <f>IF(ISBLANK(Table1[[#This Row],[EARNED]]),"",Table1[[#This Row],[EARNED]])</f>
        <v/>
      </c>
      <c r="H818" s="39"/>
      <c r="I818" s="9"/>
      <c r="J818" s="11"/>
      <c r="K818" s="20"/>
    </row>
    <row r="819" spans="1:11" x14ac:dyDescent="0.25">
      <c r="A819" s="40"/>
      <c r="B819" s="20"/>
      <c r="C819" s="13"/>
      <c r="D819" s="39"/>
      <c r="E819" s="9"/>
      <c r="F819" s="20"/>
      <c r="G819" s="42" t="str">
        <f>IF(ISBLANK(Table1[[#This Row],[EARNED]]),"",Table1[[#This Row],[EARNED]])</f>
        <v/>
      </c>
      <c r="H819" s="39"/>
      <c r="I819" s="9"/>
      <c r="J819" s="11"/>
      <c r="K819" s="20"/>
    </row>
    <row r="820" spans="1:11" x14ac:dyDescent="0.25">
      <c r="A820" s="40"/>
      <c r="B820" s="20"/>
      <c r="C820" s="13"/>
      <c r="D820" s="39"/>
      <c r="E820" s="9"/>
      <c r="F820" s="20"/>
      <c r="G820" s="42" t="str">
        <f>IF(ISBLANK(Table1[[#This Row],[EARNED]]),"",Table1[[#This Row],[EARNED]])</f>
        <v/>
      </c>
      <c r="H820" s="39"/>
      <c r="I820" s="9"/>
      <c r="J820" s="11"/>
      <c r="K820" s="20"/>
    </row>
    <row r="821" spans="1:11" x14ac:dyDescent="0.25">
      <c r="A821" s="40"/>
      <c r="B821" s="20"/>
      <c r="C821" s="13"/>
      <c r="D821" s="39"/>
      <c r="E821" s="9"/>
      <c r="F821" s="20"/>
      <c r="G821" s="42" t="str">
        <f>IF(ISBLANK(Table1[[#This Row],[EARNED]]),"",Table1[[#This Row],[EARNED]])</f>
        <v/>
      </c>
      <c r="H821" s="39"/>
      <c r="I821" s="9"/>
      <c r="J821" s="11"/>
      <c r="K821" s="20"/>
    </row>
    <row r="822" spans="1:11" x14ac:dyDescent="0.25">
      <c r="A822" s="40"/>
      <c r="B822" s="20"/>
      <c r="C822" s="13"/>
      <c r="D822" s="39"/>
      <c r="E822" s="9"/>
      <c r="F822" s="20"/>
      <c r="G822" s="42" t="str">
        <f>IF(ISBLANK(Table1[[#This Row],[EARNED]]),"",Table1[[#This Row],[EARNED]])</f>
        <v/>
      </c>
      <c r="H822" s="39"/>
      <c r="I822" s="9"/>
      <c r="J822" s="11"/>
      <c r="K822" s="20"/>
    </row>
    <row r="823" spans="1:11" x14ac:dyDescent="0.25">
      <c r="A823" s="40"/>
      <c r="B823" s="20"/>
      <c r="C823" s="13"/>
      <c r="D823" s="39"/>
      <c r="E823" s="9"/>
      <c r="F823" s="20"/>
      <c r="G823" s="42" t="str">
        <f>IF(ISBLANK(Table1[[#This Row],[EARNED]]),"",Table1[[#This Row],[EARNED]])</f>
        <v/>
      </c>
      <c r="H823" s="39"/>
      <c r="I823" s="9"/>
      <c r="J823" s="11"/>
      <c r="K823" s="20"/>
    </row>
    <row r="824" spans="1:11" x14ac:dyDescent="0.25">
      <c r="A824" s="40"/>
      <c r="B824" s="20"/>
      <c r="C824" s="13"/>
      <c r="D824" s="39"/>
      <c r="E824" s="9"/>
      <c r="F824" s="20"/>
      <c r="G824" s="42" t="str">
        <f>IF(ISBLANK(Table1[[#This Row],[EARNED]]),"",Table1[[#This Row],[EARNED]])</f>
        <v/>
      </c>
      <c r="H824" s="39"/>
      <c r="I824" s="9"/>
      <c r="J824" s="11"/>
      <c r="K824" s="20"/>
    </row>
    <row r="825" spans="1:11" x14ac:dyDescent="0.25">
      <c r="A825" s="40"/>
      <c r="B825" s="20"/>
      <c r="C825" s="13"/>
      <c r="D825" s="39"/>
      <c r="E825" s="9"/>
      <c r="F825" s="20"/>
      <c r="G825" s="42" t="str">
        <f>IF(ISBLANK(Table1[[#This Row],[EARNED]]),"",Table1[[#This Row],[EARNED]])</f>
        <v/>
      </c>
      <c r="H825" s="39"/>
      <c r="I825" s="9"/>
      <c r="J825" s="11"/>
      <c r="K825" s="20"/>
    </row>
    <row r="826" spans="1:11" x14ac:dyDescent="0.25">
      <c r="A826" s="40"/>
      <c r="B826" s="20"/>
      <c r="C826" s="13"/>
      <c r="D826" s="39"/>
      <c r="E826" s="9"/>
      <c r="F826" s="20"/>
      <c r="G826" s="42" t="str">
        <f>IF(ISBLANK(Table1[[#This Row],[EARNED]]),"",Table1[[#This Row],[EARNED]])</f>
        <v/>
      </c>
      <c r="H826" s="39"/>
      <c r="I826" s="9"/>
      <c r="J826" s="11"/>
      <c r="K826" s="20"/>
    </row>
    <row r="827" spans="1:11" x14ac:dyDescent="0.25">
      <c r="A827" s="40"/>
      <c r="B827" s="20"/>
      <c r="C827" s="13"/>
      <c r="D827" s="39"/>
      <c r="E827" s="9"/>
      <c r="F827" s="20"/>
      <c r="G827" s="42" t="str">
        <f>IF(ISBLANK(Table1[[#This Row],[EARNED]]),"",Table1[[#This Row],[EARNED]])</f>
        <v/>
      </c>
      <c r="H827" s="39"/>
      <c r="I827" s="9"/>
      <c r="J827" s="11"/>
      <c r="K827" s="20"/>
    </row>
    <row r="828" spans="1:11" x14ac:dyDescent="0.25">
      <c r="A828" s="40"/>
      <c r="B828" s="20"/>
      <c r="C828" s="13"/>
      <c r="D828" s="39"/>
      <c r="E828" s="9"/>
      <c r="F828" s="20"/>
      <c r="G828" s="42" t="str">
        <f>IF(ISBLANK(Table1[[#This Row],[EARNED]]),"",Table1[[#This Row],[EARNED]])</f>
        <v/>
      </c>
      <c r="H828" s="39"/>
      <c r="I828" s="9"/>
      <c r="J828" s="11"/>
      <c r="K828" s="20"/>
    </row>
    <row r="829" spans="1:11" x14ac:dyDescent="0.25">
      <c r="A829" s="40"/>
      <c r="B829" s="20"/>
      <c r="C829" s="13"/>
      <c r="D829" s="39"/>
      <c r="E829" s="9"/>
      <c r="F829" s="20"/>
      <c r="G829" s="42" t="str">
        <f>IF(ISBLANK(Table1[[#This Row],[EARNED]]),"",Table1[[#This Row],[EARNED]])</f>
        <v/>
      </c>
      <c r="H829" s="39"/>
      <c r="I829" s="9"/>
      <c r="J829" s="11"/>
      <c r="K829" s="20"/>
    </row>
    <row r="830" spans="1:11" x14ac:dyDescent="0.25">
      <c r="A830" s="40"/>
      <c r="B830" s="20"/>
      <c r="C830" s="13"/>
      <c r="D830" s="39"/>
      <c r="E830" s="9"/>
      <c r="F830" s="20"/>
      <c r="G830" s="42" t="str">
        <f>IF(ISBLANK(Table1[[#This Row],[EARNED]]),"",Table1[[#This Row],[EARNED]])</f>
        <v/>
      </c>
      <c r="H830" s="39"/>
      <c r="I830" s="9"/>
      <c r="J830" s="11"/>
      <c r="K830" s="20"/>
    </row>
    <row r="831" spans="1:11" x14ac:dyDescent="0.25">
      <c r="A831" s="40"/>
      <c r="B831" s="20"/>
      <c r="C831" s="13"/>
      <c r="D831" s="39"/>
      <c r="E831" s="9"/>
      <c r="F831" s="20"/>
      <c r="G831" s="42" t="str">
        <f>IF(ISBLANK(Table1[[#This Row],[EARNED]]),"",Table1[[#This Row],[EARNED]])</f>
        <v/>
      </c>
      <c r="H831" s="39"/>
      <c r="I831" s="9"/>
      <c r="J831" s="11"/>
      <c r="K831" s="20"/>
    </row>
    <row r="832" spans="1:11" x14ac:dyDescent="0.25">
      <c r="A832" s="40"/>
      <c r="B832" s="20"/>
      <c r="C832" s="13"/>
      <c r="D832" s="39"/>
      <c r="E832" s="9"/>
      <c r="F832" s="20"/>
      <c r="G832" s="42" t="str">
        <f>IF(ISBLANK(Table1[[#This Row],[EARNED]]),"",Table1[[#This Row],[EARNED]])</f>
        <v/>
      </c>
      <c r="H832" s="39"/>
      <c r="I832" s="9"/>
      <c r="J832" s="11"/>
      <c r="K832" s="20"/>
    </row>
    <row r="833" spans="1:11" x14ac:dyDescent="0.25">
      <c r="A833" s="40"/>
      <c r="B833" s="20"/>
      <c r="C833" s="13"/>
      <c r="D833" s="39"/>
      <c r="E833" s="9"/>
      <c r="F833" s="20"/>
      <c r="G833" s="42" t="str">
        <f>IF(ISBLANK(Table1[[#This Row],[EARNED]]),"",Table1[[#This Row],[EARNED]])</f>
        <v/>
      </c>
      <c r="H833" s="39"/>
      <c r="I833" s="9"/>
      <c r="J833" s="11"/>
      <c r="K833" s="20"/>
    </row>
    <row r="834" spans="1:11" x14ac:dyDescent="0.25">
      <c r="A834" s="40"/>
      <c r="B834" s="20"/>
      <c r="C834" s="13"/>
      <c r="D834" s="39"/>
      <c r="E834" s="9"/>
      <c r="F834" s="20"/>
      <c r="G834" s="42" t="str">
        <f>IF(ISBLANK(Table1[[#This Row],[EARNED]]),"",Table1[[#This Row],[EARNED]])</f>
        <v/>
      </c>
      <c r="H834" s="39"/>
      <c r="I834" s="9"/>
      <c r="J834" s="11"/>
      <c r="K834" s="20"/>
    </row>
    <row r="835" spans="1:11" x14ac:dyDescent="0.25">
      <c r="A835" s="40"/>
      <c r="B835" s="20"/>
      <c r="C835" s="13"/>
      <c r="D835" s="39"/>
      <c r="E835" s="9"/>
      <c r="F835" s="20"/>
      <c r="G835" s="42" t="str">
        <f>IF(ISBLANK(Table1[[#This Row],[EARNED]]),"",Table1[[#This Row],[EARNED]])</f>
        <v/>
      </c>
      <c r="H835" s="39"/>
      <c r="I835" s="9"/>
      <c r="J835" s="11"/>
      <c r="K835" s="20"/>
    </row>
    <row r="836" spans="1:11" x14ac:dyDescent="0.25">
      <c r="A836" s="40"/>
      <c r="B836" s="20"/>
      <c r="C836" s="13"/>
      <c r="D836" s="39"/>
      <c r="E836" s="9"/>
      <c r="F836" s="20"/>
      <c r="G836" s="42" t="str">
        <f>IF(ISBLANK(Table1[[#This Row],[EARNED]]),"",Table1[[#This Row],[EARNED]])</f>
        <v/>
      </c>
      <c r="H836" s="39"/>
      <c r="I836" s="9"/>
      <c r="J836" s="11"/>
      <c r="K836" s="20"/>
    </row>
    <row r="837" spans="1:11" x14ac:dyDescent="0.25">
      <c r="A837" s="40"/>
      <c r="B837" s="20"/>
      <c r="C837" s="13"/>
      <c r="D837" s="39"/>
      <c r="E837" s="9"/>
      <c r="F837" s="20"/>
      <c r="G837" s="42" t="str">
        <f>IF(ISBLANK(Table1[[#This Row],[EARNED]]),"",Table1[[#This Row],[EARNED]])</f>
        <v/>
      </c>
      <c r="H837" s="39"/>
      <c r="I837" s="9"/>
      <c r="J837" s="11"/>
      <c r="K837" s="20"/>
    </row>
    <row r="838" spans="1:11" x14ac:dyDescent="0.25">
      <c r="A838" s="40"/>
      <c r="B838" s="20"/>
      <c r="C838" s="13"/>
      <c r="D838" s="39"/>
      <c r="E838" s="9"/>
      <c r="F838" s="20"/>
      <c r="G838" s="42" t="str">
        <f>IF(ISBLANK(Table1[[#This Row],[EARNED]]),"",Table1[[#This Row],[EARNED]])</f>
        <v/>
      </c>
      <c r="H838" s="39"/>
      <c r="I838" s="9"/>
      <c r="J838" s="11"/>
      <c r="K838" s="20"/>
    </row>
    <row r="839" spans="1:11" x14ac:dyDescent="0.25">
      <c r="A839" s="40"/>
      <c r="B839" s="20"/>
      <c r="C839" s="13"/>
      <c r="D839" s="39"/>
      <c r="E839" s="9"/>
      <c r="F839" s="20"/>
      <c r="G839" s="42" t="str">
        <f>IF(ISBLANK(Table1[[#This Row],[EARNED]]),"",Table1[[#This Row],[EARNED]])</f>
        <v/>
      </c>
      <c r="H839" s="39"/>
      <c r="I839" s="9"/>
      <c r="J839" s="11"/>
      <c r="K839" s="20"/>
    </row>
    <row r="840" spans="1:11" x14ac:dyDescent="0.25">
      <c r="A840" s="40"/>
      <c r="B840" s="20"/>
      <c r="C840" s="13"/>
      <c r="D840" s="39"/>
      <c r="E840" s="9"/>
      <c r="F840" s="20"/>
      <c r="G840" s="42" t="str">
        <f>IF(ISBLANK(Table1[[#This Row],[EARNED]]),"",Table1[[#This Row],[EARNED]])</f>
        <v/>
      </c>
      <c r="H840" s="39"/>
      <c r="I840" s="9"/>
      <c r="J840" s="11"/>
      <c r="K840" s="20"/>
    </row>
    <row r="841" spans="1:11" x14ac:dyDescent="0.25">
      <c r="A841" s="40"/>
      <c r="B841" s="20"/>
      <c r="C841" s="13"/>
      <c r="D841" s="39"/>
      <c r="E841" s="9"/>
      <c r="F841" s="20"/>
      <c r="G841" s="42" t="str">
        <f>IF(ISBLANK(Table1[[#This Row],[EARNED]]),"",Table1[[#This Row],[EARNED]])</f>
        <v/>
      </c>
      <c r="H841" s="39"/>
      <c r="I841" s="9"/>
      <c r="J841" s="11"/>
      <c r="K841" s="20"/>
    </row>
    <row r="842" spans="1:11" x14ac:dyDescent="0.25">
      <c r="A842" s="40"/>
      <c r="B842" s="20"/>
      <c r="C842" s="13"/>
      <c r="D842" s="39"/>
      <c r="E842" s="9"/>
      <c r="F842" s="20"/>
      <c r="G842" s="42" t="str">
        <f>IF(ISBLANK(Table1[[#This Row],[EARNED]]),"",Table1[[#This Row],[EARNED]])</f>
        <v/>
      </c>
      <c r="H842" s="39"/>
      <c r="I842" s="9"/>
      <c r="J842" s="11"/>
      <c r="K842" s="20"/>
    </row>
    <row r="843" spans="1:11" x14ac:dyDescent="0.25">
      <c r="A843" s="40"/>
      <c r="B843" s="20"/>
      <c r="C843" s="13"/>
      <c r="D843" s="39"/>
      <c r="E843" s="9"/>
      <c r="F843" s="20"/>
      <c r="G843" s="42" t="str">
        <f>IF(ISBLANK(Table1[[#This Row],[EARNED]]),"",Table1[[#This Row],[EARNED]])</f>
        <v/>
      </c>
      <c r="H843" s="39"/>
      <c r="I843" s="9"/>
      <c r="J843" s="11"/>
      <c r="K843" s="20"/>
    </row>
    <row r="844" spans="1:11" x14ac:dyDescent="0.25">
      <c r="A844" s="40"/>
      <c r="B844" s="20"/>
      <c r="C844" s="13"/>
      <c r="D844" s="39"/>
      <c r="E844" s="9"/>
      <c r="F844" s="20"/>
      <c r="G844" s="42" t="str">
        <f>IF(ISBLANK(Table1[[#This Row],[EARNED]]),"",Table1[[#This Row],[EARNED]])</f>
        <v/>
      </c>
      <c r="H844" s="39"/>
      <c r="I844" s="9"/>
      <c r="J844" s="11"/>
      <c r="K844" s="20"/>
    </row>
    <row r="845" spans="1:11" x14ac:dyDescent="0.25">
      <c r="A845" s="40"/>
      <c r="B845" s="20"/>
      <c r="C845" s="13"/>
      <c r="D845" s="39"/>
      <c r="E845" s="9"/>
      <c r="F845" s="20"/>
      <c r="G845" s="42" t="str">
        <f>IF(ISBLANK(Table1[[#This Row],[EARNED]]),"",Table1[[#This Row],[EARNED]])</f>
        <v/>
      </c>
      <c r="H845" s="39"/>
      <c r="I845" s="9"/>
      <c r="J845" s="11"/>
      <c r="K845" s="20"/>
    </row>
    <row r="846" spans="1:11" x14ac:dyDescent="0.25">
      <c r="A846" s="40"/>
      <c r="B846" s="20"/>
      <c r="C846" s="13"/>
      <c r="D846" s="39"/>
      <c r="E846" s="9"/>
      <c r="F846" s="20"/>
      <c r="G846" s="42" t="str">
        <f>IF(ISBLANK(Table1[[#This Row],[EARNED]]),"",Table1[[#This Row],[EARNED]])</f>
        <v/>
      </c>
      <c r="H846" s="39"/>
      <c r="I846" s="9"/>
      <c r="J846" s="11"/>
      <c r="K846" s="20"/>
    </row>
    <row r="847" spans="1:11" x14ac:dyDescent="0.25">
      <c r="A847" s="40"/>
      <c r="B847" s="20"/>
      <c r="C847" s="13"/>
      <c r="D847" s="39"/>
      <c r="E847" s="9"/>
      <c r="F847" s="20"/>
      <c r="G847" s="42" t="str">
        <f>IF(ISBLANK(Table1[[#This Row],[EARNED]]),"",Table1[[#This Row],[EARNED]])</f>
        <v/>
      </c>
      <c r="H847" s="39"/>
      <c r="I847" s="9"/>
      <c r="J847" s="11"/>
      <c r="K847" s="20"/>
    </row>
    <row r="848" spans="1:11" x14ac:dyDescent="0.25">
      <c r="A848" s="40"/>
      <c r="B848" s="20"/>
      <c r="C848" s="13"/>
      <c r="D848" s="39"/>
      <c r="E848" s="9"/>
      <c r="F848" s="20"/>
      <c r="G848" s="42" t="str">
        <f>IF(ISBLANK(Table1[[#This Row],[EARNED]]),"",Table1[[#This Row],[EARNED]])</f>
        <v/>
      </c>
      <c r="H848" s="39"/>
      <c r="I848" s="9"/>
      <c r="J848" s="11"/>
      <c r="K848" s="20"/>
    </row>
    <row r="849" spans="1:11" x14ac:dyDescent="0.25">
      <c r="A849" s="40"/>
      <c r="B849" s="20"/>
      <c r="C849" s="13"/>
      <c r="D849" s="39"/>
      <c r="E849" s="9"/>
      <c r="F849" s="20"/>
      <c r="G849" s="42" t="str">
        <f>IF(ISBLANK(Table1[[#This Row],[EARNED]]),"",Table1[[#This Row],[EARNED]])</f>
        <v/>
      </c>
      <c r="H849" s="39"/>
      <c r="I849" s="9"/>
      <c r="J849" s="11"/>
      <c r="K849" s="20"/>
    </row>
    <row r="850" spans="1:11" x14ac:dyDescent="0.25">
      <c r="A850" s="40"/>
      <c r="B850" s="20"/>
      <c r="C850" s="13"/>
      <c r="D850" s="39"/>
      <c r="E850" s="9"/>
      <c r="F850" s="20"/>
      <c r="G850" s="42" t="str">
        <f>IF(ISBLANK(Table1[[#This Row],[EARNED]]),"",Table1[[#This Row],[EARNED]])</f>
        <v/>
      </c>
      <c r="H850" s="39"/>
      <c r="I850" s="9"/>
      <c r="J850" s="11"/>
      <c r="K850" s="20"/>
    </row>
    <row r="851" spans="1:11" x14ac:dyDescent="0.25">
      <c r="A851" s="40"/>
      <c r="B851" s="20"/>
      <c r="C851" s="13"/>
      <c r="D851" s="39"/>
      <c r="E851" s="9"/>
      <c r="F851" s="20"/>
      <c r="G851" s="42" t="str">
        <f>IF(ISBLANK(Table1[[#This Row],[EARNED]]),"",Table1[[#This Row],[EARNED]])</f>
        <v/>
      </c>
      <c r="H851" s="39"/>
      <c r="I851" s="9"/>
      <c r="J851" s="11"/>
      <c r="K851" s="20"/>
    </row>
    <row r="852" spans="1:11" x14ac:dyDescent="0.25">
      <c r="A852" s="40"/>
      <c r="B852" s="20"/>
      <c r="C852" s="13"/>
      <c r="D852" s="39"/>
      <c r="E852" s="9"/>
      <c r="F852" s="20"/>
      <c r="G852" s="42" t="str">
        <f>IF(ISBLANK(Table1[[#This Row],[EARNED]]),"",Table1[[#This Row],[EARNED]])</f>
        <v/>
      </c>
      <c r="H852" s="39"/>
      <c r="I852" s="9"/>
      <c r="J852" s="11"/>
      <c r="K852" s="20"/>
    </row>
    <row r="853" spans="1:11" x14ac:dyDescent="0.25">
      <c r="A853" s="40"/>
      <c r="B853" s="20"/>
      <c r="C853" s="13"/>
      <c r="D853" s="39"/>
      <c r="E853" s="9"/>
      <c r="F853" s="20"/>
      <c r="G853" s="42" t="str">
        <f>IF(ISBLANK(Table1[[#This Row],[EARNED]]),"",Table1[[#This Row],[EARNED]])</f>
        <v/>
      </c>
      <c r="H853" s="39"/>
      <c r="I853" s="9"/>
      <c r="J853" s="11"/>
      <c r="K853" s="20"/>
    </row>
    <row r="854" spans="1:11" x14ac:dyDescent="0.25">
      <c r="A854" s="40"/>
      <c r="B854" s="20"/>
      <c r="C854" s="13"/>
      <c r="D854" s="39"/>
      <c r="E854" s="9"/>
      <c r="F854" s="20"/>
      <c r="G854" s="42" t="str">
        <f>IF(ISBLANK(Table1[[#This Row],[EARNED]]),"",Table1[[#This Row],[EARNED]])</f>
        <v/>
      </c>
      <c r="H854" s="39"/>
      <c r="I854" s="9"/>
      <c r="J854" s="11"/>
      <c r="K854" s="20"/>
    </row>
    <row r="855" spans="1:11" x14ac:dyDescent="0.25">
      <c r="A855" s="40"/>
      <c r="B855" s="20"/>
      <c r="C855" s="13"/>
      <c r="D855" s="39"/>
      <c r="E855" s="9"/>
      <c r="F855" s="20"/>
      <c r="G855" s="42" t="str">
        <f>IF(ISBLANK(Table1[[#This Row],[EARNED]]),"",Table1[[#This Row],[EARNED]])</f>
        <v/>
      </c>
      <c r="H855" s="39"/>
      <c r="I855" s="9"/>
      <c r="J855" s="11"/>
      <c r="K855" s="20"/>
    </row>
    <row r="856" spans="1:11" x14ac:dyDescent="0.25">
      <c r="A856" s="40"/>
      <c r="B856" s="20"/>
      <c r="C856" s="13"/>
      <c r="D856" s="39"/>
      <c r="E856" s="9"/>
      <c r="F856" s="20"/>
      <c r="G856" s="42" t="str">
        <f>IF(ISBLANK(Table1[[#This Row],[EARNED]]),"",Table1[[#This Row],[EARNED]])</f>
        <v/>
      </c>
      <c r="H856" s="39"/>
      <c r="I856" s="9"/>
      <c r="J856" s="11"/>
      <c r="K856" s="20"/>
    </row>
    <row r="857" spans="1:11" x14ac:dyDescent="0.25">
      <c r="A857" s="40"/>
      <c r="B857" s="20"/>
      <c r="C857" s="13"/>
      <c r="D857" s="39"/>
      <c r="E857" s="9"/>
      <c r="F857" s="20"/>
      <c r="G857" s="42" t="str">
        <f>IF(ISBLANK(Table1[[#This Row],[EARNED]]),"",Table1[[#This Row],[EARNED]])</f>
        <v/>
      </c>
      <c r="H857" s="39"/>
      <c r="I857" s="9"/>
      <c r="J857" s="11"/>
      <c r="K857" s="20"/>
    </row>
    <row r="858" spans="1:11" x14ac:dyDescent="0.25">
      <c r="A858" s="40"/>
      <c r="B858" s="20"/>
      <c r="C858" s="13"/>
      <c r="D858" s="39"/>
      <c r="E858" s="9"/>
      <c r="F858" s="20"/>
      <c r="G858" s="42" t="str">
        <f>IF(ISBLANK(Table1[[#This Row],[EARNED]]),"",Table1[[#This Row],[EARNED]])</f>
        <v/>
      </c>
      <c r="H858" s="39"/>
      <c r="I858" s="9"/>
      <c r="J858" s="11"/>
      <c r="K858" s="20"/>
    </row>
    <row r="859" spans="1:11" x14ac:dyDescent="0.25">
      <c r="A859" s="40"/>
      <c r="B859" s="20"/>
      <c r="C859" s="13"/>
      <c r="D859" s="39"/>
      <c r="E859" s="9"/>
      <c r="F859" s="20"/>
      <c r="G859" s="42" t="str">
        <f>IF(ISBLANK(Table1[[#This Row],[EARNED]]),"",Table1[[#This Row],[EARNED]])</f>
        <v/>
      </c>
      <c r="H859" s="39"/>
      <c r="I859" s="9"/>
      <c r="J859" s="11"/>
      <c r="K859" s="20"/>
    </row>
    <row r="860" spans="1:11" x14ac:dyDescent="0.25">
      <c r="A860" s="40"/>
      <c r="B860" s="20"/>
      <c r="C860" s="13"/>
      <c r="D860" s="39"/>
      <c r="E860" s="9"/>
      <c r="F860" s="20"/>
      <c r="G860" s="42" t="str">
        <f>IF(ISBLANK(Table1[[#This Row],[EARNED]]),"",Table1[[#This Row],[EARNED]])</f>
        <v/>
      </c>
      <c r="H860" s="39"/>
      <c r="I860" s="9"/>
      <c r="J860" s="11"/>
      <c r="K860" s="20"/>
    </row>
    <row r="861" spans="1:11" x14ac:dyDescent="0.25">
      <c r="A861" s="40"/>
      <c r="B861" s="20"/>
      <c r="C861" s="13"/>
      <c r="D861" s="39"/>
      <c r="E861" s="9"/>
      <c r="F861" s="20"/>
      <c r="G861" s="42" t="str">
        <f>IF(ISBLANK(Table1[[#This Row],[EARNED]]),"",Table1[[#This Row],[EARNED]])</f>
        <v/>
      </c>
      <c r="H861" s="39"/>
      <c r="I861" s="9"/>
      <c r="J861" s="11"/>
      <c r="K861" s="20"/>
    </row>
    <row r="862" spans="1:11" x14ac:dyDescent="0.25">
      <c r="A862" s="40"/>
      <c r="B862" s="20"/>
      <c r="C862" s="13"/>
      <c r="D862" s="39"/>
      <c r="E862" s="9"/>
      <c r="F862" s="20"/>
      <c r="G862" s="42" t="str">
        <f>IF(ISBLANK(Table1[[#This Row],[EARNED]]),"",Table1[[#This Row],[EARNED]])</f>
        <v/>
      </c>
      <c r="H862" s="39"/>
      <c r="I862" s="9"/>
      <c r="J862" s="11"/>
      <c r="K862" s="20"/>
    </row>
    <row r="863" spans="1:11" x14ac:dyDescent="0.25">
      <c r="A863" s="40"/>
      <c r="B863" s="20"/>
      <c r="C863" s="13"/>
      <c r="D863" s="39"/>
      <c r="E863" s="9"/>
      <c r="F863" s="20"/>
      <c r="G863" s="42" t="str">
        <f>IF(ISBLANK(Table1[[#This Row],[EARNED]]),"",Table1[[#This Row],[EARNED]])</f>
        <v/>
      </c>
      <c r="H863" s="39"/>
      <c r="I863" s="9"/>
      <c r="J863" s="11"/>
      <c r="K863" s="20"/>
    </row>
    <row r="864" spans="1:11" x14ac:dyDescent="0.25">
      <c r="A864" s="40"/>
      <c r="B864" s="20"/>
      <c r="C864" s="13"/>
      <c r="D864" s="39"/>
      <c r="E864" s="9"/>
      <c r="F864" s="20"/>
      <c r="G864" s="42" t="str">
        <f>IF(ISBLANK(Table1[[#This Row],[EARNED]]),"",Table1[[#This Row],[EARNED]])</f>
        <v/>
      </c>
      <c r="H864" s="39"/>
      <c r="I864" s="9"/>
      <c r="J864" s="11"/>
      <c r="K864" s="20"/>
    </row>
    <row r="865" spans="1:11" x14ac:dyDescent="0.25">
      <c r="A865" s="40"/>
      <c r="B865" s="20"/>
      <c r="C865" s="13"/>
      <c r="D865" s="39"/>
      <c r="E865" s="9"/>
      <c r="F865" s="20"/>
      <c r="G865" s="42" t="str">
        <f>IF(ISBLANK(Table1[[#This Row],[EARNED]]),"",Table1[[#This Row],[EARNED]])</f>
        <v/>
      </c>
      <c r="H865" s="39"/>
      <c r="I865" s="9"/>
      <c r="J865" s="11"/>
      <c r="K865" s="20"/>
    </row>
    <row r="866" spans="1:11" x14ac:dyDescent="0.25">
      <c r="A866" s="40"/>
      <c r="B866" s="20"/>
      <c r="C866" s="13"/>
      <c r="D866" s="39"/>
      <c r="E866" s="9"/>
      <c r="F866" s="20"/>
      <c r="G866" s="42" t="str">
        <f>IF(ISBLANK(Table1[[#This Row],[EARNED]]),"",Table1[[#This Row],[EARNED]])</f>
        <v/>
      </c>
      <c r="H866" s="39"/>
      <c r="I866" s="9"/>
      <c r="J866" s="11"/>
      <c r="K866" s="20"/>
    </row>
    <row r="867" spans="1:11" x14ac:dyDescent="0.25">
      <c r="A867" s="40"/>
      <c r="B867" s="20"/>
      <c r="C867" s="13"/>
      <c r="D867" s="39"/>
      <c r="E867" s="9"/>
      <c r="F867" s="20"/>
      <c r="G867" s="42" t="str">
        <f>IF(ISBLANK(Table1[[#This Row],[EARNED]]),"",Table1[[#This Row],[EARNED]])</f>
        <v/>
      </c>
      <c r="H867" s="39"/>
      <c r="I867" s="9"/>
      <c r="J867" s="11"/>
      <c r="K867" s="20"/>
    </row>
    <row r="868" spans="1:11" x14ac:dyDescent="0.25">
      <c r="A868" s="40"/>
      <c r="B868" s="20"/>
      <c r="C868" s="13"/>
      <c r="D868" s="39"/>
      <c r="E868" s="9"/>
      <c r="F868" s="20"/>
      <c r="G868" s="42" t="str">
        <f>IF(ISBLANK(Table1[[#This Row],[EARNED]]),"",Table1[[#This Row],[EARNED]])</f>
        <v/>
      </c>
      <c r="H868" s="39"/>
      <c r="I868" s="9"/>
      <c r="J868" s="11"/>
      <c r="K868" s="20"/>
    </row>
    <row r="869" spans="1:11" x14ac:dyDescent="0.25">
      <c r="A869" s="40"/>
      <c r="B869" s="20"/>
      <c r="C869" s="13"/>
      <c r="D869" s="39"/>
      <c r="E869" s="9"/>
      <c r="F869" s="20"/>
      <c r="G869" s="42" t="str">
        <f>IF(ISBLANK(Table1[[#This Row],[EARNED]]),"",Table1[[#This Row],[EARNED]])</f>
        <v/>
      </c>
      <c r="H869" s="39"/>
      <c r="I869" s="9"/>
      <c r="J869" s="11"/>
      <c r="K869" s="20"/>
    </row>
    <row r="870" spans="1:11" x14ac:dyDescent="0.25">
      <c r="A870" s="40"/>
      <c r="B870" s="20"/>
      <c r="C870" s="13"/>
      <c r="D870" s="39"/>
      <c r="E870" s="9"/>
      <c r="F870" s="20"/>
      <c r="G870" s="42" t="str">
        <f>IF(ISBLANK(Table1[[#This Row],[EARNED]]),"",Table1[[#This Row],[EARNED]])</f>
        <v/>
      </c>
      <c r="H870" s="39"/>
      <c r="I870" s="9"/>
      <c r="J870" s="11"/>
      <c r="K870" s="20"/>
    </row>
    <row r="871" spans="1:11" x14ac:dyDescent="0.25">
      <c r="A871" s="40"/>
      <c r="B871" s="20"/>
      <c r="C871" s="13"/>
      <c r="D871" s="39"/>
      <c r="E871" s="9"/>
      <c r="F871" s="20"/>
      <c r="G871" s="42" t="str">
        <f>IF(ISBLANK(Table1[[#This Row],[EARNED]]),"",Table1[[#This Row],[EARNED]])</f>
        <v/>
      </c>
      <c r="H871" s="39"/>
      <c r="I871" s="9"/>
      <c r="J871" s="11"/>
      <c r="K871" s="20"/>
    </row>
    <row r="872" spans="1:11" x14ac:dyDescent="0.25">
      <c r="A872" s="40"/>
      <c r="B872" s="20"/>
      <c r="C872" s="13"/>
      <c r="D872" s="39"/>
      <c r="E872" s="9"/>
      <c r="F872" s="20"/>
      <c r="G872" s="42" t="str">
        <f>IF(ISBLANK(Table1[[#This Row],[EARNED]]),"",Table1[[#This Row],[EARNED]])</f>
        <v/>
      </c>
      <c r="H872" s="39"/>
      <c r="I872" s="9"/>
      <c r="J872" s="11"/>
      <c r="K872" s="20"/>
    </row>
    <row r="873" spans="1:11" x14ac:dyDescent="0.25">
      <c r="A873" s="40"/>
      <c r="B873" s="20"/>
      <c r="C873" s="13"/>
      <c r="D873" s="39"/>
      <c r="E873" s="9"/>
      <c r="F873" s="20"/>
      <c r="G873" s="42" t="str">
        <f>IF(ISBLANK(Table1[[#This Row],[EARNED]]),"",Table1[[#This Row],[EARNED]])</f>
        <v/>
      </c>
      <c r="H873" s="39"/>
      <c r="I873" s="9"/>
      <c r="J873" s="11"/>
      <c r="K873" s="20"/>
    </row>
    <row r="874" spans="1:11" x14ac:dyDescent="0.25">
      <c r="A874" s="40"/>
      <c r="B874" s="20"/>
      <c r="C874" s="13"/>
      <c r="D874" s="39"/>
      <c r="E874" s="9"/>
      <c r="F874" s="20"/>
      <c r="G874" s="42" t="str">
        <f>IF(ISBLANK(Table1[[#This Row],[EARNED]]),"",Table1[[#This Row],[EARNED]])</f>
        <v/>
      </c>
      <c r="H874" s="39"/>
      <c r="I874" s="9"/>
      <c r="J874" s="11"/>
      <c r="K874" s="20"/>
    </row>
    <row r="875" spans="1:11" x14ac:dyDescent="0.25">
      <c r="A875" s="40"/>
      <c r="B875" s="20"/>
      <c r="C875" s="13"/>
      <c r="D875" s="39"/>
      <c r="E875" s="9"/>
      <c r="F875" s="20"/>
      <c r="G875" s="42" t="str">
        <f>IF(ISBLANK(Table1[[#This Row],[EARNED]]),"",Table1[[#This Row],[EARNED]])</f>
        <v/>
      </c>
      <c r="H875" s="39"/>
      <c r="I875" s="9"/>
      <c r="J875" s="11"/>
      <c r="K875" s="20"/>
    </row>
    <row r="876" spans="1:11" x14ac:dyDescent="0.25">
      <c r="A876" s="40"/>
      <c r="B876" s="20"/>
      <c r="C876" s="13"/>
      <c r="D876" s="39"/>
      <c r="E876" s="9"/>
      <c r="F876" s="20"/>
      <c r="G876" s="42" t="str">
        <f>IF(ISBLANK(Table1[[#This Row],[EARNED]]),"",Table1[[#This Row],[EARNED]])</f>
        <v/>
      </c>
      <c r="H876" s="39"/>
      <c r="I876" s="9"/>
      <c r="J876" s="11"/>
      <c r="K876" s="20"/>
    </row>
    <row r="877" spans="1:11" x14ac:dyDescent="0.25">
      <c r="A877" s="40"/>
      <c r="B877" s="20"/>
      <c r="C877" s="13"/>
      <c r="D877" s="39"/>
      <c r="E877" s="9"/>
      <c r="F877" s="20"/>
      <c r="G877" s="42" t="str">
        <f>IF(ISBLANK(Table1[[#This Row],[EARNED]]),"",Table1[[#This Row],[EARNED]])</f>
        <v/>
      </c>
      <c r="H877" s="39"/>
      <c r="I877" s="9"/>
      <c r="J877" s="11"/>
      <c r="K877" s="20"/>
    </row>
    <row r="878" spans="1:11" x14ac:dyDescent="0.25">
      <c r="A878" s="40"/>
      <c r="B878" s="20"/>
      <c r="C878" s="13"/>
      <c r="D878" s="39"/>
      <c r="E878" s="9"/>
      <c r="F878" s="20"/>
      <c r="G878" s="42" t="str">
        <f>IF(ISBLANK(Table1[[#This Row],[EARNED]]),"",Table1[[#This Row],[EARNED]])</f>
        <v/>
      </c>
      <c r="H878" s="39"/>
      <c r="I878" s="9"/>
      <c r="J878" s="11"/>
      <c r="K878" s="20"/>
    </row>
    <row r="879" spans="1:11" x14ac:dyDescent="0.25">
      <c r="A879" s="40"/>
      <c r="B879" s="20"/>
      <c r="C879" s="13"/>
      <c r="D879" s="39"/>
      <c r="E879" s="9"/>
      <c r="F879" s="20"/>
      <c r="G879" s="42" t="str">
        <f>IF(ISBLANK(Table1[[#This Row],[EARNED]]),"",Table1[[#This Row],[EARNED]])</f>
        <v/>
      </c>
      <c r="H879" s="39"/>
      <c r="I879" s="9"/>
      <c r="J879" s="11"/>
      <c r="K879" s="20"/>
    </row>
    <row r="880" spans="1:11" x14ac:dyDescent="0.25">
      <c r="A880" s="40"/>
      <c r="B880" s="20"/>
      <c r="C880" s="13"/>
      <c r="D880" s="39"/>
      <c r="E880" s="9"/>
      <c r="F880" s="20"/>
      <c r="G880" s="42" t="str">
        <f>IF(ISBLANK(Table1[[#This Row],[EARNED]]),"",Table1[[#This Row],[EARNED]])</f>
        <v/>
      </c>
      <c r="H880" s="39"/>
      <c r="I880" s="9"/>
      <c r="J880" s="11"/>
      <c r="K880" s="20"/>
    </row>
    <row r="881" spans="1:11" x14ac:dyDescent="0.25">
      <c r="A881" s="40"/>
      <c r="B881" s="20"/>
      <c r="C881" s="13"/>
      <c r="D881" s="39"/>
      <c r="E881" s="9"/>
      <c r="F881" s="20"/>
      <c r="G881" s="42" t="str">
        <f>IF(ISBLANK(Table1[[#This Row],[EARNED]]),"",Table1[[#This Row],[EARNED]])</f>
        <v/>
      </c>
      <c r="H881" s="39"/>
      <c r="I881" s="9"/>
      <c r="J881" s="11"/>
      <c r="K881" s="20"/>
    </row>
    <row r="882" spans="1:11" x14ac:dyDescent="0.25">
      <c r="A882" s="40"/>
      <c r="B882" s="20"/>
      <c r="C882" s="13"/>
      <c r="D882" s="39"/>
      <c r="E882" s="9"/>
      <c r="F882" s="20"/>
      <c r="G882" s="42" t="str">
        <f>IF(ISBLANK(Table1[[#This Row],[EARNED]]),"",Table1[[#This Row],[EARNED]])</f>
        <v/>
      </c>
      <c r="H882" s="39"/>
      <c r="I882" s="9"/>
      <c r="J882" s="11"/>
      <c r="K882" s="20"/>
    </row>
    <row r="883" spans="1:11" x14ac:dyDescent="0.25">
      <c r="A883" s="40"/>
      <c r="B883" s="20"/>
      <c r="C883" s="13"/>
      <c r="D883" s="39"/>
      <c r="E883" s="9"/>
      <c r="F883" s="20"/>
      <c r="G883" s="42" t="str">
        <f>IF(ISBLANK(Table1[[#This Row],[EARNED]]),"",Table1[[#This Row],[EARNED]])</f>
        <v/>
      </c>
      <c r="H883" s="39"/>
      <c r="I883" s="9"/>
      <c r="J883" s="11"/>
      <c r="K883" s="20"/>
    </row>
    <row r="884" spans="1:11" x14ac:dyDescent="0.25">
      <c r="A884" s="40"/>
      <c r="B884" s="20"/>
      <c r="C884" s="13"/>
      <c r="D884" s="39"/>
      <c r="E884" s="9"/>
      <c r="F884" s="20"/>
      <c r="G884" s="42" t="str">
        <f>IF(ISBLANK(Table1[[#This Row],[EARNED]]),"",Table1[[#This Row],[EARNED]])</f>
        <v/>
      </c>
      <c r="H884" s="39"/>
      <c r="I884" s="9"/>
      <c r="J884" s="11"/>
      <c r="K884" s="20"/>
    </row>
    <row r="885" spans="1:11" x14ac:dyDescent="0.25">
      <c r="A885" s="40"/>
      <c r="B885" s="20"/>
      <c r="C885" s="13"/>
      <c r="D885" s="39"/>
      <c r="E885" s="9"/>
      <c r="F885" s="20"/>
      <c r="G885" s="42" t="str">
        <f>IF(ISBLANK(Table1[[#This Row],[EARNED]]),"",Table1[[#This Row],[EARNED]])</f>
        <v/>
      </c>
      <c r="H885" s="39"/>
      <c r="I885" s="9"/>
      <c r="J885" s="11"/>
      <c r="K885" s="20"/>
    </row>
    <row r="886" spans="1:11" x14ac:dyDescent="0.25">
      <c r="A886" s="40"/>
      <c r="B886" s="20"/>
      <c r="C886" s="13"/>
      <c r="D886" s="39"/>
      <c r="E886" s="9"/>
      <c r="F886" s="20"/>
      <c r="G886" s="42" t="str">
        <f>IF(ISBLANK(Table1[[#This Row],[EARNED]]),"",Table1[[#This Row],[EARNED]])</f>
        <v/>
      </c>
      <c r="H886" s="39"/>
      <c r="I886" s="9"/>
      <c r="J886" s="11"/>
      <c r="K886" s="20"/>
    </row>
    <row r="887" spans="1:11" x14ac:dyDescent="0.25">
      <c r="A887" s="40"/>
      <c r="B887" s="20"/>
      <c r="C887" s="13"/>
      <c r="D887" s="39"/>
      <c r="E887" s="9"/>
      <c r="F887" s="20"/>
      <c r="G887" s="42" t="str">
        <f>IF(ISBLANK(Table1[[#This Row],[EARNED]]),"",Table1[[#This Row],[EARNED]])</f>
        <v/>
      </c>
      <c r="H887" s="39"/>
      <c r="I887" s="9"/>
      <c r="J887" s="11"/>
      <c r="K887" s="20"/>
    </row>
    <row r="888" spans="1:11" x14ac:dyDescent="0.25">
      <c r="A888" s="40"/>
      <c r="B888" s="20"/>
      <c r="C888" s="13"/>
      <c r="D888" s="39"/>
      <c r="E888" s="9"/>
      <c r="F888" s="20"/>
      <c r="G888" s="42" t="str">
        <f>IF(ISBLANK(Table1[[#This Row],[EARNED]]),"",Table1[[#This Row],[EARNED]])</f>
        <v/>
      </c>
      <c r="H888" s="39"/>
      <c r="I888" s="9"/>
      <c r="J888" s="11"/>
      <c r="K888" s="20"/>
    </row>
    <row r="889" spans="1:11" x14ac:dyDescent="0.25">
      <c r="A889" s="40"/>
      <c r="B889" s="20"/>
      <c r="C889" s="13"/>
      <c r="D889" s="39"/>
      <c r="E889" s="9"/>
      <c r="F889" s="20"/>
      <c r="G889" s="42" t="str">
        <f>IF(ISBLANK(Table1[[#This Row],[EARNED]]),"",Table1[[#This Row],[EARNED]])</f>
        <v/>
      </c>
      <c r="H889" s="39"/>
      <c r="I889" s="9"/>
      <c r="J889" s="11"/>
      <c r="K889" s="20"/>
    </row>
    <row r="890" spans="1:11" x14ac:dyDescent="0.25">
      <c r="A890" s="40"/>
      <c r="B890" s="20"/>
      <c r="C890" s="13"/>
      <c r="D890" s="39"/>
      <c r="E890" s="9"/>
      <c r="F890" s="20"/>
      <c r="G890" s="42" t="str">
        <f>IF(ISBLANK(Table1[[#This Row],[EARNED]]),"",Table1[[#This Row],[EARNED]])</f>
        <v/>
      </c>
      <c r="H890" s="39"/>
      <c r="I890" s="9"/>
      <c r="J890" s="11"/>
      <c r="K890" s="20"/>
    </row>
    <row r="891" spans="1:11" x14ac:dyDescent="0.25">
      <c r="A891" s="40"/>
      <c r="B891" s="20"/>
      <c r="C891" s="13"/>
      <c r="D891" s="39"/>
      <c r="E891" s="9"/>
      <c r="F891" s="20"/>
      <c r="G891" s="42" t="str">
        <f>IF(ISBLANK(Table1[[#This Row],[EARNED]]),"",Table1[[#This Row],[EARNED]])</f>
        <v/>
      </c>
      <c r="H891" s="39"/>
      <c r="I891" s="9"/>
      <c r="J891" s="11"/>
      <c r="K891" s="20"/>
    </row>
    <row r="892" spans="1:11" x14ac:dyDescent="0.25">
      <c r="A892" s="40"/>
      <c r="B892" s="20"/>
      <c r="C892" s="13"/>
      <c r="D892" s="39"/>
      <c r="E892" s="9"/>
      <c r="F892" s="20"/>
      <c r="G892" s="42" t="str">
        <f>IF(ISBLANK(Table1[[#This Row],[EARNED]]),"",Table1[[#This Row],[EARNED]])</f>
        <v/>
      </c>
      <c r="H892" s="39"/>
      <c r="I892" s="9"/>
      <c r="J892" s="11"/>
      <c r="K892" s="20"/>
    </row>
    <row r="893" spans="1:11" x14ac:dyDescent="0.25">
      <c r="A893" s="40"/>
      <c r="B893" s="20"/>
      <c r="C893" s="13"/>
      <c r="D893" s="39"/>
      <c r="E893" s="9"/>
      <c r="F893" s="20"/>
      <c r="G893" s="42" t="str">
        <f>IF(ISBLANK(Table1[[#This Row],[EARNED]]),"",Table1[[#This Row],[EARNED]])</f>
        <v/>
      </c>
      <c r="H893" s="39"/>
      <c r="I893" s="9"/>
      <c r="J893" s="11"/>
      <c r="K893" s="20"/>
    </row>
    <row r="894" spans="1:11" x14ac:dyDescent="0.25">
      <c r="A894" s="40"/>
      <c r="B894" s="20"/>
      <c r="C894" s="13"/>
      <c r="D894" s="39"/>
      <c r="E894" s="9"/>
      <c r="F894" s="20"/>
      <c r="G894" s="42" t="str">
        <f>IF(ISBLANK(Table1[[#This Row],[EARNED]]),"",Table1[[#This Row],[EARNED]])</f>
        <v/>
      </c>
      <c r="H894" s="39"/>
      <c r="I894" s="9"/>
      <c r="J894" s="11"/>
      <c r="K894" s="20"/>
    </row>
    <row r="895" spans="1:11" x14ac:dyDescent="0.25">
      <c r="A895" s="40"/>
      <c r="B895" s="20"/>
      <c r="C895" s="13"/>
      <c r="D895" s="39"/>
      <c r="E895" s="9"/>
      <c r="F895" s="20"/>
      <c r="G895" s="42" t="str">
        <f>IF(ISBLANK(Table1[[#This Row],[EARNED]]),"",Table1[[#This Row],[EARNED]])</f>
        <v/>
      </c>
      <c r="H895" s="39"/>
      <c r="I895" s="9"/>
      <c r="J895" s="11"/>
      <c r="K895" s="20"/>
    </row>
    <row r="896" spans="1:11" x14ac:dyDescent="0.25">
      <c r="A896" s="40"/>
      <c r="B896" s="20"/>
      <c r="C896" s="13"/>
      <c r="D896" s="39"/>
      <c r="E896" s="9"/>
      <c r="F896" s="20"/>
      <c r="G896" s="42" t="str">
        <f>IF(ISBLANK(Table1[[#This Row],[EARNED]]),"",Table1[[#This Row],[EARNED]])</f>
        <v/>
      </c>
      <c r="H896" s="39"/>
      <c r="I896" s="9"/>
      <c r="J896" s="11"/>
      <c r="K896" s="20"/>
    </row>
    <row r="897" spans="1:11" x14ac:dyDescent="0.25">
      <c r="A897" s="40"/>
      <c r="B897" s="20"/>
      <c r="C897" s="13"/>
      <c r="D897" s="39"/>
      <c r="E897" s="9"/>
      <c r="F897" s="20"/>
      <c r="G897" s="42" t="str">
        <f>IF(ISBLANK(Table1[[#This Row],[EARNED]]),"",Table1[[#This Row],[EARNED]])</f>
        <v/>
      </c>
      <c r="H897" s="39"/>
      <c r="I897" s="9"/>
      <c r="J897" s="11"/>
      <c r="K897" s="20"/>
    </row>
    <row r="898" spans="1:11" x14ac:dyDescent="0.25">
      <c r="A898" s="40"/>
      <c r="B898" s="20"/>
      <c r="C898" s="13"/>
      <c r="D898" s="39"/>
      <c r="E898" s="9"/>
      <c r="F898" s="20"/>
      <c r="G898" s="42" t="str">
        <f>IF(ISBLANK(Table1[[#This Row],[EARNED]]),"",Table1[[#This Row],[EARNED]])</f>
        <v/>
      </c>
      <c r="H898" s="39"/>
      <c r="I898" s="9"/>
      <c r="J898" s="11"/>
      <c r="K898" s="20"/>
    </row>
    <row r="899" spans="1:11" x14ac:dyDescent="0.25">
      <c r="A899" s="40"/>
      <c r="B899" s="20"/>
      <c r="C899" s="13"/>
      <c r="D899" s="39"/>
      <c r="E899" s="9"/>
      <c r="F899" s="20"/>
      <c r="G899" s="42" t="str">
        <f>IF(ISBLANK(Table1[[#This Row],[EARNED]]),"",Table1[[#This Row],[EARNED]])</f>
        <v/>
      </c>
      <c r="H899" s="39"/>
      <c r="I899" s="9"/>
      <c r="J899" s="11"/>
      <c r="K899" s="20"/>
    </row>
    <row r="900" spans="1:11" x14ac:dyDescent="0.25">
      <c r="A900" s="40"/>
      <c r="B900" s="20"/>
      <c r="C900" s="13"/>
      <c r="D900" s="39"/>
      <c r="E900" s="9"/>
      <c r="F900" s="20"/>
      <c r="G900" s="42" t="str">
        <f>IF(ISBLANK(Table1[[#This Row],[EARNED]]),"",Table1[[#This Row],[EARNED]])</f>
        <v/>
      </c>
      <c r="H900" s="39"/>
      <c r="I900" s="9"/>
      <c r="J900" s="11"/>
      <c r="K900" s="20"/>
    </row>
    <row r="901" spans="1:11" x14ac:dyDescent="0.25">
      <c r="A901" s="40"/>
      <c r="B901" s="20"/>
      <c r="C901" s="13"/>
      <c r="D901" s="39"/>
      <c r="E901" s="9"/>
      <c r="F901" s="20"/>
      <c r="G901" s="42" t="str">
        <f>IF(ISBLANK(Table1[[#This Row],[EARNED]]),"",Table1[[#This Row],[EARNED]])</f>
        <v/>
      </c>
      <c r="H901" s="39"/>
      <c r="I901" s="9"/>
      <c r="J901" s="11"/>
      <c r="K901" s="20"/>
    </row>
    <row r="902" spans="1:11" x14ac:dyDescent="0.25">
      <c r="A902" s="40"/>
      <c r="B902" s="20"/>
      <c r="C902" s="13"/>
      <c r="D902" s="39"/>
      <c r="E902" s="9"/>
      <c r="F902" s="20"/>
      <c r="G902" s="42" t="str">
        <f>IF(ISBLANK(Table1[[#This Row],[EARNED]]),"",Table1[[#This Row],[EARNED]])</f>
        <v/>
      </c>
      <c r="H902" s="39"/>
      <c r="I902" s="9"/>
      <c r="J902" s="11"/>
      <c r="K902" s="20"/>
    </row>
    <row r="903" spans="1:11" x14ac:dyDescent="0.25">
      <c r="A903" s="40"/>
      <c r="B903" s="20"/>
      <c r="C903" s="13"/>
      <c r="D903" s="39"/>
      <c r="E903" s="9"/>
      <c r="F903" s="20"/>
      <c r="G903" s="42" t="str">
        <f>IF(ISBLANK(Table1[[#This Row],[EARNED]]),"",Table1[[#This Row],[EARNED]])</f>
        <v/>
      </c>
      <c r="H903" s="39"/>
      <c r="I903" s="9"/>
      <c r="J903" s="11"/>
      <c r="K903" s="20"/>
    </row>
    <row r="904" spans="1:11" x14ac:dyDescent="0.25">
      <c r="A904" s="40"/>
      <c r="B904" s="20"/>
      <c r="C904" s="13"/>
      <c r="D904" s="39"/>
      <c r="E904" s="9"/>
      <c r="F904" s="20"/>
      <c r="G904" s="42" t="str">
        <f>IF(ISBLANK(Table1[[#This Row],[EARNED]]),"",Table1[[#This Row],[EARNED]])</f>
        <v/>
      </c>
      <c r="H904" s="39"/>
      <c r="I904" s="9"/>
      <c r="J904" s="11"/>
      <c r="K904" s="20"/>
    </row>
    <row r="905" spans="1:11" x14ac:dyDescent="0.25">
      <c r="A905" s="40"/>
      <c r="B905" s="20"/>
      <c r="C905" s="13"/>
      <c r="D905" s="39"/>
      <c r="E905" s="9"/>
      <c r="F905" s="20"/>
      <c r="G905" s="42" t="str">
        <f>IF(ISBLANK(Table1[[#This Row],[EARNED]]),"",Table1[[#This Row],[EARNED]])</f>
        <v/>
      </c>
      <c r="H905" s="39"/>
      <c r="I905" s="9"/>
      <c r="J905" s="11"/>
      <c r="K905" s="20"/>
    </row>
    <row r="906" spans="1:11" x14ac:dyDescent="0.25">
      <c r="A906" s="40"/>
      <c r="B906" s="20"/>
      <c r="C906" s="13"/>
      <c r="D906" s="39"/>
      <c r="E906" s="9"/>
      <c r="F906" s="20"/>
      <c r="G906" s="42" t="str">
        <f>IF(ISBLANK(Table1[[#This Row],[EARNED]]),"",Table1[[#This Row],[EARNED]])</f>
        <v/>
      </c>
      <c r="H906" s="39"/>
      <c r="I906" s="9"/>
      <c r="J906" s="11"/>
      <c r="K906" s="20"/>
    </row>
    <row r="907" spans="1:11" x14ac:dyDescent="0.25">
      <c r="A907" s="40"/>
      <c r="B907" s="20"/>
      <c r="C907" s="13"/>
      <c r="D907" s="39"/>
      <c r="E907" s="9"/>
      <c r="F907" s="20"/>
      <c r="G907" s="42" t="str">
        <f>IF(ISBLANK(Table1[[#This Row],[EARNED]]),"",Table1[[#This Row],[EARNED]])</f>
        <v/>
      </c>
      <c r="H907" s="39"/>
      <c r="I907" s="9"/>
      <c r="J907" s="11"/>
      <c r="K907" s="20"/>
    </row>
    <row r="908" spans="1:11" x14ac:dyDescent="0.25">
      <c r="A908" s="40"/>
      <c r="B908" s="20"/>
      <c r="C908" s="13"/>
      <c r="D908" s="39"/>
      <c r="E908" s="9"/>
      <c r="F908" s="20"/>
      <c r="G908" s="42" t="str">
        <f>IF(ISBLANK(Table1[[#This Row],[EARNED]]),"",Table1[[#This Row],[EARNED]])</f>
        <v/>
      </c>
      <c r="H908" s="39"/>
      <c r="I908" s="9"/>
      <c r="J908" s="11"/>
      <c r="K908" s="20"/>
    </row>
    <row r="909" spans="1:11" x14ac:dyDescent="0.25">
      <c r="A909" s="40"/>
      <c r="B909" s="20"/>
      <c r="C909" s="13"/>
      <c r="D909" s="39"/>
      <c r="E909" s="9"/>
      <c r="F909" s="20"/>
      <c r="G909" s="42" t="str">
        <f>IF(ISBLANK(Table1[[#This Row],[EARNED]]),"",Table1[[#This Row],[EARNED]])</f>
        <v/>
      </c>
      <c r="H909" s="39"/>
      <c r="I909" s="9"/>
      <c r="J909" s="11"/>
      <c r="K909" s="20"/>
    </row>
    <row r="910" spans="1:11" x14ac:dyDescent="0.25">
      <c r="A910" s="40"/>
      <c r="B910" s="20"/>
      <c r="C910" s="13"/>
      <c r="D910" s="39"/>
      <c r="E910" s="9"/>
      <c r="F910" s="20"/>
      <c r="G910" s="42" t="str">
        <f>IF(ISBLANK(Table1[[#This Row],[EARNED]]),"",Table1[[#This Row],[EARNED]])</f>
        <v/>
      </c>
      <c r="H910" s="39"/>
      <c r="I910" s="9"/>
      <c r="J910" s="11"/>
      <c r="K910" s="20"/>
    </row>
    <row r="911" spans="1:11" x14ac:dyDescent="0.25">
      <c r="A911" s="40"/>
      <c r="B911" s="20"/>
      <c r="C911" s="13"/>
      <c r="D911" s="39"/>
      <c r="E911" s="9"/>
      <c r="F911" s="20"/>
      <c r="G911" s="42" t="str">
        <f>IF(ISBLANK(Table1[[#This Row],[EARNED]]),"",Table1[[#This Row],[EARNED]])</f>
        <v/>
      </c>
      <c r="H911" s="39"/>
      <c r="I911" s="9"/>
      <c r="J911" s="11"/>
      <c r="K911" s="20"/>
    </row>
    <row r="912" spans="1:11" x14ac:dyDescent="0.25">
      <c r="A912" s="40"/>
      <c r="B912" s="20"/>
      <c r="C912" s="13"/>
      <c r="D912" s="39"/>
      <c r="E912" s="9"/>
      <c r="F912" s="20"/>
      <c r="G912" s="42" t="str">
        <f>IF(ISBLANK(Table1[[#This Row],[EARNED]]),"",Table1[[#This Row],[EARNED]])</f>
        <v/>
      </c>
      <c r="H912" s="39"/>
      <c r="I912" s="9"/>
      <c r="J912" s="11"/>
      <c r="K912" s="20"/>
    </row>
    <row r="913" spans="1:11" x14ac:dyDescent="0.25">
      <c r="A913" s="40"/>
      <c r="B913" s="20"/>
      <c r="C913" s="13"/>
      <c r="D913" s="39"/>
      <c r="E913" s="9"/>
      <c r="F913" s="20"/>
      <c r="G913" s="42" t="str">
        <f>IF(ISBLANK(Table1[[#This Row],[EARNED]]),"",Table1[[#This Row],[EARNED]])</f>
        <v/>
      </c>
      <c r="H913" s="39"/>
      <c r="I913" s="9"/>
      <c r="J913" s="11"/>
      <c r="K913" s="20"/>
    </row>
    <row r="914" spans="1:11" x14ac:dyDescent="0.25">
      <c r="A914" s="40"/>
      <c r="B914" s="20"/>
      <c r="C914" s="13"/>
      <c r="D914" s="39"/>
      <c r="E914" s="9"/>
      <c r="F914" s="20"/>
      <c r="G914" s="42" t="str">
        <f>IF(ISBLANK(Table1[[#This Row],[EARNED]]),"",Table1[[#This Row],[EARNED]])</f>
        <v/>
      </c>
      <c r="H914" s="39"/>
      <c r="I914" s="9"/>
      <c r="J914" s="11"/>
      <c r="K914" s="20"/>
    </row>
    <row r="915" spans="1:11" x14ac:dyDescent="0.25">
      <c r="A915" s="40"/>
      <c r="B915" s="20"/>
      <c r="C915" s="13"/>
      <c r="D915" s="39"/>
      <c r="E915" s="9"/>
      <c r="F915" s="20"/>
      <c r="G915" s="42" t="str">
        <f>IF(ISBLANK(Table1[[#This Row],[EARNED]]),"",Table1[[#This Row],[EARNED]])</f>
        <v/>
      </c>
      <c r="H915" s="39"/>
      <c r="I915" s="9"/>
      <c r="J915" s="11"/>
      <c r="K915" s="20"/>
    </row>
    <row r="916" spans="1:11" x14ac:dyDescent="0.25">
      <c r="A916" s="40"/>
      <c r="B916" s="20"/>
      <c r="C916" s="13"/>
      <c r="D916" s="39"/>
      <c r="E916" s="9"/>
      <c r="F916" s="20"/>
      <c r="G916" s="42" t="str">
        <f>IF(ISBLANK(Table1[[#This Row],[EARNED]]),"",Table1[[#This Row],[EARNED]])</f>
        <v/>
      </c>
      <c r="H916" s="39"/>
      <c r="I916" s="9"/>
      <c r="J916" s="11"/>
      <c r="K916" s="20"/>
    </row>
    <row r="917" spans="1:11" x14ac:dyDescent="0.25">
      <c r="A917" s="40"/>
      <c r="B917" s="20"/>
      <c r="C917" s="13"/>
      <c r="D917" s="39"/>
      <c r="E917" s="9"/>
      <c r="F917" s="20"/>
      <c r="G917" s="42" t="str">
        <f>IF(ISBLANK(Table1[[#This Row],[EARNED]]),"",Table1[[#This Row],[EARNED]])</f>
        <v/>
      </c>
      <c r="H917" s="39"/>
      <c r="I917" s="9"/>
      <c r="J917" s="11"/>
      <c r="K917" s="20"/>
    </row>
    <row r="918" spans="1:11" x14ac:dyDescent="0.25">
      <c r="A918" s="41"/>
      <c r="B918" s="15"/>
      <c r="C918" s="42"/>
      <c r="D918" s="43"/>
      <c r="E918" s="51"/>
      <c r="F918" s="15"/>
      <c r="G918" s="42" t="str">
        <f>IF(ISBLANK(Table1[[#This Row],[EARNED]]),"",Table1[[#This Row],[EARNED]])</f>
        <v/>
      </c>
      <c r="H918" s="43"/>
      <c r="I918" s="51"/>
      <c r="J918" s="12"/>
      <c r="K9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0.33300000000000002</v>
      </c>
      <c r="B3" s="11">
        <v>0.33300000000000002</v>
      </c>
      <c r="D3" s="11">
        <v>0</v>
      </c>
      <c r="E3" s="11">
        <v>2</v>
      </c>
      <c r="F3" s="11">
        <v>42</v>
      </c>
      <c r="G3" s="45">
        <f>SUMIFS(F7:F14,E7:E14,E3)+SUMIFS(D7:D66,C7:C66,F3)+D3</f>
        <v>0.33700000000000002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229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A7" s="11">
        <f>SUM(Sheet1!E9,Sheet1!I9)</f>
        <v>424.80600000000004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2023-09-04T02:11:18Z</dcterms:modified>
</cp:coreProperties>
</file>