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7" i="1" l="1"/>
  <c r="G465" i="1" l="1"/>
  <c r="G372" i="1" l="1"/>
  <c r="G373" i="1"/>
  <c r="G374" i="1"/>
  <c r="G375" i="1"/>
  <c r="G376" i="1"/>
  <c r="G377" i="1"/>
  <c r="G378" i="1"/>
  <c r="G379" i="1"/>
  <c r="G380" i="1"/>
  <c r="G381" i="1"/>
  <c r="G382" i="1"/>
  <c r="G384" i="1"/>
  <c r="G385" i="1"/>
  <c r="G386" i="1"/>
  <c r="A373" i="1"/>
  <c r="A374" i="1" s="1"/>
  <c r="A375" i="1" s="1"/>
  <c r="A376" i="1" s="1"/>
  <c r="A377" i="1" s="1"/>
  <c r="A378" i="1" s="1"/>
  <c r="A379" i="1" s="1"/>
  <c r="A380" i="1" s="1"/>
  <c r="A381" i="1" s="1"/>
  <c r="A382" i="1" s="1"/>
  <c r="A384" i="1" s="1"/>
  <c r="A358" i="1"/>
  <c r="A359" i="1" s="1"/>
  <c r="A360" i="1" s="1"/>
  <c r="A361" i="1" s="1"/>
  <c r="A362" i="1" s="1"/>
  <c r="A364" i="1" s="1"/>
  <c r="A365" i="1" s="1"/>
  <c r="A366" i="1" s="1"/>
  <c r="A367" i="1" s="1"/>
  <c r="A368" i="1" s="1"/>
  <c r="A370" i="1" s="1"/>
  <c r="G327" i="1" l="1"/>
  <c r="G328" i="1"/>
  <c r="G329" i="1"/>
  <c r="G330" i="1"/>
  <c r="G332" i="1"/>
  <c r="G333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87" i="1"/>
  <c r="A327" i="1"/>
  <c r="A328" i="1" s="1"/>
  <c r="A329" i="1" s="1"/>
  <c r="A330" i="1" s="1"/>
  <c r="A332" i="1" s="1"/>
  <c r="A333" i="1" s="1"/>
  <c r="A335" i="1" s="1"/>
  <c r="A336" i="1" s="1"/>
  <c r="A338" i="1" s="1"/>
  <c r="A339" i="1" s="1"/>
  <c r="A341" i="1" s="1"/>
  <c r="A343" i="1" s="1"/>
  <c r="A344" i="1" s="1"/>
  <c r="A345" i="1" s="1"/>
  <c r="A346" i="1" s="1"/>
  <c r="A347" i="1" s="1"/>
  <c r="A348" i="1" s="1"/>
  <c r="A350" i="1" s="1"/>
  <c r="A351" i="1" s="1"/>
  <c r="A352" i="1" s="1"/>
  <c r="A353" i="1" s="1"/>
  <c r="A354" i="1" s="1"/>
  <c r="A355" i="1" s="1"/>
  <c r="A293" i="1"/>
  <c r="A294" i="1" s="1"/>
  <c r="A295" i="1" s="1"/>
  <c r="A296" i="1" s="1"/>
  <c r="A297" i="1" s="1"/>
  <c r="A298" i="1" s="1"/>
  <c r="A299" i="1" s="1"/>
  <c r="A301" i="1" s="1"/>
  <c r="A303" i="1" s="1"/>
  <c r="A304" i="1" s="1"/>
  <c r="A305" i="1" s="1"/>
  <c r="A307" i="1" s="1"/>
  <c r="A308" i="1" s="1"/>
  <c r="A309" i="1" s="1"/>
  <c r="A310" i="1" s="1"/>
  <c r="A312" i="1" s="1"/>
  <c r="A313" i="1" s="1"/>
  <c r="A314" i="1" s="1"/>
  <c r="A316" i="1" s="1"/>
  <c r="A317" i="1" s="1"/>
  <c r="A318" i="1" s="1"/>
  <c r="A319" i="1" s="1"/>
  <c r="A322" i="1" s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7" i="1"/>
  <c r="G258" i="1"/>
  <c r="G261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9" i="1"/>
  <c r="G280" i="1"/>
  <c r="G283" i="1"/>
  <c r="G284" i="1"/>
  <c r="G285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3" i="1"/>
  <c r="G304" i="1"/>
  <c r="G305" i="1"/>
  <c r="G306" i="1"/>
  <c r="G307" i="1"/>
  <c r="G308" i="1"/>
  <c r="G309" i="1"/>
  <c r="G310" i="1"/>
  <c r="G312" i="1"/>
  <c r="G313" i="1"/>
  <c r="G314" i="1"/>
  <c r="G316" i="1"/>
  <c r="G317" i="1"/>
  <c r="G318" i="1"/>
  <c r="G319" i="1"/>
  <c r="G322" i="1"/>
  <c r="G323" i="1"/>
  <c r="G324" i="1"/>
  <c r="G325" i="1"/>
  <c r="G326" i="1"/>
  <c r="A208" i="1"/>
  <c r="A209" i="1" s="1"/>
  <c r="A210" i="1" s="1"/>
  <c r="A211" i="1" s="1"/>
  <c r="A212" i="1" s="1"/>
  <c r="A213" i="1" s="1"/>
  <c r="A216" i="1" s="1"/>
  <c r="A217" i="1" s="1"/>
  <c r="A220" i="1" s="1"/>
  <c r="A221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3" i="1" s="1"/>
  <c r="A256" i="1" s="1"/>
  <c r="A257" i="1" s="1"/>
  <c r="A258" i="1" s="1"/>
  <c r="A261" i="1" s="1"/>
  <c r="A264" i="1" s="1"/>
  <c r="A265" i="1" s="1"/>
  <c r="A266" i="1" s="1"/>
  <c r="A267" i="1" s="1"/>
  <c r="A269" i="1" s="1"/>
  <c r="A270" i="1" s="1"/>
  <c r="A271" i="1" s="1"/>
  <c r="A273" i="1" s="1"/>
  <c r="A274" i="1" s="1"/>
  <c r="A275" i="1" s="1"/>
  <c r="A276" i="1" s="1"/>
  <c r="A277" i="1" s="1"/>
  <c r="A279" i="1" s="1"/>
  <c r="A280" i="1" s="1"/>
  <c r="A283" i="1" s="1"/>
  <c r="A284" i="1" s="1"/>
  <c r="A285" i="1" s="1"/>
  <c r="A289" i="1" s="1"/>
  <c r="A290" i="1" s="1"/>
  <c r="G164" i="1"/>
  <c r="G136" i="1"/>
  <c r="A119" i="1"/>
  <c r="A121" i="1" s="1"/>
  <c r="A125" i="1" s="1"/>
  <c r="A127" i="1" s="1"/>
  <c r="A131" i="1" s="1"/>
  <c r="A132" i="1" s="1"/>
  <c r="A136" i="1" s="1"/>
  <c r="G115" i="1"/>
  <c r="G116" i="1"/>
  <c r="G119" i="1"/>
  <c r="G121" i="1"/>
  <c r="G125" i="1"/>
  <c r="G127" i="1"/>
  <c r="G131" i="1"/>
  <c r="G132" i="1"/>
  <c r="G137" i="1"/>
  <c r="G141" i="1"/>
  <c r="G145" i="1"/>
  <c r="G149" i="1"/>
  <c r="G150" i="1"/>
  <c r="G151" i="1"/>
  <c r="G152" i="1"/>
  <c r="G153" i="1"/>
  <c r="G155" i="1"/>
  <c r="G156" i="1"/>
  <c r="G160" i="1"/>
  <c r="G168" i="1"/>
  <c r="G171" i="1"/>
  <c r="G173" i="1"/>
  <c r="G175" i="1"/>
  <c r="G177" i="1"/>
  <c r="G178" i="1"/>
  <c r="G179" i="1"/>
  <c r="G180" i="1"/>
  <c r="G182" i="1"/>
  <c r="G184" i="1"/>
  <c r="G186" i="1"/>
  <c r="G189" i="1"/>
  <c r="G191" i="1"/>
  <c r="G193" i="1"/>
  <c r="G197" i="1"/>
  <c r="G198" i="1"/>
  <c r="G201" i="1"/>
  <c r="G203" i="1"/>
  <c r="G204" i="1"/>
  <c r="G205" i="1"/>
  <c r="G206" i="1"/>
  <c r="G208" i="1"/>
  <c r="G209" i="1"/>
  <c r="G210" i="1"/>
  <c r="G211" i="1"/>
  <c r="G212" i="1"/>
  <c r="G213" i="1"/>
  <c r="G216" i="1"/>
  <c r="G217" i="1"/>
  <c r="G220" i="1"/>
  <c r="G221" i="1"/>
  <c r="G222" i="1"/>
  <c r="G223" i="1"/>
  <c r="G224" i="1"/>
  <c r="G225" i="1"/>
  <c r="G226" i="1"/>
  <c r="A137" i="1" l="1"/>
  <c r="A141" i="1" s="1"/>
  <c r="A145" i="1" s="1"/>
  <c r="A149" i="1" s="1"/>
  <c r="A151" i="1" s="1"/>
  <c r="A152" i="1" s="1"/>
  <c r="A153" i="1" s="1"/>
  <c r="A155" i="1" s="1"/>
  <c r="A156" i="1" s="1"/>
  <c r="A160" i="1" s="1"/>
  <c r="G90" i="1"/>
  <c r="G91" i="1"/>
  <c r="G92" i="1"/>
  <c r="G93" i="1"/>
  <c r="G95" i="1"/>
  <c r="G96" i="1"/>
  <c r="G97" i="1"/>
  <c r="G100" i="1"/>
  <c r="G103" i="1"/>
  <c r="G105" i="1"/>
  <c r="G109" i="1"/>
  <c r="G111" i="1"/>
  <c r="G114" i="1"/>
  <c r="A164" i="1" l="1"/>
  <c r="A168" i="1" s="1"/>
  <c r="A171" i="1" s="1"/>
  <c r="A173" i="1" s="1"/>
  <c r="A175" i="1" s="1"/>
  <c r="A177" i="1" s="1"/>
  <c r="A180" i="1" s="1"/>
  <c r="A182" i="1" s="1"/>
  <c r="A184" i="1" s="1"/>
  <c r="A186" i="1" s="1"/>
  <c r="A189" i="1" s="1"/>
  <c r="A191" i="1" s="1"/>
  <c r="A193" i="1" s="1"/>
  <c r="A197" i="1" s="1"/>
  <c r="A198" i="1" s="1"/>
  <c r="A201" i="1" s="1"/>
  <c r="A203" i="1" s="1"/>
  <c r="A204" i="1" s="1"/>
  <c r="G69" i="1" l="1"/>
  <c r="G70" i="1"/>
  <c r="G73" i="1"/>
  <c r="G77" i="1"/>
  <c r="G80" i="1"/>
  <c r="G83" i="1"/>
  <c r="G84" i="1"/>
  <c r="G85" i="1"/>
  <c r="G87" i="1"/>
  <c r="G88" i="1"/>
  <c r="G89" i="1"/>
  <c r="G10" i="1" l="1"/>
  <c r="G11" i="1"/>
  <c r="G12" i="1"/>
  <c r="G13" i="1"/>
  <c r="G14" i="1"/>
  <c r="G15" i="1"/>
  <c r="G16" i="1"/>
  <c r="G17" i="1"/>
  <c r="G18" i="1"/>
  <c r="G20" i="1"/>
  <c r="G24" i="1"/>
  <c r="G31" i="1"/>
  <c r="G36" i="1"/>
  <c r="G37" i="1"/>
  <c r="G38" i="1"/>
  <c r="G39" i="1"/>
  <c r="G40" i="1"/>
  <c r="G41" i="1"/>
  <c r="G45" i="1"/>
  <c r="G46" i="1"/>
  <c r="G48" i="1"/>
  <c r="G49" i="1"/>
  <c r="G50" i="1"/>
  <c r="G51" i="1"/>
  <c r="G52" i="1"/>
  <c r="G54" i="1"/>
  <c r="G58" i="1"/>
  <c r="G66" i="1"/>
  <c r="G67" i="1"/>
  <c r="G68" i="1"/>
  <c r="A13" i="1" l="1"/>
  <c r="A14" i="1" s="1"/>
  <c r="A15" i="1" s="1"/>
  <c r="A17" i="1" s="1"/>
  <c r="A18" i="1" s="1"/>
  <c r="A20" i="1" s="1"/>
  <c r="A24" i="1" s="1"/>
  <c r="A31" i="1" s="1"/>
  <c r="A36" i="1" s="1"/>
  <c r="A37" i="1" s="1"/>
  <c r="A38" i="1" s="1"/>
  <c r="A40" i="1" s="1"/>
  <c r="A41" i="1" s="1"/>
  <c r="A45" i="1" s="1"/>
  <c r="A46" i="1" s="1"/>
  <c r="A48" i="1" s="1"/>
  <c r="A49" i="1" s="1"/>
  <c r="A50" i="1" s="1"/>
  <c r="A51" i="1" s="1"/>
  <c r="A52" i="1" s="1"/>
  <c r="A54" i="1" s="1"/>
  <c r="A58" i="1" s="1"/>
  <c r="A66" i="1" s="1"/>
  <c r="A68" i="1" s="1"/>
  <c r="A69" i="1" s="1"/>
  <c r="A70" i="1" s="1"/>
  <c r="A73" i="1" s="1"/>
  <c r="A77" i="1" s="1"/>
  <c r="A80" i="1" s="1"/>
  <c r="A83" i="1" s="1"/>
  <c r="A84" i="1" s="1"/>
  <c r="A85" i="1" s="1"/>
  <c r="A87" i="1" s="1"/>
  <c r="A88" i="1" s="1"/>
  <c r="A89" i="1" s="1"/>
  <c r="A91" i="1" s="1"/>
  <c r="A92" i="1" s="1"/>
  <c r="A93" i="1" s="1"/>
  <c r="A95" i="1" s="1"/>
  <c r="A96" i="1" s="1"/>
  <c r="A97" i="1" s="1"/>
  <c r="A100" i="1" s="1"/>
  <c r="A103" i="1" s="1"/>
  <c r="A105" i="1" s="1"/>
  <c r="A109" i="1" s="1"/>
  <c r="A111" i="1" s="1"/>
  <c r="A114" i="1" s="1"/>
  <c r="G3" i="3" l="1"/>
  <c r="G393" i="1"/>
  <c r="G394" i="1"/>
  <c r="G395" i="1"/>
  <c r="G396" i="1"/>
  <c r="G399" i="1"/>
  <c r="G400" i="1"/>
  <c r="G401" i="1"/>
  <c r="G402" i="1"/>
  <c r="G403" i="1"/>
  <c r="G404" i="1"/>
  <c r="G405" i="1"/>
  <c r="G406" i="1"/>
  <c r="G407" i="1"/>
  <c r="G409" i="1"/>
  <c r="G411" i="1"/>
  <c r="G412" i="1"/>
  <c r="G41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2" i="1"/>
  <c r="G443" i="1"/>
  <c r="G444" i="1"/>
  <c r="G445" i="1"/>
  <c r="G446" i="1"/>
  <c r="G448" i="1"/>
  <c r="G449" i="1"/>
  <c r="G450" i="1"/>
  <c r="G451" i="1"/>
  <c r="G452" i="1"/>
  <c r="G453" i="1"/>
  <c r="G454" i="1"/>
  <c r="G455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388" i="1"/>
  <c r="G389" i="1"/>
  <c r="G390" i="1"/>
  <c r="G391" i="1"/>
  <c r="G3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<sst xmlns="http://schemas.openxmlformats.org/spreadsheetml/2006/main" count="550" uniqueCount="309">
  <si>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</si>
  <si>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</si>
  <si>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</si>
  <si>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</si>
  <si>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</si>
  <si>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</si>
  <si>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</si>
  <si>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</si>
  <si>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</si>
  <si>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</si>
  <si>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</si>
  <si>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</si>
  <si>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</si>
  <si>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</si>
  <si>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</si>
  <si>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</si>
  <si>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</si>
  <si>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</si>
  <si>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</si>
  <si>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</si>
  <si>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</si>
  <si>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</si>
  <si>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</si>
  <si>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</si>
  <si>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</si>
  <si>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</si>
  <si>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</si>
  <si>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</si>
  <si>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</si>
  <si>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</si>
  <si>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</si>
  <si>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</si>
  <si>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</si>
  <si>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</si>
  <si>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</si>
  <si>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</si>
  <si>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</si>
  <si>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</si>
  <si>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</si>
  <si>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</si>
  <si>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</si>
  <si>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FE</t>
  </si>
  <si>
    <t>PERMANENT</t>
  </si>
  <si>
    <t>2018</t>
  </si>
  <si>
    <t>SL(1-0-0)</t>
  </si>
  <si>
    <t>SP(1-0-0)</t>
  </si>
  <si>
    <t>SL(3-0-0)</t>
  </si>
  <si>
    <t>VL(5-0-0)</t>
  </si>
  <si>
    <t>SL(12-0-0)</t>
  </si>
  <si>
    <t>10/29-31/2018</t>
  </si>
  <si>
    <t>10/11,12,15,19,22-26/2018</t>
  </si>
  <si>
    <t>2019</t>
  </si>
  <si>
    <t>SL(2-0-0)</t>
  </si>
  <si>
    <t>6/21,25/2019</t>
  </si>
  <si>
    <t>VL(3-0-0)</t>
  </si>
  <si>
    <t>VL(2-0-0)</t>
  </si>
  <si>
    <t>7/22,23/2019</t>
  </si>
  <si>
    <t>9/25-27/2019</t>
  </si>
  <si>
    <t>12/3,4/2019</t>
  </si>
  <si>
    <t>2020</t>
  </si>
  <si>
    <t>CL(5-0-0)</t>
  </si>
  <si>
    <t>FL(2-0-0)</t>
  </si>
  <si>
    <t>2021</t>
  </si>
  <si>
    <t>SL(5-0-0)</t>
  </si>
  <si>
    <t>3/8-10/2021</t>
  </si>
  <si>
    <t>9/28-30/2020</t>
  </si>
  <si>
    <t>5/24-28/2021</t>
  </si>
  <si>
    <t>5/17-21/2021</t>
  </si>
  <si>
    <t>6/8,9,11/2021</t>
  </si>
  <si>
    <t>SL(7-0-0)</t>
  </si>
  <si>
    <t>6/16,17/2021</t>
  </si>
  <si>
    <t>10/6-8,13,14,18,19/2021</t>
  </si>
  <si>
    <t>11/19,22/2021</t>
  </si>
  <si>
    <t>12/3,6,17/2021</t>
  </si>
  <si>
    <t>2022</t>
  </si>
  <si>
    <t>4/28,29/2022</t>
  </si>
  <si>
    <t>12/2,23/2022</t>
  </si>
  <si>
    <t>11/11,18,25/2022</t>
  </si>
  <si>
    <t>12/9,16/2022</t>
  </si>
  <si>
    <t>TICC</t>
  </si>
  <si>
    <t>2023</t>
  </si>
  <si>
    <t>4/19,20/2023</t>
  </si>
  <si>
    <t>UT(0-0-21)</t>
  </si>
  <si>
    <t>2000</t>
  </si>
  <si>
    <t>SL(0-4-0)</t>
  </si>
  <si>
    <t>VL(1-0-0)</t>
  </si>
  <si>
    <t>2/1/2000 HD</t>
  </si>
  <si>
    <t>04/14,15/2000</t>
  </si>
  <si>
    <t>UT(0-0-4)</t>
  </si>
  <si>
    <t>06/9,13/2000</t>
  </si>
  <si>
    <t>07/11-17/2000</t>
  </si>
  <si>
    <t>07/18,19/2000</t>
  </si>
  <si>
    <t>07/20,21,24-28/2000</t>
  </si>
  <si>
    <t>FILIAL O. 07/31/2000</t>
  </si>
  <si>
    <t>VL(4-0-0 )</t>
  </si>
  <si>
    <t>BDAY L. 08/1/2000</t>
  </si>
  <si>
    <t>08/3,4,7/2000</t>
  </si>
  <si>
    <t>08/8-11/2000</t>
  </si>
  <si>
    <t>SL(4-0-0)</t>
  </si>
  <si>
    <t>08/18,21-23/2000</t>
  </si>
  <si>
    <t>08/24,25,28/2000</t>
  </si>
  <si>
    <t>UT(0-4-0)</t>
  </si>
  <si>
    <t>09/1,4/2000</t>
  </si>
  <si>
    <t>FILIAL O. 09/29/2000</t>
  </si>
  <si>
    <t>UT(0-0-17)</t>
  </si>
  <si>
    <t>2001</t>
  </si>
  <si>
    <t>UT(1-0-0)</t>
  </si>
  <si>
    <t>BDAY L. 08/1/2001</t>
  </si>
  <si>
    <t>FILIAL O. 12/21/2001</t>
  </si>
  <si>
    <t>FILIAL O. 09/28/2001</t>
  </si>
  <si>
    <t>SL(1-4-0)</t>
  </si>
  <si>
    <t>10/29-31/2001</t>
  </si>
  <si>
    <t>10/18 HD,19/2001</t>
  </si>
  <si>
    <t>VL(10-0-0)</t>
  </si>
  <si>
    <t>12/18-21/2001</t>
  </si>
  <si>
    <t>12/3-14/2001</t>
  </si>
  <si>
    <t>12/17-20/2001</t>
  </si>
  <si>
    <t>11/28,29/2001</t>
  </si>
  <si>
    <t>2002</t>
  </si>
  <si>
    <t>2003</t>
  </si>
  <si>
    <t>UT(0-0-2)</t>
  </si>
  <si>
    <t>UT(0-0-27)</t>
  </si>
  <si>
    <t>UT(0-2-3)</t>
  </si>
  <si>
    <t>UT(0-2-5)</t>
  </si>
  <si>
    <t>FILIAL O. 03/19/2002</t>
  </si>
  <si>
    <t>04/9-12,15/2002</t>
  </si>
  <si>
    <t>04/26,29,31/2002</t>
  </si>
  <si>
    <t>05/2,3/2002</t>
  </si>
  <si>
    <t>05/7,8/2002</t>
  </si>
  <si>
    <t>FILIAL 09/27,30/2002</t>
  </si>
  <si>
    <t>SP(2-0-0)</t>
  </si>
  <si>
    <t>FL(3-0-0)</t>
  </si>
  <si>
    <t>UT(0-0-52)</t>
  </si>
  <si>
    <t>03/3-5/2003</t>
  </si>
  <si>
    <t>02/7,10/2003</t>
  </si>
  <si>
    <t>UT(0-2-28)</t>
  </si>
  <si>
    <t>2004</t>
  </si>
  <si>
    <t>UT(0-3-0)</t>
  </si>
  <si>
    <t>09/29,30/2003</t>
  </si>
  <si>
    <t>09/5,8,9/2003</t>
  </si>
  <si>
    <t>FILIAL O. 06/5/2003</t>
  </si>
  <si>
    <t>11/14,17/2003</t>
  </si>
  <si>
    <t>UT(0-5-15)</t>
  </si>
  <si>
    <t>UT(0-5-13)</t>
  </si>
  <si>
    <t>01/27,28/2004</t>
  </si>
  <si>
    <t>UT(0-4-21)</t>
  </si>
  <si>
    <t>03/18,19/2004</t>
  </si>
  <si>
    <t>03/3-5/2004</t>
  </si>
  <si>
    <t>03/24,25/2004</t>
  </si>
  <si>
    <t>UT(0-4-3)</t>
  </si>
  <si>
    <t>04/5,6/2004</t>
  </si>
  <si>
    <t>UT(1-3-44)</t>
  </si>
  <si>
    <t>05/27,28/2004</t>
  </si>
  <si>
    <t>UT(0-0-9)</t>
  </si>
  <si>
    <t>07/27,28/2004</t>
  </si>
  <si>
    <t>UT(1-0-13)</t>
  </si>
  <si>
    <t>UT(0-0-49)</t>
  </si>
  <si>
    <t>FILIAL 10/6/2004</t>
  </si>
  <si>
    <t>10/14,15/2004</t>
  </si>
  <si>
    <t>UT(0-4-40)</t>
  </si>
  <si>
    <t>ANNIV. L. 12/29/2004</t>
  </si>
  <si>
    <t>UT(0-4-53)</t>
  </si>
  <si>
    <t>2005</t>
  </si>
  <si>
    <t>FILIAL O. 02/10/2005</t>
  </si>
  <si>
    <t>UT(0-0-10)</t>
  </si>
  <si>
    <t>UT(0-0-13)</t>
  </si>
  <si>
    <t>03/9,10/2005</t>
  </si>
  <si>
    <t>UT(0-5-4)</t>
  </si>
  <si>
    <t>UT(0-5-24)</t>
  </si>
  <si>
    <t>05/11-13/2005</t>
  </si>
  <si>
    <t>UT(0-3-19)</t>
  </si>
  <si>
    <t>06/7-9/2005</t>
  </si>
  <si>
    <t>DOMESTIC 07/22/2005</t>
  </si>
  <si>
    <t>UT(0-0-50)</t>
  </si>
  <si>
    <t>BDAY L. 08/1/2005</t>
  </si>
  <si>
    <t>UT(0-1-28)</t>
  </si>
  <si>
    <t>FL(1-0-0)</t>
  </si>
  <si>
    <t>UT(0-1-43)</t>
  </si>
  <si>
    <t>UT(1-0-1)</t>
  </si>
  <si>
    <t>FL(5-0-0)</t>
  </si>
  <si>
    <t>11/7-11/2005</t>
  </si>
  <si>
    <t>11/29/2005, 12/2,16</t>
  </si>
  <si>
    <t>UT(0-1-26)</t>
  </si>
  <si>
    <t>12/8,9,12,13/2005</t>
  </si>
  <si>
    <t>2006</t>
  </si>
  <si>
    <t>UT(0-5-59)</t>
  </si>
  <si>
    <t>UT(0-5-3)</t>
  </si>
  <si>
    <t>UT(1-1-21)</t>
  </si>
  <si>
    <t>UT(0-6-17)</t>
  </si>
  <si>
    <t>FILIAL O. 01/12/2006</t>
  </si>
  <si>
    <t>05/23-26/2006</t>
  </si>
  <si>
    <t>UT(1-3-33)</t>
  </si>
  <si>
    <t>UT(0-4-7)</t>
  </si>
  <si>
    <t>UT(0-6-31)</t>
  </si>
  <si>
    <t>BDAY L. 08/1/2006</t>
  </si>
  <si>
    <t>UT(0-4-43)</t>
  </si>
  <si>
    <t>SVL(4-0-0)</t>
  </si>
  <si>
    <t>09/19-22/2006</t>
  </si>
  <si>
    <t>09/27,29/2006</t>
  </si>
  <si>
    <t>SVL(1-0-0)</t>
  </si>
  <si>
    <t>2007</t>
  </si>
  <si>
    <t>DOMESTIC 01/30,31/2007 CANCELLED</t>
  </si>
  <si>
    <t>FILIAL 07/13,14/2007</t>
  </si>
  <si>
    <t>07/15-17/2007</t>
  </si>
  <si>
    <t>09/7,8/2007</t>
  </si>
  <si>
    <t>09/29,30/2007</t>
  </si>
  <si>
    <t>09/26-28/2007</t>
  </si>
  <si>
    <t>12/16,17/2007</t>
  </si>
  <si>
    <t>2008</t>
  </si>
  <si>
    <t>ENROLLMENT 06/10/2008</t>
  </si>
  <si>
    <t>BDAY L. 08/1/2008</t>
  </si>
  <si>
    <t>DOMESTIC 10/24/2008</t>
  </si>
  <si>
    <t>2009</t>
  </si>
  <si>
    <t>ENROLLMENT 06/1/2009</t>
  </si>
  <si>
    <t>BDAY L. 08/3/2009</t>
  </si>
  <si>
    <t>09/28,29/2009</t>
  </si>
  <si>
    <t>11/23-25/2009</t>
  </si>
  <si>
    <t>UT(0-1-0)</t>
  </si>
  <si>
    <t>2010</t>
  </si>
  <si>
    <t>01/21,22/2010</t>
  </si>
  <si>
    <t>01/28,29/2010</t>
  </si>
  <si>
    <t>02/1-5/2010</t>
  </si>
  <si>
    <t>UT(0-0-30)</t>
  </si>
  <si>
    <t>FL(6-0-0)</t>
  </si>
  <si>
    <t>05/26-31/2010</t>
  </si>
  <si>
    <t>04/17,18/2010</t>
  </si>
  <si>
    <t>08/26-30/2010</t>
  </si>
  <si>
    <t>FL(4-0-0)</t>
  </si>
  <si>
    <t>05/11-14/2010</t>
  </si>
  <si>
    <t>05/17-21/2010</t>
  </si>
  <si>
    <t>06/8-11/2010</t>
  </si>
  <si>
    <t>06/16-30/2010</t>
  </si>
  <si>
    <t>FL(12-0-0)</t>
  </si>
  <si>
    <t>09/22-24/2010</t>
  </si>
  <si>
    <t>DOMESTIC 09/29,30/2010</t>
  </si>
  <si>
    <t>DOMESTIC 10/25/2010</t>
  </si>
  <si>
    <t>2011</t>
  </si>
  <si>
    <t>ENROLLMENT 06/6/2011</t>
  </si>
  <si>
    <t>UT(0-0-45)</t>
  </si>
  <si>
    <t>UT(0-1-30)</t>
  </si>
  <si>
    <t>07/18,19/2011</t>
  </si>
  <si>
    <t>DOMESTIC 08/1/2011</t>
  </si>
  <si>
    <t>UT(0-0-20)</t>
  </si>
  <si>
    <t>ANNIV. L. 12/21/2011</t>
  </si>
  <si>
    <t>11/13,16,23,29/2011</t>
  </si>
  <si>
    <t>UT(0-0-35)</t>
  </si>
  <si>
    <t>2012</t>
  </si>
  <si>
    <t>09/10-12/2012</t>
  </si>
  <si>
    <t>09/25,26/2012</t>
  </si>
  <si>
    <t>DOMESTIC 08/1/2012</t>
  </si>
  <si>
    <t>FILIAL 10/23/2012</t>
  </si>
  <si>
    <t>11/6,20,29/2012</t>
  </si>
  <si>
    <t>PARENTAL 12/20/2012</t>
  </si>
  <si>
    <t>2013</t>
  </si>
  <si>
    <t>04/15-19/2013</t>
  </si>
  <si>
    <t>ENROLLMENT 06/3/2013</t>
  </si>
  <si>
    <t>BDAY L. 08/1/2013</t>
  </si>
  <si>
    <t>07/20,21/2013</t>
  </si>
  <si>
    <t>12/11-13/2013</t>
  </si>
  <si>
    <t>11/23,24/2013</t>
  </si>
  <si>
    <t>11/28,29/2013</t>
  </si>
  <si>
    <t>2014</t>
  </si>
  <si>
    <t>ENROLLMENT 06/2/2014</t>
  </si>
  <si>
    <t>05/28-31/2014</t>
  </si>
  <si>
    <t>07/5,6/2014</t>
  </si>
  <si>
    <t>DOMESTIC 08/1/2014</t>
  </si>
  <si>
    <t>10/2,3/2014</t>
  </si>
  <si>
    <t>09/14-18/2014</t>
  </si>
  <si>
    <t>FILIAL 12/22/2014</t>
  </si>
  <si>
    <t>12/4,5,19/2014</t>
  </si>
  <si>
    <t>2015</t>
  </si>
  <si>
    <t>UT(0-0-8)</t>
  </si>
  <si>
    <t>UT(0-2-47)</t>
  </si>
  <si>
    <t>UT(0-1-9)</t>
  </si>
  <si>
    <t>DOMESTIC 06/30/2015</t>
  </si>
  <si>
    <t>ENROLLMENT 06/1/2015</t>
  </si>
  <si>
    <t>UT(0-6-33)</t>
  </si>
  <si>
    <t>2016</t>
  </si>
  <si>
    <t>UT(0-2-14)</t>
  </si>
  <si>
    <t>UT(0-6-40)</t>
  </si>
  <si>
    <t>UT(0-1-3)</t>
  </si>
  <si>
    <t>ENROLLMENT 06/12/2016</t>
  </si>
  <si>
    <t>BDAY L. 08/1/2016</t>
  </si>
  <si>
    <t>09/29,30/2016</t>
  </si>
  <si>
    <t>12/2,9,16/2016</t>
  </si>
  <si>
    <t>ANNIV. L. 12/22/2016</t>
  </si>
  <si>
    <t>2017</t>
  </si>
  <si>
    <t>BDAY L. 08/6/2017</t>
  </si>
  <si>
    <t>09/28,29/2017</t>
  </si>
  <si>
    <t>12/15,21,28/2017</t>
  </si>
  <si>
    <t>ANNIV. L. 12/22/2017</t>
  </si>
  <si>
    <t xml:space="preserve"> </t>
  </si>
  <si>
    <t>FILIAL O.11/29/2018</t>
  </si>
  <si>
    <t>ANNIV. L. 12/22/2018</t>
  </si>
  <si>
    <t>ENROLLMENT 6/3/2019</t>
  </si>
  <si>
    <t>DOMESTIC E. 8/1/2019</t>
  </si>
  <si>
    <t>ANNIV. L. 12/23/2019</t>
  </si>
  <si>
    <t>CALAMITY L.2/5-7,4,20/2019</t>
  </si>
  <si>
    <t>07/3,4/2003</t>
  </si>
  <si>
    <t>BDAY L. 08/1/2003</t>
  </si>
  <si>
    <t>UT(0-1-15)</t>
  </si>
  <si>
    <t>UT(0-0-15)</t>
  </si>
  <si>
    <t>UT(0-4-5)</t>
  </si>
  <si>
    <t>UT(0-0-23)</t>
  </si>
  <si>
    <t>UT(0-1-51)</t>
  </si>
  <si>
    <t>UT(0-1-1)</t>
  </si>
  <si>
    <t>UT(0-0-14)</t>
  </si>
  <si>
    <t>UT(0-0-32)</t>
  </si>
  <si>
    <t>9/26,27/2023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</si>
</sst>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8" totalsRowShown="0" headerRowDxfId="14" headerRowBorderDxfId="13" tableBorderDxfId="12" totalsRowBorderDxfId="11">
  <autoFilter ref="A8:K51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8"/>
  <sheetViews>
    <sheetView tabSelected="1" topLeftCell="A7" zoomScaleNormal="100" workbookViewId="0">
      <pane ySplit="1800" topLeftCell="A455" activePane="bottomLeft"/>
      <selection activeCell="C8" sqref="C8"/>
      <selection pane="bottomLeft" activeCell="E476" sqref="E4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41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79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183.14099999999996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146.125</v>
      </c>
      <c r="J9" s="11"/>
      <c r="K9" s="20"/>
    </row>
    <row r="10" spans="1:11" x14ac:dyDescent="0.25">
      <c r="A10" s="23">
        <v>36495</v>
      </c>
      <c r="B10" s="20" t="s">
        <v>82</v>
      </c>
      <c r="C10" s="13">
        <v>1.25</v>
      </c>
      <c r="D10" s="39">
        <v>4.4000000000000004E-2</v>
      </c>
      <c r="E10" s="13"/>
      <c r="F10" s="20"/>
      <c r="G10" s="13">
        <f>IF(ISBLANK(Table1[[#This Row],[EARNED]]),"",Table1[[#This Row],[EARNED]])</f>
        <v>1.25</v>
      </c>
      <c r="H10" s="39"/>
      <c r="I10" s="13"/>
      <c r="J10" s="11"/>
      <c r="K10" s="20"/>
    </row>
    <row r="11" spans="1:11" x14ac:dyDescent="0.25">
      <c r="A11" s="48" t="s">
        <v>83</v>
      </c>
      <c r="B11" s="2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36526</v>
      </c>
      <c r="B12" s="20" t="s">
        <v>84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0.5</v>
      </c>
      <c r="I12" s="13"/>
      <c r="J12" s="11"/>
      <c r="K12" s="49" t="s">
        <v>86</v>
      </c>
    </row>
    <row r="13" spans="1:11" x14ac:dyDescent="0.25">
      <c r="A13" s="23">
        <f>EDATE(A12,1)</f>
        <v>36557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37" si="0">EDATE(A13,1)</f>
        <v>36586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36617</v>
      </c>
      <c r="B15" s="20" t="s">
        <v>52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2</v>
      </c>
      <c r="I15" s="13"/>
      <c r="J15" s="11"/>
      <c r="K15" s="20" t="s">
        <v>87</v>
      </c>
    </row>
    <row r="16" spans="1:11" x14ac:dyDescent="0.25">
      <c r="A16" s="23"/>
      <c r="B16" s="20" t="s">
        <v>85</v>
      </c>
      <c r="C16" s="13"/>
      <c r="D16" s="39">
        <v>1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49">
        <v>36634</v>
      </c>
    </row>
    <row r="17" spans="1:11" x14ac:dyDescent="0.25">
      <c r="A17" s="23">
        <f>EDATE(A15,1)</f>
        <v>36647</v>
      </c>
      <c r="B17" s="20" t="s">
        <v>88</v>
      </c>
      <c r="C17" s="13">
        <v>1.25</v>
      </c>
      <c r="D17" s="39">
        <v>8.0000000000000002E-3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36678</v>
      </c>
      <c r="B18" s="20" t="s">
        <v>52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2</v>
      </c>
      <c r="I18" s="13"/>
      <c r="J18" s="11"/>
      <c r="K18" s="20" t="s">
        <v>89</v>
      </c>
    </row>
    <row r="19" spans="1:11" x14ac:dyDescent="0.25">
      <c r="A19" s="23"/>
      <c r="B19" s="20" t="s">
        <v>44</v>
      </c>
      <c r="C19" s="13"/>
      <c r="D19" s="39"/>
      <c r="E19" s="13"/>
      <c r="F19" s="20"/>
      <c r="G19" s="13"/>
      <c r="H19" s="39">
        <v>1</v>
      </c>
      <c r="I19" s="13"/>
      <c r="J19" s="11"/>
      <c r="K19" s="49">
        <v>36705</v>
      </c>
    </row>
    <row r="20" spans="1:11" x14ac:dyDescent="0.25">
      <c r="A20" s="23">
        <f>EDATE(A18,1)</f>
        <v>36708</v>
      </c>
      <c r="B20" s="20" t="s">
        <v>63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5</v>
      </c>
      <c r="I20" s="13"/>
      <c r="J20" s="11"/>
      <c r="K20" s="20" t="s">
        <v>90</v>
      </c>
    </row>
    <row r="21" spans="1:11" x14ac:dyDescent="0.25">
      <c r="A21" s="23"/>
      <c r="B21" s="20" t="s">
        <v>55</v>
      </c>
      <c r="C21" s="13"/>
      <c r="D21" s="39">
        <v>2</v>
      </c>
      <c r="E21" s="13"/>
      <c r="F21" s="20"/>
      <c r="G21" s="13"/>
      <c r="H21" s="39"/>
      <c r="I21" s="13"/>
      <c r="J21" s="11"/>
      <c r="K21" s="20" t="s">
        <v>91</v>
      </c>
    </row>
    <row r="22" spans="1:11" x14ac:dyDescent="0.25">
      <c r="A22" s="23"/>
      <c r="B22" s="20" t="s">
        <v>69</v>
      </c>
      <c r="C22" s="13"/>
      <c r="D22" s="39"/>
      <c r="E22" s="13"/>
      <c r="F22" s="20"/>
      <c r="G22" s="13"/>
      <c r="H22" s="39">
        <v>7</v>
      </c>
      <c r="I22" s="13"/>
      <c r="J22" s="11"/>
      <c r="K22" s="20" t="s">
        <v>92</v>
      </c>
    </row>
    <row r="23" spans="1:11" x14ac:dyDescent="0.25">
      <c r="A23" s="23"/>
      <c r="B23" s="20" t="s">
        <v>45</v>
      </c>
      <c r="C23" s="13"/>
      <c r="D23" s="39"/>
      <c r="E23" s="13"/>
      <c r="F23" s="20"/>
      <c r="G23" s="13"/>
      <c r="H23" s="39"/>
      <c r="I23" s="13"/>
      <c r="J23" s="11"/>
      <c r="K23" s="20" t="s">
        <v>93</v>
      </c>
    </row>
    <row r="24" spans="1:11" x14ac:dyDescent="0.25">
      <c r="A24" s="23">
        <f>EDATE(A20,1)</f>
        <v>36739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 t="s">
        <v>95</v>
      </c>
    </row>
    <row r="25" spans="1:11" x14ac:dyDescent="0.25">
      <c r="A25" s="23"/>
      <c r="B25" s="20" t="s">
        <v>46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96</v>
      </c>
    </row>
    <row r="26" spans="1:11" x14ac:dyDescent="0.25">
      <c r="A26" s="23"/>
      <c r="B26" s="20" t="s">
        <v>94</v>
      </c>
      <c r="C26" s="13"/>
      <c r="D26" s="39">
        <v>4</v>
      </c>
      <c r="E26" s="13"/>
      <c r="F26" s="20"/>
      <c r="G26" s="13"/>
      <c r="H26" s="39"/>
      <c r="I26" s="13"/>
      <c r="J26" s="11"/>
      <c r="K26" s="20" t="s">
        <v>97</v>
      </c>
    </row>
    <row r="27" spans="1:11" x14ac:dyDescent="0.25">
      <c r="A27" s="23"/>
      <c r="B27" s="20" t="s">
        <v>44</v>
      </c>
      <c r="C27" s="13"/>
      <c r="D27" s="39"/>
      <c r="E27" s="13"/>
      <c r="F27" s="20"/>
      <c r="G27" s="13"/>
      <c r="H27" s="39">
        <v>1</v>
      </c>
      <c r="I27" s="13"/>
      <c r="J27" s="11"/>
      <c r="K27" s="49">
        <v>36752</v>
      </c>
    </row>
    <row r="28" spans="1:11" x14ac:dyDescent="0.25">
      <c r="A28" s="23"/>
      <c r="B28" s="20" t="s">
        <v>98</v>
      </c>
      <c r="C28" s="13"/>
      <c r="D28" s="39"/>
      <c r="E28" s="13"/>
      <c r="F28" s="20"/>
      <c r="G28" s="13"/>
      <c r="H28" s="39">
        <v>4</v>
      </c>
      <c r="I28" s="13"/>
      <c r="J28" s="11"/>
      <c r="K28" s="49" t="s">
        <v>99</v>
      </c>
    </row>
    <row r="29" spans="1:11" x14ac:dyDescent="0.25">
      <c r="A29" s="23"/>
      <c r="B29" s="20" t="s">
        <v>46</v>
      </c>
      <c r="C29" s="13"/>
      <c r="D29" s="39"/>
      <c r="E29" s="13"/>
      <c r="F29" s="20"/>
      <c r="G29" s="13"/>
      <c r="H29" s="39">
        <v>3</v>
      </c>
      <c r="I29" s="13"/>
      <c r="J29" s="11"/>
      <c r="K29" s="49" t="s">
        <v>100</v>
      </c>
    </row>
    <row r="30" spans="1:11" x14ac:dyDescent="0.25">
      <c r="A30" s="23"/>
      <c r="B30" s="20" t="s">
        <v>44</v>
      </c>
      <c r="C30" s="13"/>
      <c r="D30" s="39"/>
      <c r="E30" s="13"/>
      <c r="F30" s="20"/>
      <c r="G30" s="13"/>
      <c r="H30" s="39">
        <v>1</v>
      </c>
      <c r="I30" s="13"/>
      <c r="J30" s="11"/>
      <c r="K30" s="49">
        <v>36769</v>
      </c>
    </row>
    <row r="31" spans="1:11" x14ac:dyDescent="0.25">
      <c r="A31" s="23">
        <f>EDATE(A24,1)</f>
        <v>36770</v>
      </c>
      <c r="B31" s="20" t="s">
        <v>52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2</v>
      </c>
      <c r="I31" s="13"/>
      <c r="J31" s="11"/>
      <c r="K31" s="20" t="s">
        <v>102</v>
      </c>
    </row>
    <row r="32" spans="1:11" x14ac:dyDescent="0.25">
      <c r="A32" s="23"/>
      <c r="B32" s="20" t="s">
        <v>85</v>
      </c>
      <c r="C32" s="13"/>
      <c r="D32" s="39">
        <v>1</v>
      </c>
      <c r="E32" s="13"/>
      <c r="F32" s="20"/>
      <c r="G32" s="13"/>
      <c r="H32" s="39"/>
      <c r="I32" s="13"/>
      <c r="J32" s="11"/>
      <c r="K32" s="49">
        <v>36797</v>
      </c>
    </row>
    <row r="33" spans="1:11" x14ac:dyDescent="0.25">
      <c r="A33" s="23"/>
      <c r="B33" s="20" t="s">
        <v>45</v>
      </c>
      <c r="C33" s="13"/>
      <c r="D33" s="39"/>
      <c r="E33" s="13"/>
      <c r="F33" s="20"/>
      <c r="G33" s="13"/>
      <c r="H33" s="39"/>
      <c r="I33" s="13"/>
      <c r="J33" s="11"/>
      <c r="K33" s="49" t="s">
        <v>103</v>
      </c>
    </row>
    <row r="34" spans="1:11" x14ac:dyDescent="0.25">
      <c r="A34" s="23"/>
      <c r="B34" s="20" t="s">
        <v>44</v>
      </c>
      <c r="C34" s="13"/>
      <c r="D34" s="39"/>
      <c r="E34" s="13"/>
      <c r="F34" s="20"/>
      <c r="G34" s="13"/>
      <c r="H34" s="39">
        <v>1</v>
      </c>
      <c r="I34" s="13"/>
      <c r="J34" s="11"/>
      <c r="K34" s="49">
        <v>36796</v>
      </c>
    </row>
    <row r="35" spans="1:11" x14ac:dyDescent="0.25">
      <c r="A35" s="23"/>
      <c r="B35" s="20" t="s">
        <v>101</v>
      </c>
      <c r="C35" s="13"/>
      <c r="D35" s="39">
        <v>0.5</v>
      </c>
      <c r="E35" s="13"/>
      <c r="F35" s="20"/>
      <c r="G35" s="13"/>
      <c r="H35" s="39"/>
      <c r="I35" s="13"/>
      <c r="J35" s="11"/>
      <c r="K35" s="20"/>
    </row>
    <row r="36" spans="1:11" x14ac:dyDescent="0.25">
      <c r="A36" s="23">
        <f>EDATE(A31,1)</f>
        <v>36800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0"/>
        <v>36831</v>
      </c>
      <c r="B37" s="20" t="s">
        <v>104</v>
      </c>
      <c r="C37" s="13">
        <v>1.25</v>
      </c>
      <c r="D37" s="39">
        <v>3.5000000000000017E-2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36861</v>
      </c>
      <c r="B38" s="20" t="s">
        <v>104</v>
      </c>
      <c r="C38" s="13">
        <v>1.25</v>
      </c>
      <c r="D38" s="39">
        <v>3.5000000000000017E-2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48" t="s">
        <v>105</v>
      </c>
      <c r="B39" s="20"/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36892</v>
      </c>
      <c r="B40" s="20" t="s">
        <v>44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36921</v>
      </c>
    </row>
    <row r="41" spans="1:11" x14ac:dyDescent="0.25">
      <c r="A41" s="23">
        <f>EDATE(A40,1)</f>
        <v>36923</v>
      </c>
      <c r="B41" s="20" t="s">
        <v>44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36924</v>
      </c>
    </row>
    <row r="42" spans="1:11" x14ac:dyDescent="0.25">
      <c r="A42" s="23"/>
      <c r="B42" s="20" t="s">
        <v>44</v>
      </c>
      <c r="C42" s="13"/>
      <c r="D42" s="39"/>
      <c r="E42" s="13"/>
      <c r="F42" s="20"/>
      <c r="G42" s="13"/>
      <c r="H42" s="39">
        <v>1</v>
      </c>
      <c r="I42" s="13"/>
      <c r="J42" s="11"/>
      <c r="K42" s="49">
        <v>36931</v>
      </c>
    </row>
    <row r="43" spans="1:11" x14ac:dyDescent="0.25">
      <c r="A43" s="23"/>
      <c r="B43" s="20" t="s">
        <v>44</v>
      </c>
      <c r="C43" s="13"/>
      <c r="D43" s="39"/>
      <c r="E43" s="13"/>
      <c r="F43" s="20"/>
      <c r="G43" s="13"/>
      <c r="H43" s="39">
        <v>1</v>
      </c>
      <c r="I43" s="13"/>
      <c r="J43" s="11"/>
      <c r="K43" s="49">
        <v>36938</v>
      </c>
    </row>
    <row r="44" spans="1:11" x14ac:dyDescent="0.25">
      <c r="A44" s="23"/>
      <c r="B44" s="20" t="s">
        <v>101</v>
      </c>
      <c r="C44" s="13"/>
      <c r="D44" s="39">
        <v>0.5</v>
      </c>
      <c r="E44" s="13"/>
      <c r="F44" s="20"/>
      <c r="G44" s="13"/>
      <c r="H44" s="39"/>
      <c r="I44" s="13"/>
      <c r="J44" s="11"/>
      <c r="K44" s="20"/>
    </row>
    <row r="45" spans="1:11" x14ac:dyDescent="0.25">
      <c r="A45" s="23">
        <f>EDATE(A41,1)</f>
        <v>36951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ref="A46:A52" si="1">EDATE(A45,1)</f>
        <v>36982</v>
      </c>
      <c r="B46" s="20" t="s">
        <v>44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37008</v>
      </c>
    </row>
    <row r="47" spans="1:11" x14ac:dyDescent="0.25">
      <c r="A47" s="23"/>
      <c r="B47" s="20" t="s">
        <v>106</v>
      </c>
      <c r="C47" s="13"/>
      <c r="D47" s="39">
        <v>1</v>
      </c>
      <c r="E47" s="13"/>
      <c r="F47" s="20"/>
      <c r="G47" s="13"/>
      <c r="H47" s="39"/>
      <c r="I47" s="13"/>
      <c r="J47" s="11"/>
      <c r="K47" s="49"/>
    </row>
    <row r="48" spans="1:11" x14ac:dyDescent="0.25">
      <c r="A48" s="23">
        <f>EDATE(A46,1)</f>
        <v>37012</v>
      </c>
      <c r="B48" s="20" t="s">
        <v>101</v>
      </c>
      <c r="C48" s="13">
        <v>1.25</v>
      </c>
      <c r="D48" s="39">
        <v>0.5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1"/>
        <v>37043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1"/>
        <v>37073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37104</v>
      </c>
      <c r="B51" s="20" t="s">
        <v>45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107</v>
      </c>
    </row>
    <row r="52" spans="1:11" x14ac:dyDescent="0.25">
      <c r="A52" s="23">
        <f t="shared" si="1"/>
        <v>37135</v>
      </c>
      <c r="B52" s="20" t="s">
        <v>85</v>
      </c>
      <c r="C52" s="13">
        <v>1.25</v>
      </c>
      <c r="D52" s="39">
        <v>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51">
        <v>37161</v>
      </c>
    </row>
    <row r="53" spans="1:11" x14ac:dyDescent="0.25">
      <c r="A53" s="23"/>
      <c r="B53" s="20" t="s">
        <v>45</v>
      </c>
      <c r="C53" s="13"/>
      <c r="D53" s="39"/>
      <c r="E53" s="13"/>
      <c r="F53" s="20"/>
      <c r="G53" s="13"/>
      <c r="H53" s="39"/>
      <c r="I53" s="13"/>
      <c r="J53" s="11"/>
      <c r="K53" s="51" t="s">
        <v>109</v>
      </c>
    </row>
    <row r="54" spans="1:11" x14ac:dyDescent="0.25">
      <c r="A54" s="23">
        <f>EDATE(A52,1)</f>
        <v>37165</v>
      </c>
      <c r="B54" s="20" t="s">
        <v>110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1.5</v>
      </c>
      <c r="I54" s="13"/>
      <c r="J54" s="11"/>
      <c r="K54" s="20" t="s">
        <v>112</v>
      </c>
    </row>
    <row r="55" spans="1:11" x14ac:dyDescent="0.25">
      <c r="A55" s="23"/>
      <c r="B55" s="20" t="s">
        <v>44</v>
      </c>
      <c r="C55" s="13"/>
      <c r="D55" s="39"/>
      <c r="E55" s="13"/>
      <c r="F55" s="20"/>
      <c r="G55" s="13"/>
      <c r="H55" s="39">
        <v>1</v>
      </c>
      <c r="I55" s="13"/>
      <c r="J55" s="11"/>
      <c r="K55" s="49">
        <v>37188</v>
      </c>
    </row>
    <row r="56" spans="1:11" x14ac:dyDescent="0.25">
      <c r="A56" s="23"/>
      <c r="B56" s="20" t="s">
        <v>54</v>
      </c>
      <c r="C56" s="13"/>
      <c r="D56" s="39">
        <v>3</v>
      </c>
      <c r="E56" s="13"/>
      <c r="F56" s="20"/>
      <c r="G56" s="13"/>
      <c r="H56" s="39"/>
      <c r="I56" s="13"/>
      <c r="J56" s="11"/>
      <c r="K56" s="20" t="s">
        <v>111</v>
      </c>
    </row>
    <row r="57" spans="1:11" x14ac:dyDescent="0.25">
      <c r="A57" s="23"/>
      <c r="B57" s="20" t="s">
        <v>44</v>
      </c>
      <c r="C57" s="13"/>
      <c r="D57" s="39"/>
      <c r="E57" s="13"/>
      <c r="F57" s="20"/>
      <c r="G57" s="13"/>
      <c r="H57" s="39">
        <v>1</v>
      </c>
      <c r="I57" s="13"/>
      <c r="J57" s="11"/>
      <c r="K57" s="49">
        <v>37190</v>
      </c>
    </row>
    <row r="58" spans="1:11" x14ac:dyDescent="0.25">
      <c r="A58" s="23">
        <f>EDATE(A54,1)</f>
        <v>37196</v>
      </c>
      <c r="B58" s="20" t="s">
        <v>46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3</v>
      </c>
      <c r="I58" s="13"/>
      <c r="J58" s="11"/>
      <c r="K58" s="20" t="s">
        <v>111</v>
      </c>
    </row>
    <row r="59" spans="1:11" x14ac:dyDescent="0.25">
      <c r="A59" s="23"/>
      <c r="B59" s="20" t="s">
        <v>44</v>
      </c>
      <c r="C59" s="13"/>
      <c r="D59" s="39"/>
      <c r="E59" s="13"/>
      <c r="F59" s="20"/>
      <c r="G59" s="13"/>
      <c r="H59" s="39">
        <v>1</v>
      </c>
      <c r="I59" s="13"/>
      <c r="J59" s="11"/>
      <c r="K59" s="49">
        <v>37202</v>
      </c>
    </row>
    <row r="60" spans="1:11" x14ac:dyDescent="0.25">
      <c r="A60" s="23"/>
      <c r="B60" s="20" t="s">
        <v>44</v>
      </c>
      <c r="C60" s="13"/>
      <c r="D60" s="39"/>
      <c r="E60" s="13"/>
      <c r="F60" s="20"/>
      <c r="G60" s="13"/>
      <c r="H60" s="39">
        <v>1</v>
      </c>
      <c r="I60" s="13"/>
      <c r="J60" s="11"/>
      <c r="K60" s="49">
        <v>37215</v>
      </c>
    </row>
    <row r="61" spans="1:11" x14ac:dyDescent="0.25">
      <c r="A61" s="23"/>
      <c r="B61" s="20" t="s">
        <v>94</v>
      </c>
      <c r="C61" s="13"/>
      <c r="D61" s="39">
        <v>4</v>
      </c>
      <c r="E61" s="13"/>
      <c r="F61" s="20"/>
      <c r="G61" s="13"/>
      <c r="H61" s="39"/>
      <c r="I61" s="13"/>
      <c r="J61" s="11"/>
      <c r="K61" s="49" t="s">
        <v>116</v>
      </c>
    </row>
    <row r="62" spans="1:11" x14ac:dyDescent="0.25">
      <c r="A62" s="23"/>
      <c r="B62" s="20" t="s">
        <v>45</v>
      </c>
      <c r="C62" s="13"/>
      <c r="D62" s="39"/>
      <c r="E62" s="13"/>
      <c r="F62" s="20"/>
      <c r="G62" s="13"/>
      <c r="H62" s="39"/>
      <c r="I62" s="13"/>
      <c r="J62" s="11"/>
      <c r="K62" s="51" t="s">
        <v>108</v>
      </c>
    </row>
    <row r="63" spans="1:11" x14ac:dyDescent="0.25">
      <c r="A63" s="23"/>
      <c r="B63" s="20" t="s">
        <v>52</v>
      </c>
      <c r="C63" s="13"/>
      <c r="D63" s="39"/>
      <c r="E63" s="13"/>
      <c r="F63" s="20"/>
      <c r="G63" s="13"/>
      <c r="H63" s="39">
        <v>2</v>
      </c>
      <c r="I63" s="13"/>
      <c r="J63" s="11"/>
      <c r="K63" s="20" t="s">
        <v>117</v>
      </c>
    </row>
    <row r="64" spans="1:11" x14ac:dyDescent="0.25">
      <c r="A64" s="23"/>
      <c r="B64" s="20" t="s">
        <v>113</v>
      </c>
      <c r="C64" s="13"/>
      <c r="D64" s="39">
        <v>10</v>
      </c>
      <c r="E64" s="13"/>
      <c r="F64" s="20"/>
      <c r="G64" s="13"/>
      <c r="H64" s="39"/>
      <c r="I64" s="13"/>
      <c r="J64" s="11"/>
      <c r="K64" s="20" t="s">
        <v>115</v>
      </c>
    </row>
    <row r="65" spans="1:11" x14ac:dyDescent="0.25">
      <c r="A65" s="23"/>
      <c r="B65" s="20" t="s">
        <v>94</v>
      </c>
      <c r="C65" s="13"/>
      <c r="D65" s="39">
        <v>4</v>
      </c>
      <c r="E65" s="13"/>
      <c r="F65" s="20"/>
      <c r="G65" s="13"/>
      <c r="H65" s="39"/>
      <c r="I65" s="13"/>
      <c r="J65" s="11"/>
      <c r="K65" s="20" t="s">
        <v>114</v>
      </c>
    </row>
    <row r="66" spans="1:11" x14ac:dyDescent="0.25">
      <c r="A66" s="23">
        <f>EDATE(A58,1)</f>
        <v>37226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8" t="s">
        <v>118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EDATE(A66,1)</f>
        <v>37257</v>
      </c>
      <c r="B68" s="20" t="s">
        <v>120</v>
      </c>
      <c r="C68" s="13">
        <v>1.25</v>
      </c>
      <c r="D68" s="39">
        <v>4.0000000000000001E-3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>EDATE(A68,1)</f>
        <v>37288</v>
      </c>
      <c r="B69" s="20" t="s">
        <v>121</v>
      </c>
      <c r="C69" s="13">
        <v>1.25</v>
      </c>
      <c r="D69" s="39">
        <v>5.6000000000000015E-2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ref="A70:A89" si="2">EDATE(A69,1)</f>
        <v>37316</v>
      </c>
      <c r="B70" s="20" t="s">
        <v>85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9">
        <v>37333</v>
      </c>
    </row>
    <row r="71" spans="1:11" x14ac:dyDescent="0.25">
      <c r="A71" s="23"/>
      <c r="B71" s="20" t="s">
        <v>45</v>
      </c>
      <c r="C71" s="13"/>
      <c r="D71" s="39"/>
      <c r="E71" s="13"/>
      <c r="F71" s="20"/>
      <c r="G71" s="13"/>
      <c r="H71" s="39"/>
      <c r="I71" s="13"/>
      <c r="J71" s="11"/>
      <c r="K71" s="49" t="s">
        <v>124</v>
      </c>
    </row>
    <row r="72" spans="1:11" x14ac:dyDescent="0.25">
      <c r="A72" s="23"/>
      <c r="B72" s="20" t="s">
        <v>122</v>
      </c>
      <c r="C72" s="13"/>
      <c r="D72" s="39">
        <v>0.25600000000000001</v>
      </c>
      <c r="E72" s="13"/>
      <c r="F72" s="20"/>
      <c r="G72" s="13"/>
      <c r="H72" s="39"/>
      <c r="I72" s="13"/>
      <c r="J72" s="11"/>
      <c r="K72" s="20"/>
    </row>
    <row r="73" spans="1:11" x14ac:dyDescent="0.25">
      <c r="A73" s="23">
        <f>EDATE(A70,1)</f>
        <v>37347</v>
      </c>
      <c r="B73" s="20" t="s">
        <v>63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5</v>
      </c>
      <c r="I73" s="13"/>
      <c r="J73" s="11"/>
      <c r="K73" s="20" t="s">
        <v>125</v>
      </c>
    </row>
    <row r="74" spans="1:11" x14ac:dyDescent="0.25">
      <c r="A74" s="23"/>
      <c r="B74" s="20" t="s">
        <v>46</v>
      </c>
      <c r="C74" s="13"/>
      <c r="D74" s="39"/>
      <c r="E74" s="13"/>
      <c r="F74" s="20"/>
      <c r="G74" s="13"/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52</v>
      </c>
      <c r="C75" s="13"/>
      <c r="D75" s="39"/>
      <c r="E75" s="13"/>
      <c r="F75" s="20"/>
      <c r="G75" s="13"/>
      <c r="H75" s="39">
        <v>2</v>
      </c>
      <c r="I75" s="13"/>
      <c r="J75" s="11"/>
      <c r="K75" s="20" t="s">
        <v>127</v>
      </c>
    </row>
    <row r="76" spans="1:11" x14ac:dyDescent="0.25">
      <c r="A76" s="23"/>
      <c r="B76" s="20" t="s">
        <v>123</v>
      </c>
      <c r="C76" s="13"/>
      <c r="D76" s="39">
        <v>0.26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EDATE(A73,1)</f>
        <v>37377</v>
      </c>
      <c r="B77" s="20" t="s">
        <v>52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128</v>
      </c>
    </row>
    <row r="78" spans="1:11" x14ac:dyDescent="0.25">
      <c r="A78" s="23"/>
      <c r="B78" s="20" t="s">
        <v>44</v>
      </c>
      <c r="C78" s="13"/>
      <c r="D78" s="39"/>
      <c r="E78" s="13"/>
      <c r="F78" s="20"/>
      <c r="G78" s="13"/>
      <c r="H78" s="39">
        <v>1</v>
      </c>
      <c r="I78" s="13"/>
      <c r="J78" s="11"/>
      <c r="K78" s="49">
        <v>37386</v>
      </c>
    </row>
    <row r="79" spans="1:11" x14ac:dyDescent="0.25">
      <c r="A79" s="23"/>
      <c r="B79" s="20" t="s">
        <v>44</v>
      </c>
      <c r="C79" s="13"/>
      <c r="D79" s="39"/>
      <c r="E79" s="13"/>
      <c r="F79" s="20"/>
      <c r="G79" s="13"/>
      <c r="H79" s="39">
        <v>1</v>
      </c>
      <c r="I79" s="13"/>
      <c r="J79" s="11"/>
      <c r="K79" s="49">
        <v>37399</v>
      </c>
    </row>
    <row r="80" spans="1:11" x14ac:dyDescent="0.25">
      <c r="A80" s="23">
        <f>EDATE(A77,1)</f>
        <v>37408</v>
      </c>
      <c r="B80" s="20" t="s">
        <v>84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0.5</v>
      </c>
      <c r="I80" s="13"/>
      <c r="J80" s="11"/>
      <c r="K80" s="49">
        <v>37428</v>
      </c>
    </row>
    <row r="81" spans="1:11" x14ac:dyDescent="0.25">
      <c r="A81" s="23"/>
      <c r="B81" s="20" t="s">
        <v>44</v>
      </c>
      <c r="C81" s="13"/>
      <c r="D81" s="39"/>
      <c r="E81" s="13"/>
      <c r="F81" s="20"/>
      <c r="G81" s="13"/>
      <c r="H81" s="39">
        <v>1</v>
      </c>
      <c r="I81" s="13"/>
      <c r="J81" s="11"/>
      <c r="K81" s="49">
        <v>37427</v>
      </c>
    </row>
    <row r="82" spans="1:11" x14ac:dyDescent="0.25">
      <c r="A82" s="23"/>
      <c r="B82" s="20" t="s">
        <v>101</v>
      </c>
      <c r="C82" s="13"/>
      <c r="D82" s="39">
        <v>0.5</v>
      </c>
      <c r="E82" s="13"/>
      <c r="F82" s="20"/>
      <c r="G82" s="13"/>
      <c r="H82" s="39"/>
      <c r="I82" s="13"/>
      <c r="J82" s="11"/>
      <c r="K82" s="20"/>
    </row>
    <row r="83" spans="1:11" x14ac:dyDescent="0.25">
      <c r="A83" s="23">
        <f>EDATE(A80,1)</f>
        <v>37438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2"/>
        <v>37469</v>
      </c>
      <c r="B84" s="20" t="s">
        <v>44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49">
        <v>37498</v>
      </c>
    </row>
    <row r="85" spans="1:11" x14ac:dyDescent="0.25">
      <c r="A85" s="23">
        <f t="shared" si="2"/>
        <v>37500</v>
      </c>
      <c r="B85" s="20" t="s">
        <v>44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37504</v>
      </c>
    </row>
    <row r="86" spans="1:11" x14ac:dyDescent="0.25">
      <c r="A86" s="23"/>
      <c r="B86" s="20" t="s">
        <v>130</v>
      </c>
      <c r="C86" s="13"/>
      <c r="D86" s="39"/>
      <c r="E86" s="13"/>
      <c r="F86" s="20"/>
      <c r="G86" s="13"/>
      <c r="H86" s="39"/>
      <c r="I86" s="13"/>
      <c r="J86" s="11"/>
      <c r="K86" s="49" t="s">
        <v>129</v>
      </c>
    </row>
    <row r="87" spans="1:11" x14ac:dyDescent="0.25">
      <c r="A87" s="23">
        <f>EDATE(A85,1)</f>
        <v>37530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2"/>
        <v>37561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si="2"/>
        <v>37591</v>
      </c>
      <c r="B89" s="20" t="s">
        <v>131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8" t="s">
        <v>119</v>
      </c>
      <c r="B90" s="20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37622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37653</v>
      </c>
      <c r="B92" s="20" t="s">
        <v>52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134</v>
      </c>
    </row>
    <row r="93" spans="1:11" x14ac:dyDescent="0.25">
      <c r="A93" s="23">
        <f t="shared" ref="A93:A97" si="3">EDATE(A92,1)</f>
        <v>37681</v>
      </c>
      <c r="B93" s="20" t="s">
        <v>46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3</v>
      </c>
      <c r="I93" s="13"/>
      <c r="J93" s="11"/>
      <c r="K93" s="20" t="s">
        <v>133</v>
      </c>
    </row>
    <row r="94" spans="1:11" x14ac:dyDescent="0.25">
      <c r="A94" s="23"/>
      <c r="B94" s="20" t="s">
        <v>44</v>
      </c>
      <c r="C94" s="13"/>
      <c r="D94" s="39"/>
      <c r="E94" s="13"/>
      <c r="F94" s="20"/>
      <c r="G94" s="13"/>
      <c r="H94" s="39">
        <v>1</v>
      </c>
      <c r="I94" s="13"/>
      <c r="J94" s="11"/>
      <c r="K94" s="49">
        <v>37698</v>
      </c>
    </row>
    <row r="95" spans="1:11" x14ac:dyDescent="0.25">
      <c r="A95" s="23">
        <f>EDATE(A93,1)</f>
        <v>37712</v>
      </c>
      <c r="B95" s="20" t="s">
        <v>132</v>
      </c>
      <c r="C95" s="13">
        <v>1.25</v>
      </c>
      <c r="D95" s="39">
        <v>0.10800000000000001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3"/>
        <v>37742</v>
      </c>
      <c r="B96" s="20" t="s">
        <v>44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49">
        <v>37767</v>
      </c>
    </row>
    <row r="97" spans="1:11" x14ac:dyDescent="0.25">
      <c r="A97" s="23">
        <f t="shared" si="3"/>
        <v>37773</v>
      </c>
      <c r="B97" s="20" t="s">
        <v>55</v>
      </c>
      <c r="C97" s="13">
        <v>1.25</v>
      </c>
      <c r="D97" s="39">
        <v>2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298</v>
      </c>
    </row>
    <row r="98" spans="1:11" x14ac:dyDescent="0.25">
      <c r="A98" s="23"/>
      <c r="B98" s="20" t="s">
        <v>44</v>
      </c>
      <c r="C98" s="13"/>
      <c r="D98" s="39"/>
      <c r="E98" s="13"/>
      <c r="F98" s="20"/>
      <c r="G98" s="13"/>
      <c r="H98" s="39">
        <v>1</v>
      </c>
      <c r="I98" s="13"/>
      <c r="J98" s="11"/>
      <c r="K98" s="49">
        <v>37796</v>
      </c>
    </row>
    <row r="99" spans="1:11" x14ac:dyDescent="0.25">
      <c r="A99" s="23"/>
      <c r="B99" s="20" t="s">
        <v>135</v>
      </c>
      <c r="C99" s="13"/>
      <c r="D99" s="39">
        <v>0.308</v>
      </c>
      <c r="E99" s="13"/>
      <c r="F99" s="20"/>
      <c r="G99" s="13"/>
      <c r="H99" s="39"/>
      <c r="I99" s="13"/>
      <c r="J99" s="11"/>
      <c r="K99" s="20"/>
    </row>
    <row r="100" spans="1:11" x14ac:dyDescent="0.25">
      <c r="A100" s="23">
        <f>EDATE(A97,1)</f>
        <v>37803</v>
      </c>
      <c r="B100" s="20" t="s">
        <v>44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37803</v>
      </c>
    </row>
    <row r="101" spans="1:11" x14ac:dyDescent="0.25">
      <c r="A101" s="23"/>
      <c r="B101" s="20" t="s">
        <v>44</v>
      </c>
      <c r="C101" s="13"/>
      <c r="D101" s="39"/>
      <c r="E101" s="13"/>
      <c r="F101" s="20"/>
      <c r="G101" s="13"/>
      <c r="H101" s="39">
        <v>1</v>
      </c>
      <c r="I101" s="13"/>
      <c r="J101" s="11"/>
      <c r="K101" s="49">
        <v>37820</v>
      </c>
    </row>
    <row r="102" spans="1:11" x14ac:dyDescent="0.25">
      <c r="A102" s="23"/>
      <c r="B102" s="20" t="s">
        <v>45</v>
      </c>
      <c r="C102" s="13"/>
      <c r="D102" s="39"/>
      <c r="E102" s="13"/>
      <c r="F102" s="20"/>
      <c r="G102" s="13"/>
      <c r="H102" s="39"/>
      <c r="I102" s="13"/>
      <c r="J102" s="11"/>
      <c r="K102" s="20" t="s">
        <v>299</v>
      </c>
    </row>
    <row r="103" spans="1:11" x14ac:dyDescent="0.25">
      <c r="A103" s="23">
        <f>EDATE(A100,1)</f>
        <v>37834</v>
      </c>
      <c r="B103" s="20" t="s">
        <v>85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9">
        <v>37837</v>
      </c>
    </row>
    <row r="104" spans="1:11" x14ac:dyDescent="0.25">
      <c r="A104" s="23"/>
      <c r="B104" s="20" t="s">
        <v>44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49">
        <v>37859</v>
      </c>
    </row>
    <row r="105" spans="1:11" x14ac:dyDescent="0.25">
      <c r="A105" s="23">
        <f>EDATE(A103,1)</f>
        <v>37865</v>
      </c>
      <c r="B105" s="20" t="s">
        <v>46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3</v>
      </c>
      <c r="I105" s="13"/>
      <c r="J105" s="11"/>
      <c r="K105" s="20" t="s">
        <v>139</v>
      </c>
    </row>
    <row r="106" spans="1:11" x14ac:dyDescent="0.25">
      <c r="A106" s="23"/>
      <c r="B106" s="20" t="s">
        <v>55</v>
      </c>
      <c r="C106" s="13"/>
      <c r="D106" s="39">
        <v>2</v>
      </c>
      <c r="E106" s="13"/>
      <c r="F106" s="20"/>
      <c r="G106" s="13"/>
      <c r="H106" s="39"/>
      <c r="I106" s="13"/>
      <c r="J106" s="11"/>
      <c r="K106" s="20" t="s">
        <v>138</v>
      </c>
    </row>
    <row r="107" spans="1:11" x14ac:dyDescent="0.25">
      <c r="A107" s="23"/>
      <c r="B107" s="20" t="s">
        <v>44</v>
      </c>
      <c r="C107" s="13"/>
      <c r="D107" s="39"/>
      <c r="E107" s="13"/>
      <c r="F107" s="20"/>
      <c r="G107" s="13"/>
      <c r="H107" s="39">
        <v>1</v>
      </c>
      <c r="I107" s="13"/>
      <c r="J107" s="11"/>
      <c r="K107" s="49">
        <v>37890</v>
      </c>
    </row>
    <row r="108" spans="1:11" x14ac:dyDescent="0.25">
      <c r="A108" s="23"/>
      <c r="B108" s="20" t="s">
        <v>106</v>
      </c>
      <c r="C108" s="13"/>
      <c r="D108" s="39">
        <v>1</v>
      </c>
      <c r="E108" s="13"/>
      <c r="F108" s="20"/>
      <c r="G108" s="13"/>
      <c r="H108" s="39"/>
      <c r="I108" s="13"/>
      <c r="J108" s="11"/>
      <c r="K108" s="20"/>
    </row>
    <row r="109" spans="1:11" x14ac:dyDescent="0.25">
      <c r="A109" s="23">
        <f>EDATE(A105,1)</f>
        <v>37895</v>
      </c>
      <c r="B109" s="20" t="s">
        <v>44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37915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/>
      <c r="H110" s="39"/>
      <c r="I110" s="13"/>
      <c r="J110" s="11"/>
      <c r="K110" s="49" t="s">
        <v>140</v>
      </c>
    </row>
    <row r="111" spans="1:11" x14ac:dyDescent="0.25">
      <c r="A111" s="23">
        <f>EDATE(A109,1)</f>
        <v>37926</v>
      </c>
      <c r="B111" s="20" t="s">
        <v>52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>
        <v>2</v>
      </c>
      <c r="I111" s="13"/>
      <c r="J111" s="11"/>
      <c r="K111" s="20" t="s">
        <v>141</v>
      </c>
    </row>
    <row r="112" spans="1:11" x14ac:dyDescent="0.25">
      <c r="A112" s="23"/>
      <c r="B112" s="20" t="s">
        <v>44</v>
      </c>
      <c r="C112" s="13"/>
      <c r="D112" s="39"/>
      <c r="E112" s="13"/>
      <c r="F112" s="20"/>
      <c r="G112" s="13"/>
      <c r="H112" s="39">
        <v>1</v>
      </c>
      <c r="I112" s="13"/>
      <c r="J112" s="11"/>
      <c r="K112" s="49">
        <v>37952</v>
      </c>
    </row>
    <row r="113" spans="1:11" x14ac:dyDescent="0.25">
      <c r="A113" s="23"/>
      <c r="B113" s="20" t="s">
        <v>142</v>
      </c>
      <c r="C113" s="13"/>
      <c r="D113" s="39">
        <v>0.65600000000000003</v>
      </c>
      <c r="E113" s="13"/>
      <c r="F113" s="20"/>
      <c r="G113" s="13"/>
      <c r="H113" s="39"/>
      <c r="I113" s="13"/>
      <c r="J113" s="11"/>
      <c r="K113" s="49"/>
    </row>
    <row r="114" spans="1:11" x14ac:dyDescent="0.25">
      <c r="A114" s="23">
        <f>EDATE(A111,1)</f>
        <v>37956</v>
      </c>
      <c r="B114" s="20" t="s">
        <v>143</v>
      </c>
      <c r="C114" s="13">
        <v>1.25</v>
      </c>
      <c r="D114" s="39">
        <v>0.65200000000000002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48" t="s">
        <v>136</v>
      </c>
      <c r="B115" s="20"/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v>37987</v>
      </c>
      <c r="B116" s="20" t="s">
        <v>44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37995</v>
      </c>
    </row>
    <row r="117" spans="1:11" x14ac:dyDescent="0.25">
      <c r="A117" s="23"/>
      <c r="B117" s="20" t="s">
        <v>52</v>
      </c>
      <c r="C117" s="13"/>
      <c r="D117" s="39"/>
      <c r="E117" s="13"/>
      <c r="F117" s="20"/>
      <c r="G117" s="13"/>
      <c r="H117" s="39">
        <v>2</v>
      </c>
      <c r="I117" s="13"/>
      <c r="J117" s="11"/>
      <c r="K117" s="20" t="s">
        <v>144</v>
      </c>
    </row>
    <row r="118" spans="1:11" x14ac:dyDescent="0.25">
      <c r="A118" s="23"/>
      <c r="B118" s="20" t="s">
        <v>106</v>
      </c>
      <c r="C118" s="13"/>
      <c r="D118" s="39">
        <v>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38018</v>
      </c>
      <c r="B119" s="20" t="s">
        <v>44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38036</v>
      </c>
    </row>
    <row r="120" spans="1:11" x14ac:dyDescent="0.25">
      <c r="A120" s="23"/>
      <c r="B120" s="20" t="s">
        <v>88</v>
      </c>
      <c r="C120" s="13"/>
      <c r="D120" s="39">
        <v>8.0000000000000002E-3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f>EDATE(A119,1)</f>
        <v>38047</v>
      </c>
      <c r="B121" s="20" t="s">
        <v>55</v>
      </c>
      <c r="C121" s="13">
        <v>1.25</v>
      </c>
      <c r="D121" s="39">
        <v>2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146</v>
      </c>
    </row>
    <row r="122" spans="1:11" x14ac:dyDescent="0.25">
      <c r="A122" s="23"/>
      <c r="B122" s="20" t="s">
        <v>46</v>
      </c>
      <c r="C122" s="13"/>
      <c r="D122" s="39"/>
      <c r="E122" s="13"/>
      <c r="F122" s="20"/>
      <c r="G122" s="13"/>
      <c r="H122" s="39">
        <v>3</v>
      </c>
      <c r="I122" s="13"/>
      <c r="J122" s="11"/>
      <c r="K122" s="20" t="s">
        <v>147</v>
      </c>
    </row>
    <row r="123" spans="1:11" x14ac:dyDescent="0.25">
      <c r="A123" s="23"/>
      <c r="B123" s="20" t="s">
        <v>52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148</v>
      </c>
    </row>
    <row r="124" spans="1:11" x14ac:dyDescent="0.25">
      <c r="A124" s="23"/>
      <c r="B124" s="20" t="s">
        <v>145</v>
      </c>
      <c r="C124" s="13"/>
      <c r="D124" s="39">
        <v>0.54400000000000004</v>
      </c>
      <c r="E124" s="13"/>
      <c r="F124" s="20"/>
      <c r="G124" s="13"/>
      <c r="H124" s="39"/>
      <c r="I124" s="13"/>
      <c r="J124" s="11"/>
      <c r="K124" s="20"/>
    </row>
    <row r="125" spans="1:11" x14ac:dyDescent="0.25">
      <c r="A125" s="23">
        <f>EDATE(A121,1)</f>
        <v>38078</v>
      </c>
      <c r="B125" s="20" t="s">
        <v>52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150</v>
      </c>
    </row>
    <row r="126" spans="1:11" x14ac:dyDescent="0.25">
      <c r="A126" s="23"/>
      <c r="B126" s="20" t="s">
        <v>149</v>
      </c>
      <c r="C126" s="13"/>
      <c r="D126" s="39">
        <v>0.50600000000000001</v>
      </c>
      <c r="E126" s="13"/>
      <c r="F126" s="20"/>
      <c r="G126" s="13"/>
      <c r="H126" s="39"/>
      <c r="I126" s="13"/>
      <c r="J126" s="11"/>
      <c r="K126" s="20"/>
    </row>
    <row r="127" spans="1:11" x14ac:dyDescent="0.25">
      <c r="A127" s="23">
        <f>EDATE(A125,1)</f>
        <v>38108</v>
      </c>
      <c r="B127" s="20" t="s">
        <v>44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38125</v>
      </c>
    </row>
    <row r="128" spans="1:11" x14ac:dyDescent="0.25">
      <c r="A128" s="23"/>
      <c r="B128" s="20" t="s">
        <v>44</v>
      </c>
      <c r="C128" s="13"/>
      <c r="D128" s="39"/>
      <c r="E128" s="13"/>
      <c r="F128" s="20"/>
      <c r="G128" s="13"/>
      <c r="H128" s="39">
        <v>1</v>
      </c>
      <c r="I128" s="13"/>
      <c r="J128" s="11"/>
      <c r="K128" s="49">
        <v>38131</v>
      </c>
    </row>
    <row r="129" spans="1:11" x14ac:dyDescent="0.25">
      <c r="A129" s="23"/>
      <c r="B129" s="20" t="s">
        <v>52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152</v>
      </c>
    </row>
    <row r="130" spans="1:11" x14ac:dyDescent="0.25">
      <c r="A130" s="23"/>
      <c r="B130" s="20" t="s">
        <v>151</v>
      </c>
      <c r="C130" s="13"/>
      <c r="D130" s="39">
        <v>1.4670000000000001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EDATE(A127,1)</f>
        <v>38139</v>
      </c>
      <c r="B131" s="20" t="s">
        <v>153</v>
      </c>
      <c r="C131" s="13">
        <v>1.25</v>
      </c>
      <c r="D131" s="39">
        <v>1.9000000000000003E-2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ref="A132" si="4">EDATE(A131,1)</f>
        <v>38169</v>
      </c>
      <c r="B132" s="20" t="s">
        <v>55</v>
      </c>
      <c r="C132" s="13">
        <v>1.25</v>
      </c>
      <c r="D132" s="39">
        <v>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154</v>
      </c>
    </row>
    <row r="133" spans="1:11" x14ac:dyDescent="0.25">
      <c r="A133" s="23"/>
      <c r="B133" s="20" t="s">
        <v>44</v>
      </c>
      <c r="C133" s="13"/>
      <c r="D133" s="39"/>
      <c r="E133" s="13"/>
      <c r="F133" s="20"/>
      <c r="G133" s="13"/>
      <c r="H133" s="39">
        <v>1</v>
      </c>
      <c r="I133" s="13"/>
      <c r="J133" s="11"/>
      <c r="K133" s="49">
        <v>38191</v>
      </c>
    </row>
    <row r="134" spans="1:11" x14ac:dyDescent="0.25">
      <c r="A134" s="23"/>
      <c r="B134" s="20" t="s">
        <v>44</v>
      </c>
      <c r="C134" s="13"/>
      <c r="D134" s="39"/>
      <c r="E134" s="13"/>
      <c r="F134" s="20"/>
      <c r="G134" s="13"/>
      <c r="H134" s="39">
        <v>1</v>
      </c>
      <c r="I134" s="13"/>
      <c r="J134" s="11"/>
      <c r="K134" s="49">
        <v>38197</v>
      </c>
    </row>
    <row r="135" spans="1:11" x14ac:dyDescent="0.25">
      <c r="A135" s="23"/>
      <c r="B135" s="20" t="s">
        <v>44</v>
      </c>
      <c r="C135" s="13"/>
      <c r="D135" s="39"/>
      <c r="E135" s="13"/>
      <c r="F135" s="20"/>
      <c r="G135" s="13"/>
      <c r="H135" s="39">
        <v>1</v>
      </c>
      <c r="I135" s="13"/>
      <c r="J135" s="11"/>
      <c r="K135" s="49">
        <v>38201</v>
      </c>
    </row>
    <row r="136" spans="1:11" x14ac:dyDescent="0.25">
      <c r="A136" s="23">
        <f>EDATE(A132,1)</f>
        <v>38200</v>
      </c>
      <c r="B136" s="20" t="s">
        <v>155</v>
      </c>
      <c r="C136" s="13">
        <v>1.25</v>
      </c>
      <c r="D136" s="39">
        <v>1.0269999999999999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>EDATE(A136,1)</f>
        <v>38231</v>
      </c>
      <c r="B137" s="20" t="s">
        <v>44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9">
        <v>38238</v>
      </c>
    </row>
    <row r="138" spans="1:11" x14ac:dyDescent="0.25">
      <c r="A138" s="23"/>
      <c r="B138" s="20" t="s">
        <v>44</v>
      </c>
      <c r="C138" s="13"/>
      <c r="D138" s="39"/>
      <c r="E138" s="13"/>
      <c r="F138" s="20"/>
      <c r="G138" s="13"/>
      <c r="H138" s="39">
        <v>1</v>
      </c>
      <c r="I138" s="13"/>
      <c r="J138" s="11"/>
      <c r="K138" s="49">
        <v>38239</v>
      </c>
    </row>
    <row r="139" spans="1:11" x14ac:dyDescent="0.25">
      <c r="A139" s="23"/>
      <c r="B139" s="20" t="s">
        <v>85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23"/>
      <c r="B140" s="20" t="s">
        <v>137</v>
      </c>
      <c r="C140" s="13"/>
      <c r="D140" s="39">
        <v>0.375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EDATE(A137,1)</f>
        <v>38261</v>
      </c>
      <c r="B141" s="20" t="s">
        <v>44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38272</v>
      </c>
    </row>
    <row r="142" spans="1:11" x14ac:dyDescent="0.25">
      <c r="A142" s="23"/>
      <c r="B142" s="20" t="s">
        <v>45</v>
      </c>
      <c r="C142" s="13"/>
      <c r="D142" s="39"/>
      <c r="E142" s="13"/>
      <c r="F142" s="20"/>
      <c r="G142" s="13"/>
      <c r="H142" s="39"/>
      <c r="I142" s="13"/>
      <c r="J142" s="11"/>
      <c r="K142" s="20" t="s">
        <v>157</v>
      </c>
    </row>
    <row r="143" spans="1:11" x14ac:dyDescent="0.25">
      <c r="A143" s="23"/>
      <c r="B143" s="20" t="s">
        <v>52</v>
      </c>
      <c r="C143" s="13"/>
      <c r="D143" s="39"/>
      <c r="E143" s="13"/>
      <c r="F143" s="20"/>
      <c r="G143" s="13"/>
      <c r="H143" s="39">
        <v>2</v>
      </c>
      <c r="I143" s="13"/>
      <c r="J143" s="11"/>
      <c r="K143" s="20" t="s">
        <v>158</v>
      </c>
    </row>
    <row r="144" spans="1:11" x14ac:dyDescent="0.25">
      <c r="A144" s="23"/>
      <c r="B144" s="20" t="s">
        <v>156</v>
      </c>
      <c r="C144" s="13"/>
      <c r="D144" s="39">
        <v>0.10200000000000001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f>EDATE(A141,1)</f>
        <v>38292</v>
      </c>
      <c r="B145" s="20" t="s">
        <v>44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1">
        <v>38293</v>
      </c>
    </row>
    <row r="146" spans="1:11" x14ac:dyDescent="0.25">
      <c r="A146" s="23"/>
      <c r="B146" s="20" t="s">
        <v>44</v>
      </c>
      <c r="C146" s="13"/>
      <c r="D146" s="39"/>
      <c r="E146" s="13"/>
      <c r="F146" s="20"/>
      <c r="G146" s="13"/>
      <c r="H146" s="39">
        <v>1</v>
      </c>
      <c r="I146" s="13"/>
      <c r="J146" s="11"/>
      <c r="K146" s="49">
        <v>38302</v>
      </c>
    </row>
    <row r="147" spans="1:11" x14ac:dyDescent="0.25">
      <c r="A147" s="23"/>
      <c r="B147" s="20" t="s">
        <v>45</v>
      </c>
      <c r="C147" s="13"/>
      <c r="D147" s="39"/>
      <c r="E147" s="13"/>
      <c r="F147" s="20"/>
      <c r="G147" s="13"/>
      <c r="H147" s="39"/>
      <c r="I147" s="13"/>
      <c r="J147" s="11"/>
      <c r="K147" s="49" t="s">
        <v>160</v>
      </c>
    </row>
    <row r="148" spans="1:11" x14ac:dyDescent="0.25">
      <c r="A148" s="23"/>
      <c r="B148" s="20" t="s">
        <v>159</v>
      </c>
      <c r="C148" s="13"/>
      <c r="D148" s="39">
        <v>0.58299999999999996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f>EDATE(A145,1)</f>
        <v>38322</v>
      </c>
      <c r="B149" s="20" t="s">
        <v>161</v>
      </c>
      <c r="C149" s="13">
        <v>1.25</v>
      </c>
      <c r="D149" s="39">
        <v>0.61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48" t="s">
        <v>162</v>
      </c>
      <c r="B150" s="20"/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f>EDATE(A149,1)</f>
        <v>38353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163</v>
      </c>
    </row>
    <row r="152" spans="1:11" x14ac:dyDescent="0.25">
      <c r="A152" s="23">
        <f>EDATE(A151,1)</f>
        <v>38384</v>
      </c>
      <c r="B152" s="20" t="s">
        <v>164</v>
      </c>
      <c r="C152" s="13">
        <v>1.25</v>
      </c>
      <c r="D152" s="39">
        <v>2.1000000000000005E-2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ref="A153:A156" si="5">EDATE(A152,1)</f>
        <v>38412</v>
      </c>
      <c r="B153" s="20" t="s">
        <v>52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2</v>
      </c>
      <c r="I153" s="13"/>
      <c r="J153" s="11"/>
      <c r="K153" s="20" t="s">
        <v>166</v>
      </c>
    </row>
    <row r="154" spans="1:11" x14ac:dyDescent="0.25">
      <c r="A154" s="23"/>
      <c r="B154" s="20" t="s">
        <v>165</v>
      </c>
      <c r="C154" s="13"/>
      <c r="D154" s="39">
        <v>2.700000000000001E-2</v>
      </c>
      <c r="E154" s="13"/>
      <c r="F154" s="20"/>
      <c r="G154" s="13"/>
      <c r="H154" s="39"/>
      <c r="I154" s="13"/>
      <c r="J154" s="11"/>
      <c r="K154" s="20"/>
    </row>
    <row r="155" spans="1:11" x14ac:dyDescent="0.25">
      <c r="A155" s="23">
        <f>EDATE(A153,1)</f>
        <v>38443</v>
      </c>
      <c r="B155" s="20" t="s">
        <v>167</v>
      </c>
      <c r="C155" s="13">
        <v>1.25</v>
      </c>
      <c r="D155" s="39">
        <v>0.63300000000000001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5"/>
        <v>38473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3</v>
      </c>
      <c r="I156" s="13"/>
      <c r="J156" s="11"/>
      <c r="K156" s="20" t="s">
        <v>169</v>
      </c>
    </row>
    <row r="157" spans="1:11" x14ac:dyDescent="0.25">
      <c r="A157" s="23"/>
      <c r="B157" s="20" t="s">
        <v>44</v>
      </c>
      <c r="C157" s="13"/>
      <c r="D157" s="39"/>
      <c r="E157" s="13"/>
      <c r="F157" s="20"/>
      <c r="G157" s="13"/>
      <c r="H157" s="39">
        <v>1</v>
      </c>
      <c r="I157" s="13"/>
      <c r="J157" s="11"/>
      <c r="K157" s="49">
        <v>38490</v>
      </c>
    </row>
    <row r="158" spans="1:11" x14ac:dyDescent="0.25">
      <c r="A158" s="23"/>
      <c r="B158" s="20" t="s">
        <v>44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49">
        <v>38502</v>
      </c>
    </row>
    <row r="159" spans="1:11" x14ac:dyDescent="0.25">
      <c r="A159" s="23"/>
      <c r="B159" s="20" t="s">
        <v>168</v>
      </c>
      <c r="C159" s="13"/>
      <c r="D159" s="39">
        <v>0.67500000000000004</v>
      </c>
      <c r="E159" s="13"/>
      <c r="F159" s="20"/>
      <c r="G159" s="13"/>
      <c r="H159" s="39"/>
      <c r="I159" s="13"/>
      <c r="J159" s="11"/>
      <c r="K159" s="20"/>
    </row>
    <row r="160" spans="1:11" x14ac:dyDescent="0.25">
      <c r="A160" s="23">
        <f>EDATE(A156,1)</f>
        <v>38504</v>
      </c>
      <c r="B160" s="20" t="s">
        <v>46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3</v>
      </c>
      <c r="I160" s="13"/>
      <c r="J160" s="11"/>
      <c r="K160" s="20" t="s">
        <v>171</v>
      </c>
    </row>
    <row r="161" spans="1:11" x14ac:dyDescent="0.25">
      <c r="A161" s="23"/>
      <c r="B161" s="20" t="s">
        <v>94</v>
      </c>
      <c r="C161" s="13"/>
      <c r="D161" s="39">
        <v>4</v>
      </c>
      <c r="E161" s="13"/>
      <c r="F161" s="20"/>
      <c r="G161" s="13"/>
      <c r="H161" s="39"/>
      <c r="I161" s="13"/>
      <c r="J161" s="11"/>
      <c r="K161" s="49">
        <v>38490</v>
      </c>
    </row>
    <row r="162" spans="1:11" x14ac:dyDescent="0.25">
      <c r="A162" s="23"/>
      <c r="B162" s="20" t="s">
        <v>52</v>
      </c>
      <c r="C162" s="13"/>
      <c r="D162" s="39"/>
      <c r="E162" s="13"/>
      <c r="F162" s="20"/>
      <c r="G162" s="13"/>
      <c r="H162" s="39">
        <v>2</v>
      </c>
      <c r="I162" s="13"/>
      <c r="J162" s="11"/>
      <c r="K162" s="49">
        <v>38502</v>
      </c>
    </row>
    <row r="163" spans="1:11" x14ac:dyDescent="0.25">
      <c r="A163" s="23"/>
      <c r="B163" s="20" t="s">
        <v>170</v>
      </c>
      <c r="C163" s="13"/>
      <c r="D163" s="39">
        <v>0.41499999999999998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EDATE(A160,1)</f>
        <v>38534</v>
      </c>
      <c r="B164" s="20" t="s">
        <v>44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38538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/>
      <c r="H165" s="39"/>
      <c r="I165" s="13"/>
      <c r="J165" s="11"/>
      <c r="K165" s="20" t="s">
        <v>172</v>
      </c>
    </row>
    <row r="166" spans="1:11" x14ac:dyDescent="0.25">
      <c r="A166" s="23"/>
      <c r="B166" s="20" t="s">
        <v>173</v>
      </c>
      <c r="C166" s="13"/>
      <c r="D166" s="39">
        <v>0.10400000000000001</v>
      </c>
      <c r="E166" s="13"/>
      <c r="F166" s="20"/>
      <c r="G166" s="13"/>
      <c r="H166" s="39"/>
      <c r="I166" s="13"/>
      <c r="J166" s="11"/>
      <c r="K166" s="20"/>
    </row>
    <row r="167" spans="1:11" x14ac:dyDescent="0.25">
      <c r="A167" s="23"/>
      <c r="B167" s="20" t="s">
        <v>45</v>
      </c>
      <c r="C167" s="13"/>
      <c r="D167" s="39"/>
      <c r="E167" s="13"/>
      <c r="F167" s="20"/>
      <c r="G167" s="13"/>
      <c r="H167" s="39"/>
      <c r="I167" s="13"/>
      <c r="J167" s="11"/>
      <c r="K167" s="20" t="s">
        <v>174</v>
      </c>
    </row>
    <row r="168" spans="1:11" x14ac:dyDescent="0.25">
      <c r="A168" s="23">
        <f>EDATE(A164,1)</f>
        <v>38565</v>
      </c>
      <c r="B168" s="20" t="s">
        <v>44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49">
        <v>38575</v>
      </c>
    </row>
    <row r="169" spans="1:11" x14ac:dyDescent="0.25">
      <c r="A169" s="23"/>
      <c r="B169" s="20" t="s">
        <v>44</v>
      </c>
      <c r="C169" s="13"/>
      <c r="D169" s="39"/>
      <c r="E169" s="13"/>
      <c r="F169" s="20"/>
      <c r="G169" s="13"/>
      <c r="H169" s="39">
        <v>1</v>
      </c>
      <c r="I169" s="13"/>
      <c r="J169" s="11"/>
      <c r="K169" s="49">
        <v>38594</v>
      </c>
    </row>
    <row r="170" spans="1:11" x14ac:dyDescent="0.25">
      <c r="A170" s="23"/>
      <c r="B170" s="20" t="s">
        <v>175</v>
      </c>
      <c r="C170" s="13"/>
      <c r="D170" s="39">
        <v>0.18300000000000002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38596</v>
      </c>
      <c r="B171" s="20" t="s">
        <v>176</v>
      </c>
      <c r="C171" s="13">
        <v>1.25</v>
      </c>
      <c r="D171" s="39">
        <v>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49">
        <v>38624</v>
      </c>
    </row>
    <row r="172" spans="1:11" x14ac:dyDescent="0.25">
      <c r="A172" s="23"/>
      <c r="B172" s="20" t="s">
        <v>177</v>
      </c>
      <c r="C172" s="13"/>
      <c r="D172" s="39">
        <v>0.215</v>
      </c>
      <c r="E172" s="13"/>
      <c r="F172" s="20"/>
      <c r="G172" s="13"/>
      <c r="H172" s="39"/>
      <c r="I172" s="13"/>
      <c r="J172" s="11"/>
      <c r="K172" s="20"/>
    </row>
    <row r="173" spans="1:11" x14ac:dyDescent="0.25">
      <c r="A173" s="23">
        <f>EDATE(A171,1)</f>
        <v>38626</v>
      </c>
      <c r="B173" s="20" t="s">
        <v>44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38629</v>
      </c>
    </row>
    <row r="174" spans="1:11" x14ac:dyDescent="0.25">
      <c r="A174" s="23"/>
      <c r="B174" s="20" t="s">
        <v>178</v>
      </c>
      <c r="C174" s="13"/>
      <c r="D174" s="39">
        <v>1.002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EDATE(A173,1)</f>
        <v>38657</v>
      </c>
      <c r="B175" s="20" t="s">
        <v>179</v>
      </c>
      <c r="C175" s="13">
        <v>1.25</v>
      </c>
      <c r="D175" s="39">
        <v>5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 t="s">
        <v>181</v>
      </c>
    </row>
    <row r="176" spans="1:11" x14ac:dyDescent="0.25">
      <c r="A176" s="23"/>
      <c r="B176" s="20" t="s">
        <v>63</v>
      </c>
      <c r="C176" s="13"/>
      <c r="D176" s="39">
        <v>4.75</v>
      </c>
      <c r="E176" s="13"/>
      <c r="F176" s="20"/>
      <c r="G176" s="13"/>
      <c r="H176" s="39">
        <v>0.25</v>
      </c>
      <c r="I176" s="13"/>
      <c r="J176" s="11"/>
      <c r="K176" s="20" t="s">
        <v>180</v>
      </c>
    </row>
    <row r="177" spans="1:11" x14ac:dyDescent="0.25">
      <c r="A177" s="23">
        <f>EDATE(A175,1)</f>
        <v>38687</v>
      </c>
      <c r="B177" s="20" t="s">
        <v>94</v>
      </c>
      <c r="C177" s="13">
        <v>1.25</v>
      </c>
      <c r="D177" s="39">
        <v>4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 t="s">
        <v>183</v>
      </c>
    </row>
    <row r="178" spans="1:11" x14ac:dyDescent="0.25">
      <c r="A178" s="23"/>
      <c r="B178" s="20" t="s">
        <v>182</v>
      </c>
      <c r="C178" s="13"/>
      <c r="D178" s="39">
        <v>0.17900000000000002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48" t="s">
        <v>184</v>
      </c>
      <c r="B179" s="20"/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f>EDATE(A177,1)</f>
        <v>38718</v>
      </c>
      <c r="B180" s="20" t="s">
        <v>45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189</v>
      </c>
    </row>
    <row r="181" spans="1:11" x14ac:dyDescent="0.25">
      <c r="A181" s="23"/>
      <c r="B181" s="20" t="s">
        <v>185</v>
      </c>
      <c r="C181" s="13"/>
      <c r="D181" s="39">
        <v>0.748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EDATE(A180,1)</f>
        <v>38749</v>
      </c>
      <c r="B182" s="20" t="s">
        <v>44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38758</v>
      </c>
    </row>
    <row r="183" spans="1:11" x14ac:dyDescent="0.25">
      <c r="A183" s="23"/>
      <c r="B183" s="20" t="s">
        <v>186</v>
      </c>
      <c r="C183" s="13"/>
      <c r="D183" s="39">
        <v>0.63100000000000001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38777</v>
      </c>
      <c r="B184" s="20" t="s">
        <v>176</v>
      </c>
      <c r="C184" s="13">
        <v>1.25</v>
      </c>
      <c r="D184" s="39">
        <v>1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49">
        <v>38792</v>
      </c>
    </row>
    <row r="185" spans="1:11" x14ac:dyDescent="0.25">
      <c r="A185" s="23"/>
      <c r="B185" s="20" t="s">
        <v>187</v>
      </c>
      <c r="C185" s="13"/>
      <c r="D185" s="39">
        <v>1.169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38808</v>
      </c>
      <c r="B186" s="20" t="s">
        <v>44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9">
        <v>38825</v>
      </c>
    </row>
    <row r="187" spans="1:11" x14ac:dyDescent="0.25">
      <c r="A187" s="23"/>
      <c r="B187" s="20" t="s">
        <v>44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9">
        <v>38846</v>
      </c>
    </row>
    <row r="188" spans="1:11" x14ac:dyDescent="0.25">
      <c r="A188" s="23"/>
      <c r="B188" s="20" t="s">
        <v>188</v>
      </c>
      <c r="C188" s="13"/>
      <c r="D188" s="39">
        <v>0.78500000000000003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f>EDATE(A186,1)</f>
        <v>38838</v>
      </c>
      <c r="B189" s="20" t="s">
        <v>98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4</v>
      </c>
      <c r="I189" s="13"/>
      <c r="J189" s="11"/>
      <c r="K189" s="20" t="s">
        <v>190</v>
      </c>
    </row>
    <row r="190" spans="1:11" x14ac:dyDescent="0.25">
      <c r="A190" s="23"/>
      <c r="B190" s="20" t="s">
        <v>191</v>
      </c>
      <c r="C190" s="13"/>
      <c r="D190" s="39">
        <v>1.444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EDATE(A189,1)</f>
        <v>38869</v>
      </c>
      <c r="B191" s="20" t="s">
        <v>44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38891</v>
      </c>
    </row>
    <row r="192" spans="1:11" x14ac:dyDescent="0.25">
      <c r="A192" s="23"/>
      <c r="B192" s="20" t="s">
        <v>192</v>
      </c>
      <c r="C192" s="13"/>
      <c r="D192" s="39">
        <v>0.51500000000000001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EDATE(A191,1)</f>
        <v>38899</v>
      </c>
      <c r="B193" s="20" t="s">
        <v>44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9">
        <v>38902</v>
      </c>
    </row>
    <row r="194" spans="1:11" x14ac:dyDescent="0.25">
      <c r="A194" s="23"/>
      <c r="B194" s="20" t="s">
        <v>44</v>
      </c>
      <c r="C194" s="13"/>
      <c r="D194" s="39"/>
      <c r="E194" s="13"/>
      <c r="F194" s="20"/>
      <c r="G194" s="13"/>
      <c r="H194" s="39">
        <v>1</v>
      </c>
      <c r="I194" s="13"/>
      <c r="J194" s="11"/>
      <c r="K194" s="49">
        <v>38915</v>
      </c>
    </row>
    <row r="195" spans="1:11" x14ac:dyDescent="0.25">
      <c r="A195" s="23"/>
      <c r="B195" s="20" t="s">
        <v>45</v>
      </c>
      <c r="C195" s="13"/>
      <c r="D195" s="39"/>
      <c r="E195" s="13"/>
      <c r="F195" s="20"/>
      <c r="G195" s="13"/>
      <c r="H195" s="39"/>
      <c r="I195" s="13"/>
      <c r="J195" s="11"/>
      <c r="K195" s="20" t="s">
        <v>194</v>
      </c>
    </row>
    <row r="196" spans="1:11" x14ac:dyDescent="0.25">
      <c r="A196" s="23"/>
      <c r="B196" s="20" t="s">
        <v>193</v>
      </c>
      <c r="C196" s="13"/>
      <c r="D196" s="39">
        <v>0.81499999999999995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f>EDATE(A193,1)</f>
        <v>38930</v>
      </c>
      <c r="B197" s="20" t="s">
        <v>195</v>
      </c>
      <c r="C197" s="13">
        <v>1.25</v>
      </c>
      <c r="D197" s="39">
        <v>0.59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ref="A198:A204" si="6">EDATE(A197,1)</f>
        <v>38961</v>
      </c>
      <c r="B198" s="20" t="s">
        <v>196</v>
      </c>
      <c r="C198" s="13">
        <v>1.25</v>
      </c>
      <c r="D198" s="39">
        <v>1.5</v>
      </c>
      <c r="E198" s="13"/>
      <c r="F198" s="20"/>
      <c r="G198" s="13">
        <f>IF(ISBLANK(Table1[[#This Row],[EARNED]]),"",Table1[[#This Row],[EARNED]])</f>
        <v>1.25</v>
      </c>
      <c r="H198" s="39">
        <v>2.5</v>
      </c>
      <c r="I198" s="13"/>
      <c r="J198" s="11"/>
      <c r="K198" s="20" t="s">
        <v>197</v>
      </c>
    </row>
    <row r="199" spans="1:11" x14ac:dyDescent="0.25">
      <c r="A199" s="23"/>
      <c r="B199" s="20" t="s">
        <v>55</v>
      </c>
      <c r="C199" s="13"/>
      <c r="D199" s="39">
        <v>2</v>
      </c>
      <c r="E199" s="13"/>
      <c r="F199" s="20"/>
      <c r="G199" s="13"/>
      <c r="H199" s="39"/>
      <c r="I199" s="13"/>
      <c r="J199" s="11"/>
      <c r="K199" s="20" t="s">
        <v>198</v>
      </c>
    </row>
    <row r="200" spans="1:11" x14ac:dyDescent="0.25">
      <c r="A200" s="23"/>
      <c r="B200" s="20" t="s">
        <v>132</v>
      </c>
      <c r="C200" s="13"/>
      <c r="D200" s="39">
        <v>0.10800000000000001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EDATE(A198,1)</f>
        <v>38991</v>
      </c>
      <c r="B201" s="20" t="s">
        <v>44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9">
        <v>39002</v>
      </c>
    </row>
    <row r="202" spans="1:11" x14ac:dyDescent="0.25">
      <c r="A202" s="23"/>
      <c r="B202" s="20" t="s">
        <v>199</v>
      </c>
      <c r="C202" s="13"/>
      <c r="D202" s="39">
        <v>0.75</v>
      </c>
      <c r="E202" s="13"/>
      <c r="F202" s="20"/>
      <c r="G202" s="13"/>
      <c r="H202" s="39">
        <v>0.25</v>
      </c>
      <c r="I202" s="13"/>
      <c r="J202" s="11"/>
      <c r="K202" s="49">
        <v>39023</v>
      </c>
    </row>
    <row r="203" spans="1:11" x14ac:dyDescent="0.25">
      <c r="A203" s="23">
        <f>EDATE(A201,1)</f>
        <v>39022</v>
      </c>
      <c r="B203" s="20" t="s">
        <v>176</v>
      </c>
      <c r="C203" s="13">
        <v>1.25</v>
      </c>
      <c r="D203" s="39">
        <v>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49">
        <v>39055</v>
      </c>
    </row>
    <row r="204" spans="1:11" x14ac:dyDescent="0.25">
      <c r="A204" s="23">
        <f t="shared" si="6"/>
        <v>39052</v>
      </c>
      <c r="B204" s="20" t="s">
        <v>131</v>
      </c>
      <c r="C204" s="13">
        <v>1.25</v>
      </c>
      <c r="D204" s="39">
        <v>3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200</v>
      </c>
      <c r="B205" s="20"/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39083</v>
      </c>
      <c r="B206" s="20" t="s">
        <v>130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50" t="s">
        <v>201</v>
      </c>
    </row>
    <row r="207" spans="1:11" x14ac:dyDescent="0.25">
      <c r="A207" s="23"/>
      <c r="B207" s="20" t="s">
        <v>44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49">
        <v>39156</v>
      </c>
    </row>
    <row r="208" spans="1:11" x14ac:dyDescent="0.25">
      <c r="A208" s="23">
        <f>EDATE(A206,1)</f>
        <v>39114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ref="A209:A222" si="7">EDATE(A208,1)</f>
        <v>39142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7"/>
        <v>39173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f t="shared" si="7"/>
        <v>39203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7"/>
        <v>39234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7"/>
        <v>39264</v>
      </c>
      <c r="B213" s="20" t="s">
        <v>130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 t="s">
        <v>202</v>
      </c>
    </row>
    <row r="214" spans="1:11" x14ac:dyDescent="0.25">
      <c r="A214" s="23"/>
      <c r="B214" s="20" t="s">
        <v>131</v>
      </c>
      <c r="C214" s="13"/>
      <c r="D214" s="39">
        <v>3</v>
      </c>
      <c r="E214" s="13"/>
      <c r="F214" s="20"/>
      <c r="G214" s="13"/>
      <c r="H214" s="39"/>
      <c r="I214" s="13"/>
      <c r="J214" s="11"/>
      <c r="K214" s="20" t="s">
        <v>203</v>
      </c>
    </row>
    <row r="215" spans="1:11" x14ac:dyDescent="0.25">
      <c r="A215" s="23"/>
      <c r="B215" s="20" t="s">
        <v>44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49">
        <v>39294</v>
      </c>
    </row>
    <row r="216" spans="1:11" x14ac:dyDescent="0.25">
      <c r="A216" s="23">
        <f>EDATE(A213,1)</f>
        <v>39295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7"/>
        <v>39326</v>
      </c>
      <c r="B217" s="20" t="s">
        <v>52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2</v>
      </c>
      <c r="I217" s="13"/>
      <c r="J217" s="11"/>
      <c r="K217" s="20" t="s">
        <v>204</v>
      </c>
    </row>
    <row r="218" spans="1:11" x14ac:dyDescent="0.25">
      <c r="A218" s="23"/>
      <c r="B218" s="20" t="s">
        <v>61</v>
      </c>
      <c r="C218" s="13"/>
      <c r="D218" s="39">
        <v>2</v>
      </c>
      <c r="E218" s="13"/>
      <c r="F218" s="20"/>
      <c r="G218" s="13"/>
      <c r="H218" s="39"/>
      <c r="I218" s="13"/>
      <c r="J218" s="11"/>
      <c r="K218" s="20" t="s">
        <v>205</v>
      </c>
    </row>
    <row r="219" spans="1:11" x14ac:dyDescent="0.25">
      <c r="A219" s="23"/>
      <c r="B219" s="20" t="s">
        <v>131</v>
      </c>
      <c r="C219" s="13"/>
      <c r="D219" s="39">
        <v>3</v>
      </c>
      <c r="E219" s="13"/>
      <c r="F219" s="20"/>
      <c r="G219" s="13"/>
      <c r="H219" s="39"/>
      <c r="I219" s="13"/>
      <c r="J219" s="11"/>
      <c r="K219" s="20" t="s">
        <v>206</v>
      </c>
    </row>
    <row r="220" spans="1:11" x14ac:dyDescent="0.25">
      <c r="A220" s="23">
        <f>EDATE(A217,1)</f>
        <v>39356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7"/>
        <v>39387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7"/>
        <v>39417</v>
      </c>
      <c r="B222" s="20" t="s">
        <v>52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207</v>
      </c>
    </row>
    <row r="223" spans="1:11" x14ac:dyDescent="0.25">
      <c r="A223" s="48" t="s">
        <v>208</v>
      </c>
      <c r="B223" s="20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f>EDATE(A222,1)</f>
        <v>39448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>EDATE(A224,1)</f>
        <v>39479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>EDATE(A225,1)</f>
        <v>39508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ref="A227:A237" si="8">EDATE(A226,1)</f>
        <v>39539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39569</v>
      </c>
      <c r="B228" s="20" t="s">
        <v>45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209</v>
      </c>
    </row>
    <row r="229" spans="1:11" x14ac:dyDescent="0.25">
      <c r="A229" s="23">
        <f t="shared" si="8"/>
        <v>39600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8"/>
        <v>39630</v>
      </c>
      <c r="B230" s="20" t="s">
        <v>44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49">
        <v>39636</v>
      </c>
    </row>
    <row r="231" spans="1:11" x14ac:dyDescent="0.25">
      <c r="A231" s="23"/>
      <c r="B231" s="20" t="s">
        <v>45</v>
      </c>
      <c r="C231" s="13"/>
      <c r="D231" s="39"/>
      <c r="E231" s="13"/>
      <c r="F231" s="20"/>
      <c r="G231" s="13"/>
      <c r="H231" s="39"/>
      <c r="I231" s="13"/>
      <c r="J231" s="11"/>
      <c r="K231" s="20" t="s">
        <v>210</v>
      </c>
    </row>
    <row r="232" spans="1:11" x14ac:dyDescent="0.25">
      <c r="A232" s="23">
        <f>EDATE(A230,1)</f>
        <v>39661</v>
      </c>
      <c r="B232" s="20" t="s">
        <v>44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49">
        <v>39690</v>
      </c>
    </row>
    <row r="233" spans="1:11" x14ac:dyDescent="0.25">
      <c r="A233" s="23">
        <f t="shared" si="8"/>
        <v>39692</v>
      </c>
      <c r="B233" s="20" t="s">
        <v>61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/>
      <c r="H234" s="39"/>
      <c r="I234" s="13"/>
      <c r="J234" s="11"/>
      <c r="K234" s="20" t="s">
        <v>211</v>
      </c>
    </row>
    <row r="235" spans="1:11" x14ac:dyDescent="0.25">
      <c r="A235" s="23">
        <f>EDATE(A233,1)</f>
        <v>39722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8"/>
        <v>39753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si="8"/>
        <v>39783</v>
      </c>
      <c r="B237" s="20" t="s">
        <v>131</v>
      </c>
      <c r="C237" s="13">
        <v>1.25</v>
      </c>
      <c r="D237" s="39">
        <v>3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48" t="s">
        <v>212</v>
      </c>
      <c r="B238" s="20"/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EDATE(A237,1)</f>
        <v>39814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>EDATE(A239,1)</f>
        <v>39845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ref="A241:A250" si="9">EDATE(A240,1)</f>
        <v>39873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9"/>
        <v>39904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39934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213</v>
      </c>
    </row>
    <row r="244" spans="1:11" x14ac:dyDescent="0.25">
      <c r="A244" s="23">
        <f t="shared" si="9"/>
        <v>39965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 t="s">
        <v>214</v>
      </c>
    </row>
    <row r="246" spans="1:11" x14ac:dyDescent="0.25">
      <c r="A246" s="23">
        <f t="shared" si="9"/>
        <v>40026</v>
      </c>
      <c r="B246" s="20" t="s">
        <v>44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9">
        <v>40029</v>
      </c>
    </row>
    <row r="247" spans="1:11" x14ac:dyDescent="0.25">
      <c r="A247" s="23">
        <f t="shared" si="9"/>
        <v>40057</v>
      </c>
      <c r="B247" s="20" t="s">
        <v>61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215</v>
      </c>
    </row>
    <row r="248" spans="1:11" x14ac:dyDescent="0.25">
      <c r="A248" s="23">
        <f t="shared" si="9"/>
        <v>40087</v>
      </c>
      <c r="B248" s="20" t="s">
        <v>131</v>
      </c>
      <c r="C248" s="13">
        <v>1.25</v>
      </c>
      <c r="D248" s="39">
        <v>3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216</v>
      </c>
    </row>
    <row r="249" spans="1:11" x14ac:dyDescent="0.25">
      <c r="A249" s="23">
        <f t="shared" si="9"/>
        <v>40118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40148</v>
      </c>
      <c r="B250" s="20" t="s">
        <v>44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49">
        <v>40166</v>
      </c>
    </row>
    <row r="251" spans="1:11" x14ac:dyDescent="0.25">
      <c r="A251" s="23"/>
      <c r="B251" s="20" t="s">
        <v>217</v>
      </c>
      <c r="C251" s="13"/>
      <c r="D251" s="39">
        <v>0.125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48" t="s">
        <v>218</v>
      </c>
      <c r="B252" s="20"/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>
        <f>EDATE(A250,1)</f>
        <v>40179</v>
      </c>
      <c r="B253" s="20" t="s">
        <v>52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219</v>
      </c>
    </row>
    <row r="254" spans="1:11" x14ac:dyDescent="0.25">
      <c r="A254" s="23"/>
      <c r="B254" s="20" t="s">
        <v>44</v>
      </c>
      <c r="C254" s="13"/>
      <c r="D254" s="39"/>
      <c r="E254" s="13"/>
      <c r="F254" s="20"/>
      <c r="G254" s="13"/>
      <c r="H254" s="39">
        <v>1</v>
      </c>
      <c r="I254" s="13"/>
      <c r="J254" s="11"/>
      <c r="K254" s="49">
        <v>40192</v>
      </c>
    </row>
    <row r="255" spans="1:11" x14ac:dyDescent="0.25">
      <c r="A255" s="23"/>
      <c r="B255" s="20" t="s">
        <v>61</v>
      </c>
      <c r="C255" s="13"/>
      <c r="D255" s="39">
        <v>2</v>
      </c>
      <c r="E255" s="13"/>
      <c r="F255" s="20"/>
      <c r="G255" s="13"/>
      <c r="H255" s="39"/>
      <c r="I255" s="13"/>
      <c r="J255" s="11"/>
      <c r="K255" s="20" t="s">
        <v>220</v>
      </c>
    </row>
    <row r="256" spans="1:11" x14ac:dyDescent="0.25">
      <c r="A256" s="23">
        <f>EDATE(A253,1)</f>
        <v>40210</v>
      </c>
      <c r="B256" s="20" t="s">
        <v>63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5</v>
      </c>
      <c r="I256" s="13"/>
      <c r="J256" s="11"/>
      <c r="K256" s="20" t="s">
        <v>221</v>
      </c>
    </row>
    <row r="257" spans="1:11" x14ac:dyDescent="0.25">
      <c r="A257" s="23">
        <f t="shared" ref="A257:A271" si="10">EDATE(A256,1)</f>
        <v>40238</v>
      </c>
      <c r="B257" s="20" t="s">
        <v>222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40269</v>
      </c>
      <c r="B258" s="20" t="s">
        <v>223</v>
      </c>
      <c r="C258" s="13">
        <v>1.25</v>
      </c>
      <c r="D258" s="39">
        <v>6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224</v>
      </c>
    </row>
    <row r="259" spans="1:11" x14ac:dyDescent="0.25">
      <c r="A259" s="23"/>
      <c r="B259" s="20" t="s">
        <v>52</v>
      </c>
      <c r="C259" s="13"/>
      <c r="D259" s="39"/>
      <c r="E259" s="13"/>
      <c r="F259" s="20"/>
      <c r="G259" s="13"/>
      <c r="H259" s="39">
        <v>2</v>
      </c>
      <c r="I259" s="13"/>
      <c r="J259" s="11"/>
      <c r="K259" s="20" t="s">
        <v>225</v>
      </c>
    </row>
    <row r="260" spans="1:11" x14ac:dyDescent="0.25">
      <c r="A260" s="23"/>
      <c r="B260" s="20" t="s">
        <v>63</v>
      </c>
      <c r="C260" s="13"/>
      <c r="D260" s="39"/>
      <c r="E260" s="13"/>
      <c r="F260" s="20"/>
      <c r="G260" s="13"/>
      <c r="H260" s="39">
        <v>5</v>
      </c>
      <c r="I260" s="13"/>
      <c r="J260" s="11"/>
      <c r="K260" s="20" t="s">
        <v>226</v>
      </c>
    </row>
    <row r="261" spans="1:11" x14ac:dyDescent="0.25">
      <c r="A261" s="23">
        <f>EDATE(A258,1)</f>
        <v>40299</v>
      </c>
      <c r="B261" s="20" t="s">
        <v>98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4</v>
      </c>
      <c r="I261" s="13"/>
      <c r="J261" s="11"/>
      <c r="K261" s="20" t="s">
        <v>228</v>
      </c>
    </row>
    <row r="262" spans="1:11" x14ac:dyDescent="0.25">
      <c r="A262" s="23"/>
      <c r="B262" s="20" t="s">
        <v>63</v>
      </c>
      <c r="C262" s="13"/>
      <c r="D262" s="39"/>
      <c r="E262" s="13"/>
      <c r="F262" s="20"/>
      <c r="G262" s="13"/>
      <c r="H262" s="39">
        <v>5</v>
      </c>
      <c r="I262" s="13"/>
      <c r="J262" s="11"/>
      <c r="K262" s="20" t="s">
        <v>229</v>
      </c>
    </row>
    <row r="263" spans="1:11" x14ac:dyDescent="0.25">
      <c r="A263" s="23"/>
      <c r="B263" s="20" t="s">
        <v>227</v>
      </c>
      <c r="C263" s="13"/>
      <c r="D263" s="39">
        <v>4</v>
      </c>
      <c r="E263" s="13"/>
      <c r="F263" s="20"/>
      <c r="G263" s="13"/>
      <c r="H263" s="39"/>
      <c r="I263" s="13"/>
      <c r="J263" s="11"/>
      <c r="K263" s="20" t="s">
        <v>230</v>
      </c>
    </row>
    <row r="264" spans="1:11" x14ac:dyDescent="0.25">
      <c r="A264" s="23">
        <f>EDATE(A261,1)</f>
        <v>40330</v>
      </c>
      <c r="B264" s="20" t="s">
        <v>232</v>
      </c>
      <c r="C264" s="13">
        <v>1.25</v>
      </c>
      <c r="D264" s="39">
        <v>12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231</v>
      </c>
    </row>
    <row r="265" spans="1:11" x14ac:dyDescent="0.25">
      <c r="A265" s="23">
        <f t="shared" si="10"/>
        <v>40360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40391</v>
      </c>
      <c r="B266" s="20" t="s">
        <v>44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9">
        <v>40410</v>
      </c>
    </row>
    <row r="267" spans="1:11" x14ac:dyDescent="0.25">
      <c r="A267" s="23">
        <f t="shared" si="10"/>
        <v>40422</v>
      </c>
      <c r="B267" s="20" t="s">
        <v>130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234</v>
      </c>
    </row>
    <row r="268" spans="1:11" x14ac:dyDescent="0.25">
      <c r="A268" s="23"/>
      <c r="B268" s="20" t="s">
        <v>46</v>
      </c>
      <c r="C268" s="13"/>
      <c r="D268" s="39"/>
      <c r="E268" s="13"/>
      <c r="F268" s="20"/>
      <c r="G268" s="13"/>
      <c r="H268" s="39">
        <v>3</v>
      </c>
      <c r="I268" s="13"/>
      <c r="J268" s="11"/>
      <c r="K268" s="20" t="s">
        <v>233</v>
      </c>
    </row>
    <row r="269" spans="1:11" x14ac:dyDescent="0.25">
      <c r="A269" s="23">
        <f>EDATE(A267,1)</f>
        <v>40452</v>
      </c>
      <c r="B269" s="20" t="s">
        <v>45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235</v>
      </c>
    </row>
    <row r="270" spans="1:11" x14ac:dyDescent="0.25">
      <c r="A270" s="23">
        <f t="shared" si="10"/>
        <v>40483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10"/>
        <v>40513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48" t="s">
        <v>236</v>
      </c>
      <c r="B272" s="20"/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f>EDATE(A271,1)</f>
        <v>40544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f>EDATE(A273,1)</f>
        <v>40575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ref="A275:A290" si="11">EDATE(A274,1)</f>
        <v>40603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11"/>
        <v>40634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40664</v>
      </c>
      <c r="B277" s="20" t="s">
        <v>45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237</v>
      </c>
    </row>
    <row r="278" spans="1:11" x14ac:dyDescent="0.25">
      <c r="A278" s="23"/>
      <c r="B278" s="20" t="s">
        <v>222</v>
      </c>
      <c r="C278" s="13"/>
      <c r="D278" s="39">
        <v>6.200000000000002E-2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f>EDATE(A277,1)</f>
        <v>40695</v>
      </c>
      <c r="B279" s="20" t="s">
        <v>238</v>
      </c>
      <c r="C279" s="13">
        <v>1.25</v>
      </c>
      <c r="D279" s="39">
        <v>9.4E-2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40725</v>
      </c>
      <c r="B280" s="20" t="s">
        <v>52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240</v>
      </c>
    </row>
    <row r="281" spans="1:11" x14ac:dyDescent="0.25">
      <c r="A281" s="23"/>
      <c r="B281" s="20" t="s">
        <v>45</v>
      </c>
      <c r="C281" s="13"/>
      <c r="D281" s="39"/>
      <c r="E281" s="13"/>
      <c r="F281" s="20"/>
      <c r="G281" s="13"/>
      <c r="H281" s="39"/>
      <c r="I281" s="13"/>
      <c r="J281" s="11"/>
      <c r="K281" s="20" t="s">
        <v>241</v>
      </c>
    </row>
    <row r="282" spans="1:11" x14ac:dyDescent="0.25">
      <c r="A282" s="23"/>
      <c r="B282" s="20" t="s">
        <v>239</v>
      </c>
      <c r="C282" s="13"/>
      <c r="D282" s="39">
        <v>0.18700000000000003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 t="s">
        <v>242</v>
      </c>
      <c r="C283" s="13">
        <v>1.25</v>
      </c>
      <c r="D283" s="39">
        <v>4.2000000000000003E-2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239</v>
      </c>
      <c r="C284" s="13">
        <v>1.25</v>
      </c>
      <c r="D284" s="39">
        <v>0.18700000000000003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f t="shared" si="11"/>
        <v>40817</v>
      </c>
      <c r="B285" s="20" t="s">
        <v>44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1</v>
      </c>
      <c r="I285" s="13"/>
      <c r="J285" s="11"/>
      <c r="K285" s="49">
        <v>40818</v>
      </c>
    </row>
    <row r="286" spans="1:11" x14ac:dyDescent="0.25">
      <c r="A286" s="23"/>
      <c r="B286" s="20" t="s">
        <v>176</v>
      </c>
      <c r="C286" s="13"/>
      <c r="D286" s="39">
        <v>1</v>
      </c>
      <c r="E286" s="13"/>
      <c r="F286" s="20"/>
      <c r="G286" s="13"/>
      <c r="H286" s="39"/>
      <c r="I286" s="13"/>
      <c r="J286" s="11"/>
      <c r="K286" s="49">
        <v>40817</v>
      </c>
    </row>
    <row r="287" spans="1:11" x14ac:dyDescent="0.25">
      <c r="A287" s="23"/>
      <c r="B287" s="20" t="s">
        <v>45</v>
      </c>
      <c r="C287" s="13"/>
      <c r="D287" s="39"/>
      <c r="E287" s="13"/>
      <c r="F287" s="20"/>
      <c r="G287" s="13"/>
      <c r="H287" s="39"/>
      <c r="I287" s="13"/>
      <c r="J287" s="11"/>
      <c r="K287" s="20" t="s">
        <v>243</v>
      </c>
    </row>
    <row r="288" spans="1:11" x14ac:dyDescent="0.25">
      <c r="A288" s="23"/>
      <c r="B288" s="20" t="s">
        <v>227</v>
      </c>
      <c r="C288" s="13"/>
      <c r="D288" s="39">
        <v>4</v>
      </c>
      <c r="E288" s="13"/>
      <c r="F288" s="20"/>
      <c r="G288" s="13"/>
      <c r="H288" s="39"/>
      <c r="I288" s="13"/>
      <c r="J288" s="11"/>
      <c r="K288" s="20" t="s">
        <v>244</v>
      </c>
    </row>
    <row r="289" spans="1:11" x14ac:dyDescent="0.25">
      <c r="A289" s="23">
        <f>EDATE(A285,1)</f>
        <v>40848</v>
      </c>
      <c r="B289" s="20" t="s">
        <v>245</v>
      </c>
      <c r="C289" s="13">
        <v>1.25</v>
      </c>
      <c r="D289" s="39">
        <v>7.3000000000000009E-2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1"/>
        <v>40878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48" t="s">
        <v>246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>EDATE(A292,1)</f>
        <v>40940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ref="A294:A305" si="12">EDATE(A293,1)</f>
        <v>40969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41000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41030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si="12"/>
        <v>41061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49">
        <v>41062</v>
      </c>
    </row>
    <row r="298" spans="1:11" x14ac:dyDescent="0.25">
      <c r="A298" s="23">
        <f t="shared" si="12"/>
        <v>41091</v>
      </c>
      <c r="B298" s="20" t="s">
        <v>45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249</v>
      </c>
    </row>
    <row r="299" spans="1:11" x14ac:dyDescent="0.25">
      <c r="A299" s="23">
        <f t="shared" si="12"/>
        <v>41122</v>
      </c>
      <c r="B299" s="20" t="s">
        <v>61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248</v>
      </c>
    </row>
    <row r="300" spans="1:11" x14ac:dyDescent="0.25">
      <c r="A300" s="23"/>
      <c r="B300" s="20" t="s">
        <v>54</v>
      </c>
      <c r="C300" s="13"/>
      <c r="D300" s="39">
        <v>3</v>
      </c>
      <c r="E300" s="13"/>
      <c r="F300" s="20"/>
      <c r="G300" s="13"/>
      <c r="H300" s="39"/>
      <c r="I300" s="13"/>
      <c r="J300" s="11"/>
      <c r="K300" s="20" t="s">
        <v>247</v>
      </c>
    </row>
    <row r="301" spans="1:11" x14ac:dyDescent="0.25">
      <c r="A301" s="23">
        <f>EDATE(A299,1)</f>
        <v>41153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250</v>
      </c>
    </row>
    <row r="302" spans="1:11" x14ac:dyDescent="0.25">
      <c r="A302" s="23"/>
      <c r="B302" s="20" t="s">
        <v>131</v>
      </c>
      <c r="C302" s="13"/>
      <c r="D302" s="39">
        <v>3</v>
      </c>
      <c r="E302" s="13"/>
      <c r="F302" s="20"/>
      <c r="G302" s="13"/>
      <c r="H302" s="39"/>
      <c r="I302" s="13"/>
      <c r="J302" s="11"/>
      <c r="K302" s="20" t="s">
        <v>251</v>
      </c>
    </row>
    <row r="303" spans="1:11" x14ac:dyDescent="0.25">
      <c r="A303" s="23">
        <f>EDATE(A301,1)</f>
        <v>41183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f t="shared" si="12"/>
        <v>41214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si="12"/>
        <v>41244</v>
      </c>
      <c r="B305" s="20" t="s">
        <v>45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252</v>
      </c>
    </row>
    <row r="306" spans="1:11" x14ac:dyDescent="0.25">
      <c r="A306" s="48" t="s">
        <v>253</v>
      </c>
      <c r="B306" s="20"/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EDATE(A305,1)</f>
        <v>41275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>EDATE(A307,1)</f>
        <v>41306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ref="A309:A319" si="13">EDATE(A308,1)</f>
        <v>41334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3"/>
        <v>41365</v>
      </c>
      <c r="B310" s="20" t="s">
        <v>47</v>
      </c>
      <c r="C310" s="13">
        <v>1.25</v>
      </c>
      <c r="D310" s="39">
        <v>5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 t="s">
        <v>254</v>
      </c>
    </row>
    <row r="311" spans="1:11" x14ac:dyDescent="0.25">
      <c r="A311" s="23"/>
      <c r="B311" s="20" t="s">
        <v>44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9">
        <v>41389</v>
      </c>
    </row>
    <row r="312" spans="1:11" x14ac:dyDescent="0.25">
      <c r="A312" s="23">
        <f>EDATE(A310,1)</f>
        <v>41395</v>
      </c>
      <c r="B312" s="20" t="s">
        <v>45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 t="s">
        <v>255</v>
      </c>
    </row>
    <row r="313" spans="1:11" x14ac:dyDescent="0.25">
      <c r="A313" s="23">
        <f t="shared" si="13"/>
        <v>41426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41456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256</v>
      </c>
    </row>
    <row r="315" spans="1:11" x14ac:dyDescent="0.25">
      <c r="A315" s="23"/>
      <c r="B315" s="20" t="s">
        <v>52</v>
      </c>
      <c r="C315" s="13"/>
      <c r="D315" s="39"/>
      <c r="E315" s="13"/>
      <c r="F315" s="20"/>
      <c r="G315" s="13"/>
      <c r="H315" s="39">
        <v>2</v>
      </c>
      <c r="I315" s="13"/>
      <c r="J315" s="11"/>
      <c r="K315" s="20" t="s">
        <v>257</v>
      </c>
    </row>
    <row r="316" spans="1:11" x14ac:dyDescent="0.25">
      <c r="A316" s="23">
        <f>EDATE(A314,1)</f>
        <v>41487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13"/>
        <v>41518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41548</v>
      </c>
      <c r="B318" s="20"/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 t="shared" si="13"/>
        <v>41579</v>
      </c>
      <c r="B319" s="20" t="s">
        <v>131</v>
      </c>
      <c r="C319" s="13">
        <v>1.25</v>
      </c>
      <c r="D319" s="39">
        <v>3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258</v>
      </c>
    </row>
    <row r="320" spans="1:11" x14ac:dyDescent="0.25">
      <c r="A320" s="23"/>
      <c r="B320" s="20" t="s">
        <v>52</v>
      </c>
      <c r="C320" s="13"/>
      <c r="D320" s="39"/>
      <c r="E320" s="13"/>
      <c r="F320" s="20"/>
      <c r="G320" s="13"/>
      <c r="H320" s="39">
        <v>2</v>
      </c>
      <c r="I320" s="13"/>
      <c r="J320" s="11"/>
      <c r="K320" s="20" t="s">
        <v>259</v>
      </c>
    </row>
    <row r="321" spans="1:11" x14ac:dyDescent="0.25">
      <c r="A321" s="23"/>
      <c r="B321" s="20" t="s">
        <v>52</v>
      </c>
      <c r="C321" s="13"/>
      <c r="D321" s="39"/>
      <c r="E321" s="13"/>
      <c r="F321" s="20"/>
      <c r="G321" s="13"/>
      <c r="H321" s="39">
        <v>2</v>
      </c>
      <c r="I321" s="13"/>
      <c r="J321" s="11"/>
      <c r="K321" s="20" t="s">
        <v>260</v>
      </c>
    </row>
    <row r="322" spans="1:11" x14ac:dyDescent="0.25">
      <c r="A322" s="23">
        <f>EDATE(A319,1)</f>
        <v>41609</v>
      </c>
      <c r="B322" s="20" t="s">
        <v>131</v>
      </c>
      <c r="C322" s="13">
        <v>1.25</v>
      </c>
      <c r="D322" s="39">
        <v>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258</v>
      </c>
    </row>
    <row r="323" spans="1:11" x14ac:dyDescent="0.25">
      <c r="A323" s="23"/>
      <c r="B323" s="20" t="s">
        <v>52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259</v>
      </c>
    </row>
    <row r="324" spans="1:11" x14ac:dyDescent="0.25">
      <c r="A324" s="23"/>
      <c r="B324" s="20" t="s">
        <v>52</v>
      </c>
      <c r="C324" s="13"/>
      <c r="D324" s="39"/>
      <c r="E324" s="13"/>
      <c r="F324" s="20"/>
      <c r="G324" s="13" t="str">
        <f>IF(ISBLANK(Table1[[#This Row],[EARNED]]),"",Table1[[#This Row],[EARNED]])</f>
        <v/>
      </c>
      <c r="H324" s="39">
        <v>2</v>
      </c>
      <c r="I324" s="13"/>
      <c r="J324" s="11"/>
      <c r="K324" s="20" t="s">
        <v>260</v>
      </c>
    </row>
    <row r="325" spans="1:11" x14ac:dyDescent="0.25">
      <c r="A325" s="48" t="s">
        <v>261</v>
      </c>
      <c r="B325" s="20"/>
      <c r="C325" s="13"/>
      <c r="D325" s="39"/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25">
      <c r="A326" s="23">
        <v>41640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>EDATE(A326,1)</f>
        <v>41671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>EDATE(A327,1)</f>
        <v>41699</v>
      </c>
      <c r="B328" s="20" t="s">
        <v>44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49">
        <v>41725</v>
      </c>
    </row>
    <row r="329" spans="1:11" x14ac:dyDescent="0.25">
      <c r="A329" s="23">
        <f t="shared" ref="A329:A339" si="14">EDATE(A328,1)</f>
        <v>41730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f t="shared" si="14"/>
        <v>41760</v>
      </c>
      <c r="B330" s="20" t="s">
        <v>45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262</v>
      </c>
    </row>
    <row r="331" spans="1:11" x14ac:dyDescent="0.25">
      <c r="A331" s="23"/>
      <c r="B331" s="20" t="s">
        <v>46</v>
      </c>
      <c r="C331" s="13"/>
      <c r="D331" s="39"/>
      <c r="E331" s="13"/>
      <c r="F331" s="20"/>
      <c r="G331" s="13"/>
      <c r="H331" s="39">
        <v>3</v>
      </c>
      <c r="I331" s="13"/>
      <c r="J331" s="11"/>
      <c r="K331" s="20" t="s">
        <v>263</v>
      </c>
    </row>
    <row r="332" spans="1:11" x14ac:dyDescent="0.25">
      <c r="A332" s="23">
        <f>EDATE(A330,1)</f>
        <v>41791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41821</v>
      </c>
      <c r="B333" s="20" t="s">
        <v>52</v>
      </c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>
        <v>2</v>
      </c>
      <c r="I333" s="13"/>
      <c r="J333" s="11"/>
      <c r="K333" s="20" t="s">
        <v>264</v>
      </c>
    </row>
    <row r="334" spans="1:11" x14ac:dyDescent="0.25">
      <c r="A334" s="23"/>
      <c r="B334" s="20" t="s">
        <v>45</v>
      </c>
      <c r="C334" s="13"/>
      <c r="D334" s="39"/>
      <c r="E334" s="13"/>
      <c r="F334" s="20"/>
      <c r="G334" s="13"/>
      <c r="H334" s="39"/>
      <c r="I334" s="13"/>
      <c r="J334" s="11"/>
      <c r="K334" s="20" t="s">
        <v>265</v>
      </c>
    </row>
    <row r="335" spans="1:11" x14ac:dyDescent="0.25">
      <c r="A335" s="23">
        <f>EDATE(A333,1)</f>
        <v>41852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 t="shared" si="14"/>
        <v>41883</v>
      </c>
      <c r="B336" s="20" t="s">
        <v>61</v>
      </c>
      <c r="C336" s="13">
        <v>1.25</v>
      </c>
      <c r="D336" s="39">
        <v>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266</v>
      </c>
    </row>
    <row r="337" spans="1:11" x14ac:dyDescent="0.25">
      <c r="A337" s="23"/>
      <c r="B337" s="20" t="s">
        <v>63</v>
      </c>
      <c r="C337" s="13"/>
      <c r="D337" s="39"/>
      <c r="E337" s="13"/>
      <c r="F337" s="20"/>
      <c r="G337" s="13"/>
      <c r="H337" s="39">
        <v>5</v>
      </c>
      <c r="I337" s="13"/>
      <c r="J337" s="11"/>
      <c r="K337" s="20" t="s">
        <v>267</v>
      </c>
    </row>
    <row r="338" spans="1:11" x14ac:dyDescent="0.25">
      <c r="A338" s="23">
        <f>EDATE(A336,1)</f>
        <v>41913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4"/>
        <v>41944</v>
      </c>
      <c r="B339" s="20" t="s">
        <v>131</v>
      </c>
      <c r="C339" s="13">
        <v>1.25</v>
      </c>
      <c r="D339" s="39">
        <v>3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269</v>
      </c>
    </row>
    <row r="340" spans="1:11" x14ac:dyDescent="0.25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 t="s">
        <v>268</v>
      </c>
    </row>
    <row r="341" spans="1:11" x14ac:dyDescent="0.25">
      <c r="A341" s="23">
        <f>EDATE(A339,1)</f>
        <v>41974</v>
      </c>
      <c r="B341" s="20"/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48" t="s">
        <v>270</v>
      </c>
      <c r="B342" s="20"/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/>
    </row>
    <row r="343" spans="1:11" x14ac:dyDescent="0.25">
      <c r="A343" s="23">
        <f>EDATE(A341,1)</f>
        <v>42005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>EDATE(A343,1)</f>
        <v>42036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ref="A345:A355" si="15">EDATE(A344,1)</f>
        <v>42064</v>
      </c>
      <c r="B345" s="20" t="s">
        <v>271</v>
      </c>
      <c r="C345" s="13">
        <v>1.25</v>
      </c>
      <c r="D345" s="39">
        <v>1.7000000000000001E-2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42095</v>
      </c>
      <c r="B346" s="20" t="s">
        <v>272</v>
      </c>
      <c r="C346" s="13">
        <v>1.25</v>
      </c>
      <c r="D346" s="39">
        <v>0.34799999999999998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42125</v>
      </c>
      <c r="B347" s="20" t="s">
        <v>273</v>
      </c>
      <c r="C347" s="13">
        <v>1.25</v>
      </c>
      <c r="D347" s="39">
        <v>0.14400000000000002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42156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 t="s">
        <v>275</v>
      </c>
    </row>
    <row r="349" spans="1:11" x14ac:dyDescent="0.25">
      <c r="A349" s="23"/>
      <c r="B349" s="20" t="s">
        <v>45</v>
      </c>
      <c r="C349" s="13"/>
      <c r="D349" s="39"/>
      <c r="E349" s="13"/>
      <c r="F349" s="20"/>
      <c r="G349" s="13"/>
      <c r="H349" s="39"/>
      <c r="I349" s="13"/>
      <c r="J349" s="11"/>
      <c r="K349" s="20" t="s">
        <v>274</v>
      </c>
    </row>
    <row r="350" spans="1:11" x14ac:dyDescent="0.25">
      <c r="A350" s="23">
        <f>EDATE(A348,1)</f>
        <v>42186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15"/>
        <v>42217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15"/>
        <v>42248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si="15"/>
        <v>42278</v>
      </c>
      <c r="B353" s="20" t="s">
        <v>45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5"/>
        <v>42309</v>
      </c>
      <c r="B354" s="20" t="s">
        <v>61</v>
      </c>
      <c r="C354" s="13">
        <v>1.25</v>
      </c>
      <c r="D354" s="39">
        <v>2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5"/>
        <v>42339</v>
      </c>
      <c r="B355" s="20" t="s">
        <v>276</v>
      </c>
      <c r="C355" s="13">
        <v>1.25</v>
      </c>
      <c r="D355" s="39">
        <v>0.81899999999999995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48" t="s">
        <v>277</v>
      </c>
      <c r="B356" s="20"/>
      <c r="C356" s="13"/>
      <c r="D356" s="39"/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v>42370</v>
      </c>
      <c r="B357" s="20" t="s">
        <v>278</v>
      </c>
      <c r="C357" s="13">
        <v>1.25</v>
      </c>
      <c r="D357" s="39">
        <v>0.27900000000000003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>
        <f>EDATE(A357,1)</f>
        <v>42401</v>
      </c>
      <c r="B358" s="20" t="s">
        <v>279</v>
      </c>
      <c r="C358" s="13">
        <v>1.25</v>
      </c>
      <c r="D358" s="39">
        <v>0.83299999999999996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ref="A359:A368" si="16">EDATE(A358,1)</f>
        <v>42430</v>
      </c>
      <c r="B359" s="20" t="s">
        <v>280</v>
      </c>
      <c r="C359" s="13">
        <v>1.25</v>
      </c>
      <c r="D359" s="39">
        <v>0.13100000000000001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16"/>
        <v>42461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42491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42522</v>
      </c>
      <c r="B362" s="20" t="s">
        <v>45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281</v>
      </c>
    </row>
    <row r="363" spans="1:11" x14ac:dyDescent="0.25">
      <c r="A363" s="23"/>
      <c r="B363" s="20" t="s">
        <v>45</v>
      </c>
      <c r="C363" s="13"/>
      <c r="D363" s="39"/>
      <c r="E363" s="13"/>
      <c r="F363" s="20"/>
      <c r="G363" s="13"/>
      <c r="H363" s="39"/>
      <c r="I363" s="13"/>
      <c r="J363" s="11"/>
      <c r="K363" s="20" t="s">
        <v>282</v>
      </c>
    </row>
    <row r="364" spans="1:11" x14ac:dyDescent="0.25">
      <c r="A364" s="23">
        <f>EDATE(A362,1)</f>
        <v>42552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 t="shared" si="16"/>
        <v>42583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16"/>
        <v>42614</v>
      </c>
      <c r="B366" s="20" t="s">
        <v>55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283</v>
      </c>
    </row>
    <row r="367" spans="1:11" x14ac:dyDescent="0.25">
      <c r="A367" s="23">
        <f t="shared" si="16"/>
        <v>42644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f t="shared" si="16"/>
        <v>42675</v>
      </c>
      <c r="B368" s="20" t="s">
        <v>54</v>
      </c>
      <c r="C368" s="13">
        <v>1.25</v>
      </c>
      <c r="D368" s="39">
        <v>3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 t="s">
        <v>284</v>
      </c>
    </row>
    <row r="369" spans="1:11" x14ac:dyDescent="0.25">
      <c r="A369" s="23"/>
      <c r="B369" s="20" t="s">
        <v>45</v>
      </c>
      <c r="C369" s="13"/>
      <c r="D369" s="39"/>
      <c r="E369" s="13"/>
      <c r="F369" s="20"/>
      <c r="G369" s="13"/>
      <c r="H369" s="39"/>
      <c r="I369" s="13"/>
      <c r="J369" s="11"/>
      <c r="K369" s="20" t="s">
        <v>285</v>
      </c>
    </row>
    <row r="370" spans="1:11" x14ac:dyDescent="0.25">
      <c r="A370" s="23">
        <f>EDATE(A368,1)</f>
        <v>42705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8" t="s">
        <v>286</v>
      </c>
      <c r="B371" s="20"/>
      <c r="C371" s="13"/>
      <c r="D371" s="39"/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v>42736</v>
      </c>
      <c r="B372" s="20"/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42767</v>
      </c>
      <c r="B373" s="20"/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2" si="17">EDATE(A373,1)</f>
        <v>42795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si="17"/>
        <v>42826</v>
      </c>
      <c r="B375" s="20"/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f t="shared" si="17"/>
        <v>42856</v>
      </c>
      <c r="B376" s="20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17"/>
        <v>42887</v>
      </c>
      <c r="B377" s="20" t="s">
        <v>45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287</v>
      </c>
    </row>
    <row r="378" spans="1:11" x14ac:dyDescent="0.25">
      <c r="A378" s="23">
        <f t="shared" si="17"/>
        <v>42917</v>
      </c>
      <c r="B378" s="20"/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si="17"/>
        <v>42948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17"/>
        <v>42979</v>
      </c>
      <c r="B380" s="20" t="s">
        <v>55</v>
      </c>
      <c r="C380" s="13">
        <v>1.25</v>
      </c>
      <c r="D380" s="39">
        <v>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288</v>
      </c>
    </row>
    <row r="381" spans="1:11" x14ac:dyDescent="0.25">
      <c r="A381" s="23">
        <f t="shared" si="17"/>
        <v>43009</v>
      </c>
      <c r="B381" s="20"/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17"/>
        <v>43040</v>
      </c>
      <c r="B382" s="20" t="s">
        <v>54</v>
      </c>
      <c r="C382" s="13">
        <v>1.25</v>
      </c>
      <c r="D382" s="39">
        <v>3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 t="s">
        <v>289</v>
      </c>
    </row>
    <row r="383" spans="1:11" x14ac:dyDescent="0.25">
      <c r="A383" s="23"/>
      <c r="B383" s="20" t="s">
        <v>45</v>
      </c>
      <c r="C383" s="13"/>
      <c r="D383" s="39"/>
      <c r="E383" s="13"/>
      <c r="F383" s="20"/>
      <c r="G383" s="13"/>
      <c r="H383" s="39"/>
      <c r="I383" s="13"/>
      <c r="J383" s="11"/>
      <c r="K383" s="20" t="s">
        <v>290</v>
      </c>
    </row>
    <row r="384" spans="1:11" x14ac:dyDescent="0.25">
      <c r="A384" s="23">
        <f>EDATE(A382,1)</f>
        <v>43070</v>
      </c>
      <c r="B384" s="20"/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/>
      <c r="B385" s="20"/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25">
      <c r="A386" s="48" t="s">
        <v>43</v>
      </c>
      <c r="B386" s="20"/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20"/>
    </row>
    <row r="387" spans="1:11" x14ac:dyDescent="0.25">
      <c r="A387" s="40">
        <v>43101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43132</v>
      </c>
      <c r="B388" s="20" t="s">
        <v>44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43154</v>
      </c>
    </row>
    <row r="389" spans="1:11" x14ac:dyDescent="0.25">
      <c r="A389" s="40">
        <v>43160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43191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43221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43252</v>
      </c>
      <c r="B392" s="15"/>
      <c r="C392" s="13">
        <v>1.25</v>
      </c>
      <c r="D392" s="43"/>
      <c r="E392" s="9"/>
      <c r="F392" s="15"/>
      <c r="G392" s="42">
        <f>IF(ISBLANK(Table1[[#This Row],[EARNED]]),"",Table1[[#This Row],[EARNED]])</f>
        <v>1.25</v>
      </c>
      <c r="H392" s="43"/>
      <c r="I392" s="9"/>
      <c r="J392" s="12"/>
      <c r="K392" s="15"/>
    </row>
    <row r="393" spans="1:11" x14ac:dyDescent="0.25">
      <c r="A393" s="40">
        <v>43282</v>
      </c>
      <c r="B393" s="20" t="s">
        <v>45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43313</v>
      </c>
    </row>
    <row r="394" spans="1:11" x14ac:dyDescent="0.25">
      <c r="A394" s="40">
        <v>43313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43344</v>
      </c>
      <c r="B395" s="20" t="s">
        <v>44</v>
      </c>
      <c r="C395" s="13">
        <v>1.25</v>
      </c>
      <c r="D395" s="39"/>
      <c r="E395" s="9"/>
      <c r="F395" s="20" t="s">
        <v>291</v>
      </c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43362</v>
      </c>
    </row>
    <row r="396" spans="1:11" x14ac:dyDescent="0.25">
      <c r="A396" s="40">
        <v>43374</v>
      </c>
      <c r="B396" s="20" t="s">
        <v>46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3</v>
      </c>
      <c r="I396" s="9"/>
      <c r="J396" s="11"/>
      <c r="K396" s="20" t="s">
        <v>49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/>
      <c r="H397" s="39">
        <v>12</v>
      </c>
      <c r="I397" s="9"/>
      <c r="J397" s="11"/>
      <c r="K397" s="20" t="s">
        <v>50</v>
      </c>
    </row>
    <row r="398" spans="1:11" x14ac:dyDescent="0.25">
      <c r="A398" s="40"/>
      <c r="B398" s="20" t="s">
        <v>45</v>
      </c>
      <c r="C398" s="13"/>
      <c r="D398" s="39"/>
      <c r="E398" s="9"/>
      <c r="F398" s="20"/>
      <c r="G398" s="13"/>
      <c r="H398" s="39"/>
      <c r="I398" s="9"/>
      <c r="J398" s="11"/>
      <c r="K398" s="49" t="s">
        <v>292</v>
      </c>
    </row>
    <row r="399" spans="1:11" x14ac:dyDescent="0.25">
      <c r="A399" s="40">
        <v>43405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43435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 t="s">
        <v>293</v>
      </c>
    </row>
    <row r="401" spans="1:11" x14ac:dyDescent="0.25">
      <c r="A401" s="48" t="s">
        <v>51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43466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43497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43525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43556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43586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43617</v>
      </c>
      <c r="B407" s="20" t="s">
        <v>45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294</v>
      </c>
    </row>
    <row r="408" spans="1:11" x14ac:dyDescent="0.25">
      <c r="A408" s="40"/>
      <c r="B408" s="20" t="s">
        <v>52</v>
      </c>
      <c r="C408" s="13"/>
      <c r="D408" s="39"/>
      <c r="E408" s="9"/>
      <c r="F408" s="20"/>
      <c r="G408" s="13"/>
      <c r="H408" s="39">
        <v>2</v>
      </c>
      <c r="I408" s="9"/>
      <c r="J408" s="11"/>
      <c r="K408" s="20" t="s">
        <v>53</v>
      </c>
    </row>
    <row r="409" spans="1:11" x14ac:dyDescent="0.25">
      <c r="A409" s="40">
        <v>43647</v>
      </c>
      <c r="B409" s="20" t="s">
        <v>45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295</v>
      </c>
    </row>
    <row r="410" spans="1:11" x14ac:dyDescent="0.25">
      <c r="A410" s="40"/>
      <c r="B410" s="20" t="s">
        <v>52</v>
      </c>
      <c r="C410" s="13"/>
      <c r="D410" s="39"/>
      <c r="E410" s="9"/>
      <c r="F410" s="20"/>
      <c r="G410" s="13"/>
      <c r="H410" s="39">
        <v>2</v>
      </c>
      <c r="I410" s="9"/>
      <c r="J410" s="11"/>
      <c r="K410" s="49" t="s">
        <v>56</v>
      </c>
    </row>
    <row r="411" spans="1:11" x14ac:dyDescent="0.25">
      <c r="A411" s="40">
        <v>43678</v>
      </c>
      <c r="B411" s="20" t="s">
        <v>54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57</v>
      </c>
    </row>
    <row r="412" spans="1:11" x14ac:dyDescent="0.25">
      <c r="A412" s="40">
        <v>43709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43739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43770</v>
      </c>
      <c r="B414" s="20" t="s">
        <v>55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58</v>
      </c>
    </row>
    <row r="415" spans="1:11" x14ac:dyDescent="0.25">
      <c r="A415" s="40"/>
      <c r="B415" s="20" t="s">
        <v>45</v>
      </c>
      <c r="C415" s="13"/>
      <c r="D415" s="39"/>
      <c r="E415" s="9"/>
      <c r="F415" s="20"/>
      <c r="G415" s="13"/>
      <c r="H415" s="39"/>
      <c r="I415" s="9"/>
      <c r="J415" s="11"/>
      <c r="K415" s="49" t="s">
        <v>296</v>
      </c>
    </row>
    <row r="416" spans="1:11" x14ac:dyDescent="0.25">
      <c r="A416" s="40">
        <v>43800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59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43831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43862</v>
      </c>
      <c r="B419" s="20" t="s">
        <v>60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297</v>
      </c>
    </row>
    <row r="420" spans="1:11" x14ac:dyDescent="0.25">
      <c r="A420" s="40">
        <v>43891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43922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43952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43983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44013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44044</v>
      </c>
    </row>
    <row r="425" spans="1:11" x14ac:dyDescent="0.25">
      <c r="A425" s="40">
        <v>44044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44075</v>
      </c>
      <c r="B426" s="20" t="s">
        <v>54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65</v>
      </c>
    </row>
    <row r="427" spans="1:11" x14ac:dyDescent="0.25">
      <c r="A427" s="40">
        <v>44105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44136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44166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49">
        <v>44169</v>
      </c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49">
        <v>44187</v>
      </c>
    </row>
    <row r="431" spans="1:11" x14ac:dyDescent="0.25">
      <c r="A431" s="40"/>
      <c r="B431" s="20" t="s">
        <v>61</v>
      </c>
      <c r="C431" s="13"/>
      <c r="D431" s="39">
        <v>2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8" t="s">
        <v>62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44197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44228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44256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</v>
      </c>
      <c r="I435" s="9"/>
      <c r="J435" s="11"/>
      <c r="K435" s="20" t="s">
        <v>64</v>
      </c>
    </row>
    <row r="436" spans="1:11" x14ac:dyDescent="0.25">
      <c r="A436" s="40">
        <v>44287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44317</v>
      </c>
      <c r="B437" s="20" t="s">
        <v>47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66</v>
      </c>
    </row>
    <row r="438" spans="1:11" x14ac:dyDescent="0.25">
      <c r="A438" s="40"/>
      <c r="B438" s="20" t="s">
        <v>63</v>
      </c>
      <c r="C438" s="13"/>
      <c r="D438" s="39"/>
      <c r="E438" s="9"/>
      <c r="F438" s="20"/>
      <c r="G438" s="13"/>
      <c r="H438" s="39">
        <v>5</v>
      </c>
      <c r="I438" s="9"/>
      <c r="J438" s="11"/>
      <c r="K438" s="20" t="s">
        <v>67</v>
      </c>
    </row>
    <row r="439" spans="1:11" x14ac:dyDescent="0.25">
      <c r="A439" s="40">
        <v>44348</v>
      </c>
      <c r="B439" s="20" t="s">
        <v>46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3</v>
      </c>
      <c r="I439" s="9"/>
      <c r="J439" s="11"/>
      <c r="K439" s="20" t="s">
        <v>68</v>
      </c>
    </row>
    <row r="440" spans="1:11" x14ac:dyDescent="0.25">
      <c r="A440" s="40"/>
      <c r="B440" s="20" t="s">
        <v>52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70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/>
      <c r="I441" s="9"/>
      <c r="J441" s="11"/>
      <c r="K441" s="49">
        <v>44416</v>
      </c>
    </row>
    <row r="442" spans="1:11" x14ac:dyDescent="0.25">
      <c r="A442" s="40">
        <v>44378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44409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44440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44470</v>
      </c>
      <c r="B445" s="20" t="s">
        <v>69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7</v>
      </c>
      <c r="I445" s="9"/>
      <c r="J445" s="11"/>
      <c r="K445" s="20" t="s">
        <v>71</v>
      </c>
    </row>
    <row r="446" spans="1:11" x14ac:dyDescent="0.25">
      <c r="A446" s="40">
        <v>44501</v>
      </c>
      <c r="B446" s="20" t="s">
        <v>130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72</v>
      </c>
    </row>
    <row r="447" spans="1:11" x14ac:dyDescent="0.25">
      <c r="A447" s="40"/>
      <c r="B447" s="20" t="s">
        <v>54</v>
      </c>
      <c r="C447" s="13"/>
      <c r="D447" s="39">
        <v>3</v>
      </c>
      <c r="E447" s="9"/>
      <c r="F447" s="20"/>
      <c r="G447" s="13"/>
      <c r="H447" s="39"/>
      <c r="I447" s="9"/>
      <c r="J447" s="11"/>
      <c r="K447" s="20" t="s">
        <v>73</v>
      </c>
    </row>
    <row r="448" spans="1:11" x14ac:dyDescent="0.25">
      <c r="A448" s="40">
        <v>44531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8" t="s">
        <v>74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44562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44593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44621</v>
      </c>
      <c r="B452" s="20" t="s">
        <v>307</v>
      </c>
      <c r="C452" s="13">
        <v>1.25</v>
      </c>
      <c r="D452" s="39">
        <v>6.7000000000000004E-2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44652</v>
      </c>
      <c r="B453" s="20" t="s">
        <v>306</v>
      </c>
      <c r="C453" s="13">
        <v>1.25</v>
      </c>
      <c r="D453" s="39">
        <v>2.9000000000000012E-2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44682</v>
      </c>
      <c r="B454" s="20" t="s">
        <v>305</v>
      </c>
      <c r="C454" s="13">
        <v>1.25</v>
      </c>
      <c r="D454" s="39">
        <v>0.127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44713</v>
      </c>
      <c r="B455" s="20" t="s">
        <v>52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75</v>
      </c>
    </row>
    <row r="456" spans="1:11" x14ac:dyDescent="0.25">
      <c r="A456" s="40"/>
      <c r="B456" s="20" t="s">
        <v>45</v>
      </c>
      <c r="C456" s="13"/>
      <c r="D456" s="39"/>
      <c r="E456" s="9"/>
      <c r="F456" s="20"/>
      <c r="G456" s="13"/>
      <c r="H456" s="39"/>
      <c r="I456" s="9"/>
      <c r="J456" s="11"/>
      <c r="K456" s="49">
        <v>44713</v>
      </c>
    </row>
    <row r="457" spans="1:11" x14ac:dyDescent="0.25">
      <c r="A457" s="40"/>
      <c r="B457" s="20" t="s">
        <v>304</v>
      </c>
      <c r="C457" s="13"/>
      <c r="D457" s="39">
        <v>0.23100000000000001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9"/>
    </row>
    <row r="458" spans="1:11" x14ac:dyDescent="0.25">
      <c r="A458" s="40">
        <v>44743</v>
      </c>
      <c r="B458" s="20" t="s">
        <v>303</v>
      </c>
      <c r="C458" s="13">
        <v>1.25</v>
      </c>
      <c r="D458" s="39">
        <v>4.8000000000000008E-2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44774</v>
      </c>
      <c r="B459" s="20" t="s">
        <v>165</v>
      </c>
      <c r="C459" s="13">
        <v>1.25</v>
      </c>
      <c r="D459" s="39">
        <v>2.700000000000001E-2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44805</v>
      </c>
      <c r="B460" s="20" t="s">
        <v>302</v>
      </c>
      <c r="C460" s="13">
        <v>1.25</v>
      </c>
      <c r="D460" s="39">
        <v>0.51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44835</v>
      </c>
      <c r="B461" s="20" t="s">
        <v>301</v>
      </c>
      <c r="C461" s="13">
        <v>1.25</v>
      </c>
      <c r="D461" s="39">
        <v>3.1000000000000014E-2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44866</v>
      </c>
      <c r="B462" s="20" t="s">
        <v>130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76</v>
      </c>
    </row>
    <row r="463" spans="1:11" x14ac:dyDescent="0.25">
      <c r="A463" s="40"/>
      <c r="B463" s="20" t="s">
        <v>54</v>
      </c>
      <c r="C463" s="13"/>
      <c r="D463" s="39">
        <v>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77</v>
      </c>
    </row>
    <row r="464" spans="1:11" x14ac:dyDescent="0.25">
      <c r="A464" s="40"/>
      <c r="B464" s="20" t="s">
        <v>55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78</v>
      </c>
    </row>
    <row r="465" spans="1:11" x14ac:dyDescent="0.25">
      <c r="A465" s="40"/>
      <c r="B465" s="20" t="s">
        <v>175</v>
      </c>
      <c r="C465" s="13"/>
      <c r="D465" s="39">
        <v>0.18300000000000002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44896</v>
      </c>
      <c r="B466" s="20" t="s">
        <v>300</v>
      </c>
      <c r="C466" s="13">
        <v>1.25</v>
      </c>
      <c r="D466" s="39">
        <v>0.15600000000000003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8" t="s">
        <v>80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44957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44985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45016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45046</v>
      </c>
      <c r="B471" s="20" t="s">
        <v>52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2</v>
      </c>
      <c r="I471" s="9"/>
      <c r="J471" s="11"/>
      <c r="K471" s="20" t="s">
        <v>81</v>
      </c>
    </row>
    <row r="472" spans="1:11" x14ac:dyDescent="0.25">
      <c r="A472" s="40">
        <v>45077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45107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45138</v>
      </c>
      <c r="B474" s="20" t="s">
        <v>45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49">
        <v>45139</v>
      </c>
    </row>
    <row r="475" spans="1:11" x14ac:dyDescent="0.25">
      <c r="A475" s="40">
        <v>45169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45199</v>
      </c>
      <c r="B476" s="20" t="s">
        <v>55</v>
      </c>
      <c r="C476" s="13"/>
      <c r="D476" s="39">
        <v>2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308</v>
      </c>
    </row>
    <row r="477" spans="1:11" x14ac:dyDescent="0.25">
      <c r="A477" s="40">
        <v>45230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45260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45291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45322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45351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45382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45412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1"/>
      <c r="B518" s="15"/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25">
      <c r="A3" s="11">
        <v>35.813000000000002</v>
      </c>
      <c r="B3" s="11">
        <v>39.625</v>
      </c>
      <c r="D3" s="11">
        <v>0</v>
      </c>
      <c r="E3" s="11">
        <v>0</v>
      </c>
      <c r="F3" s="11">
        <v>32</v>
      </c>
      <c r="G3" s="45">
        <f>SUMIFS(F7:F14,E7:E14,E3)+SUMIFS(D7:D66,C7:C66,F3)+D3</f>
        <v>6.7000000000000004E-2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37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2023-09-13T02:22:37Z</dcterms:modified>
</cp:coreProperties>
</file>