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RE-ENCODE\re encode\New folde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G73" i="1" l="1"/>
  <c r="G75" i="1" l="1"/>
  <c r="G77" i="1" l="1"/>
  <c r="G79" i="1" l="1"/>
  <c r="G82" i="1" l="1"/>
  <c r="G84" i="1" l="1"/>
  <c r="G86" i="1" l="1"/>
  <c r="G89" i="1" l="1"/>
  <c r="G98" i="1" l="1"/>
  <c r="G97" i="1" l="1"/>
  <c r="G94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6" i="1"/>
  <c r="G78" i="1"/>
  <c r="G80" i="1"/>
  <c r="G81" i="1"/>
  <c r="G83" i="1"/>
  <c r="G85" i="1"/>
  <c r="G87" i="1"/>
  <c r="G88" i="1"/>
  <c r="G90" i="1"/>
  <c r="G91" i="1"/>
  <c r="G92" i="1"/>
  <c r="G93" i="1"/>
  <c r="G95" i="1"/>
  <c r="G96" i="1"/>
  <c r="G99" i="1"/>
  <c r="G100" i="1"/>
  <c r="G101" i="1"/>
  <c r="G103" i="1"/>
  <c r="G104" i="1"/>
  <c r="G105" i="1"/>
  <c r="G10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<sst xmlns="http://schemas.openxmlformats.org/spreadsheetml/2006/main" count="117" uniqueCount="96">
  <si>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</si>
  <si>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</si>
  <si>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</si>
  <si>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</si>
  <si>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</si>
  <si>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</si>
  <si>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</si>
  <si>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</si>
  <si>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</si>
  <si>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</si>
  <si>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</si>
  <si>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</si>
  <si>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</si>
  <si>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</si>
  <si>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</si>
  <si>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</si>
  <si>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</si>
  <si>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</si>
  <si>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</si>
  <si>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</si>
  <si>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</si>
  <si>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</si>
  <si>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</si>
  <si>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</si>
  <si>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</si>
  <si>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</si>
  <si>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</si>
  <si>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</si>
  <si>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</si>
  <si>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</si>
  <si>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</si>
  <si>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</si>
  <si>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</si>
  <si>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</si>
  <si>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</si>
  <si>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</si>
  <si>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</si>
  <si>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</si>
  <si>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</si>
  <si>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</si>
  <si>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</si>
  <si>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</si>
  <si>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</si>
  <si>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1 - Married (and not separated)</t>
  </si>
  <si>
    <t>3/17/97</t>
  </si>
  <si>
    <t>2018</t>
  </si>
  <si>
    <t>SL(2-0-00)</t>
  </si>
  <si>
    <t>7/23-24/2018</t>
  </si>
  <si>
    <t>8/15/18/2018</t>
  </si>
  <si>
    <t>FL(5-0-00)</t>
  </si>
  <si>
    <t>2019</t>
  </si>
  <si>
    <t>UL(1-0-00)</t>
  </si>
  <si>
    <t>10/14/15/2019</t>
  </si>
  <si>
    <t>SP(1-0-00)</t>
  </si>
  <si>
    <t>12/27/2019</t>
  </si>
  <si>
    <t>2020</t>
  </si>
  <si>
    <t>FL(4-0-00)</t>
  </si>
  <si>
    <t>CL(4-0-00)</t>
  </si>
  <si>
    <t>SL(1-0-00)</t>
  </si>
  <si>
    <t>BDAY 1/11/2020</t>
  </si>
  <si>
    <t>7/15/8/12/2020</t>
  </si>
  <si>
    <t>2/15/2020</t>
  </si>
  <si>
    <t>2021</t>
  </si>
  <si>
    <r>
      <rPr>
        <b/>
        <sz val="11"/>
        <color theme="1"/>
        <rFont val="Calibri"/>
        <family val="2"/>
        <scheme val="minor"/>
      </rPr>
      <t>2022</t>
    </r>
  </si>
  <si>
    <t>FL(3-0-0)</t>
  </si>
  <si>
    <t>12/26-27, 29</t>
  </si>
  <si>
    <t>FL(2-0-0)</t>
  </si>
  <si>
    <t>2023</t>
  </si>
  <si>
    <t>VL(1-0-0)</t>
  </si>
  <si>
    <t>CITY MARKET/EEO</t>
  </si>
  <si>
    <t>RCCIII</t>
  </si>
  <si>
    <t>SL(2-0-0)</t>
  </si>
  <si>
    <t>3/18,20/2023</t>
  </si>
  <si>
    <t>TOTAL LEAVE</t>
  </si>
  <si>
    <t>4/15,17/2023</t>
  </si>
  <si>
    <t>5/18,29/2023</t>
  </si>
  <si>
    <t>SL(1-0-0)</t>
  </si>
  <si>
    <t>SP(1-0-0)</t>
  </si>
  <si>
    <t>DIMAPILIS ARIEL M.</t>
  </si>
  <si>
    <t>UT(1-0-48)</t>
  </si>
  <si>
    <t>A(1-0-0)</t>
  </si>
  <si>
    <t>UT(0-0-30)</t>
  </si>
  <si>
    <t>A(3-0-0)</t>
  </si>
  <si>
    <t>10/4,6,29/2022</t>
  </si>
  <si>
    <t>UT(0-7-28)</t>
  </si>
  <si>
    <t>UT(0-3-15)</t>
  </si>
  <si>
    <t>8/11/8/2022</t>
  </si>
  <si>
    <t>A(2-0-0)</t>
  </si>
  <si>
    <t>8/13,29/2022</t>
  </si>
  <si>
    <t>7/4.9/2022</t>
  </si>
  <si>
    <t>6/7,25,27/2022</t>
  </si>
  <si>
    <t>UT(1-2-15)</t>
  </si>
  <si>
    <t>UT(0-5-45)</t>
  </si>
  <si>
    <t>4/4,16/2022</t>
  </si>
  <si>
    <t>UT(0-3-54)</t>
  </si>
  <si>
    <t>8/7,8/2023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</si>
</sst>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0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6"/>
  <sheetViews>
    <sheetView tabSelected="1" zoomScaleNormal="100" workbookViewId="0">
      <pane ySplit="3690" topLeftCell="A92" activePane="bottomLeft"/>
      <selection activeCell="B3" sqref="B3:C3"/>
      <selection pane="bottomLeft" activeCell="I102" sqref="I1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78</v>
      </c>
      <c r="C2" s="51"/>
      <c r="D2" s="21" t="s">
        <v>14</v>
      </c>
      <c r="E2" s="10"/>
      <c r="F2" s="56" t="s">
        <v>43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70</v>
      </c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69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141.62300000000002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330.565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43132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43221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43252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43282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47</v>
      </c>
    </row>
    <row r="19" spans="1:11" x14ac:dyDescent="0.25">
      <c r="A19" s="40">
        <v>43313</v>
      </c>
      <c r="B19" s="20" t="s">
        <v>46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48</v>
      </c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 t="s">
        <v>49</v>
      </c>
      <c r="C23" s="13">
        <v>1.25</v>
      </c>
      <c r="D23" s="39">
        <v>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50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51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43809</v>
      </c>
    </row>
    <row r="35" spans="1:11" x14ac:dyDescent="0.25">
      <c r="A35" s="40"/>
      <c r="B35" s="20" t="s">
        <v>46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>
        <v>2</v>
      </c>
      <c r="K35" s="20" t="s">
        <v>52</v>
      </c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53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54</v>
      </c>
    </row>
    <row r="38" spans="1:11" x14ac:dyDescent="0.25">
      <c r="A38" s="48"/>
      <c r="B38" s="20" t="s">
        <v>56</v>
      </c>
      <c r="C38" s="13"/>
      <c r="D38" s="39">
        <v>4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8" t="s">
        <v>55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53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59</v>
      </c>
    </row>
    <row r="41" spans="1:11" x14ac:dyDescent="0.25">
      <c r="A41" s="40"/>
      <c r="B41" s="20" t="s">
        <v>57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60</v>
      </c>
    </row>
    <row r="42" spans="1:11" x14ac:dyDescent="0.25">
      <c r="A42" s="40"/>
      <c r="B42" s="20" t="s">
        <v>58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>
        <v>1</v>
      </c>
      <c r="K42" s="20" t="s">
        <v>61</v>
      </c>
    </row>
    <row r="43" spans="1:11" x14ac:dyDescent="0.25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43983</v>
      </c>
      <c r="B47" s="20" t="s">
        <v>58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44018</v>
      </c>
    </row>
    <row r="48" spans="1:11" x14ac:dyDescent="0.25">
      <c r="A48" s="40"/>
      <c r="B48" s="20" t="s">
        <v>49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44136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44166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8" t="s">
        <v>62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44531</v>
      </c>
      <c r="B67" s="20" t="s">
        <v>49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23" t="s">
        <v>63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44621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44652</v>
      </c>
      <c r="B72" s="20" t="s">
        <v>87</v>
      </c>
      <c r="C72" s="13">
        <v>1.25</v>
      </c>
      <c r="D72" s="39">
        <v>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93</v>
      </c>
    </row>
    <row r="73" spans="1:11" x14ac:dyDescent="0.25">
      <c r="A73" s="40"/>
      <c r="B73" s="20" t="s">
        <v>94</v>
      </c>
      <c r="C73" s="13"/>
      <c r="D73" s="39">
        <v>0.48699999999999999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44682</v>
      </c>
      <c r="B74" s="20" t="s">
        <v>80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44691</v>
      </c>
    </row>
    <row r="75" spans="1:11" x14ac:dyDescent="0.25">
      <c r="A75" s="40"/>
      <c r="B75" s="20" t="s">
        <v>92</v>
      </c>
      <c r="C75" s="13"/>
      <c r="D75" s="39">
        <v>0.71899999999999997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/>
    </row>
    <row r="76" spans="1:11" x14ac:dyDescent="0.25">
      <c r="A76" s="40">
        <v>44713</v>
      </c>
      <c r="B76" s="20" t="s">
        <v>82</v>
      </c>
      <c r="C76" s="13">
        <v>1.25</v>
      </c>
      <c r="D76" s="39">
        <v>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90</v>
      </c>
    </row>
    <row r="77" spans="1:11" x14ac:dyDescent="0.25">
      <c r="A77" s="40"/>
      <c r="B77" s="20" t="s">
        <v>91</v>
      </c>
      <c r="C77" s="13"/>
      <c r="D77" s="39">
        <v>1.2810000000000001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44743</v>
      </c>
      <c r="B78" s="20" t="s">
        <v>71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86</v>
      </c>
    </row>
    <row r="79" spans="1:11" x14ac:dyDescent="0.25">
      <c r="A79" s="40"/>
      <c r="B79" s="20" t="s">
        <v>87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89</v>
      </c>
    </row>
    <row r="80" spans="1:11" x14ac:dyDescent="0.25">
      <c r="A80" s="40">
        <v>44774</v>
      </c>
      <c r="B80" s="20" t="s">
        <v>87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88</v>
      </c>
    </row>
    <row r="81" spans="1:11" x14ac:dyDescent="0.25">
      <c r="A81" s="40">
        <v>44805</v>
      </c>
      <c r="B81" s="20" t="s">
        <v>80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44828</v>
      </c>
    </row>
    <row r="82" spans="1:11" x14ac:dyDescent="0.25">
      <c r="A82" s="40"/>
      <c r="B82" s="20" t="s">
        <v>85</v>
      </c>
      <c r="C82" s="13"/>
      <c r="D82" s="39">
        <v>0.40600000000000003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/>
    </row>
    <row r="83" spans="1:11" x14ac:dyDescent="0.25">
      <c r="A83" s="40">
        <v>44835</v>
      </c>
      <c r="B83" s="20" t="s">
        <v>82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83</v>
      </c>
    </row>
    <row r="84" spans="1:11" x14ac:dyDescent="0.25">
      <c r="A84" s="40"/>
      <c r="B84" s="20" t="s">
        <v>84</v>
      </c>
      <c r="C84" s="13"/>
      <c r="D84" s="39">
        <v>0.93300000000000005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44866</v>
      </c>
      <c r="B85" s="20" t="s">
        <v>80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>
        <v>44891</v>
      </c>
    </row>
    <row r="86" spans="1:11" x14ac:dyDescent="0.25">
      <c r="A86" s="40"/>
      <c r="B86" s="20" t="s">
        <v>81</v>
      </c>
      <c r="C86" s="13"/>
      <c r="D86" s="39">
        <v>6.200000000000002E-2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/>
    </row>
    <row r="87" spans="1:11" x14ac:dyDescent="0.25">
      <c r="A87" s="40">
        <v>44896</v>
      </c>
      <c r="B87" s="20" t="s">
        <v>64</v>
      </c>
      <c r="C87" s="13">
        <v>1.25</v>
      </c>
      <c r="D87" s="39">
        <v>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65</v>
      </c>
    </row>
    <row r="88" spans="1:11" x14ac:dyDescent="0.25">
      <c r="A88" s="40"/>
      <c r="B88" s="20" t="s">
        <v>66</v>
      </c>
      <c r="C88" s="13"/>
      <c r="D88" s="39">
        <v>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 t="s">
        <v>79</v>
      </c>
      <c r="C89" s="13"/>
      <c r="D89" s="39">
        <v>1.1000000000000001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8" t="s">
        <v>67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44927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44958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44986</v>
      </c>
      <c r="B93" s="20" t="s">
        <v>68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45017</v>
      </c>
    </row>
    <row r="94" spans="1:11" x14ac:dyDescent="0.25">
      <c r="A94" s="40"/>
      <c r="B94" s="20" t="s">
        <v>71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49" t="s">
        <v>72</v>
      </c>
    </row>
    <row r="95" spans="1:11" x14ac:dyDescent="0.25">
      <c r="A95" s="40">
        <v>45017</v>
      </c>
      <c r="B95" s="20" t="s">
        <v>71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2</v>
      </c>
      <c r="I95" s="9"/>
      <c r="J95" s="11"/>
      <c r="K95" s="20" t="s">
        <v>74</v>
      </c>
    </row>
    <row r="96" spans="1:11" x14ac:dyDescent="0.25">
      <c r="A96" s="40">
        <v>45047</v>
      </c>
      <c r="B96" s="20" t="s">
        <v>76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45054</v>
      </c>
    </row>
    <row r="97" spans="1:11" x14ac:dyDescent="0.25">
      <c r="A97" s="40"/>
      <c r="B97" s="20" t="s">
        <v>71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2</v>
      </c>
      <c r="I97" s="9"/>
      <c r="J97" s="11"/>
      <c r="K97" s="49" t="s">
        <v>75</v>
      </c>
    </row>
    <row r="98" spans="1:11" x14ac:dyDescent="0.25">
      <c r="A98" s="40"/>
      <c r="B98" s="20" t="s">
        <v>77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>
        <v>45080</v>
      </c>
    </row>
    <row r="99" spans="1:11" x14ac:dyDescent="0.25">
      <c r="A99" s="40">
        <v>45078</v>
      </c>
      <c r="B99" s="20" t="s">
        <v>76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45080</v>
      </c>
    </row>
    <row r="100" spans="1:11" x14ac:dyDescent="0.25">
      <c r="A100" s="40">
        <v>45108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45139</v>
      </c>
      <c r="B101" s="20" t="s">
        <v>77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>
        <v>45143</v>
      </c>
    </row>
    <row r="102" spans="1:11" x14ac:dyDescent="0.25">
      <c r="A102" s="40"/>
      <c r="B102" s="20" t="s">
        <v>71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49" t="s">
        <v>95</v>
      </c>
    </row>
    <row r="103" spans="1:11" x14ac:dyDescent="0.25">
      <c r="A103" s="40">
        <v>45170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45200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45231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45261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98.861000000000004</v>
      </c>
      <c r="B3" s="11">
        <v>258.815</v>
      </c>
      <c r="D3" s="11">
        <v>0</v>
      </c>
      <c r="E3" s="11">
        <v>3</v>
      </c>
      <c r="F3" s="11">
        <v>54</v>
      </c>
      <c r="G3" s="45">
        <f>SUMIFS(F7:F14,E7:E14,E3)+SUMIFS(D7:D66,C7:C66,F3)+D3</f>
        <v>0.48699999999999999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472.18799999999999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2023-08-15T01:29:05Z</dcterms:modified>
</cp:coreProperties>
</file>