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" i="1" l="1"/>
  <c r="G106" i="1" l="1"/>
  <c r="G80" i="1"/>
  <c r="G79" i="1"/>
  <c r="G83" i="1" l="1"/>
  <c r="G82" i="1" l="1"/>
  <c r="G85" i="1" l="1"/>
  <c r="G88" i="1" l="1"/>
  <c r="G90" i="1" l="1"/>
  <c r="G94" i="1" l="1"/>
  <c r="G101" i="1" l="1"/>
  <c r="G99" i="1"/>
  <c r="G100" i="1"/>
  <c r="G93" i="1" l="1"/>
  <c r="G77" i="1" l="1"/>
  <c r="G78" i="1"/>
  <c r="G36" i="1" l="1"/>
  <c r="G30" i="1"/>
  <c r="G31" i="1"/>
  <c r="G26" i="1"/>
  <c r="G21" i="1"/>
  <c r="G17" i="1"/>
  <c r="G12" i="1"/>
  <c r="G3" i="3"/>
  <c r="G19" i="1"/>
  <c r="G20" i="1"/>
  <c r="G22" i="1"/>
  <c r="G23" i="1"/>
  <c r="G24" i="1"/>
  <c r="G25" i="1"/>
  <c r="G27" i="1"/>
  <c r="G28" i="1"/>
  <c r="G29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1" i="1"/>
  <c r="G84" i="1"/>
  <c r="G86" i="1"/>
  <c r="G87" i="1"/>
  <c r="G89" i="1"/>
  <c r="G91" i="1"/>
  <c r="G92" i="1"/>
  <c r="G95" i="1"/>
  <c r="G96" i="1"/>
  <c r="G97" i="1"/>
  <c r="G98" i="1"/>
  <c r="G102" i="1"/>
  <c r="G103" i="1"/>
  <c r="G104" i="1"/>
  <c r="G105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<sst xmlns="http://schemas.openxmlformats.org/spreadsheetml/2006/main" count="140" uniqueCount="99">
  <si>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</si>
  <si>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</si>
  <si>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</si>
  <si>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</si>
  <si>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</si>
  <si>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</si>
  <si>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</si>
  <si>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</si>
  <si>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</si>
  <si>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</si>
  <si>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</si>
  <si>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</si>
  <si>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</si>
  <si>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</si>
  <si>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</si>
  <si>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</si>
  <si>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</si>
  <si>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</si>
  <si>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</si>
  <si>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</si>
  <si>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</si>
  <si>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</si>
  <si>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</si>
  <si>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</si>
  <si>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</si>
  <si>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</si>
  <si>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</si>
  <si>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</si>
  <si>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</si>
  <si>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</si>
  <si>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</si>
  <si>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</si>
  <si>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</si>
  <si>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</si>
  <si>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</si>
  <si>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</si>
  <si>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</si>
  <si>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</si>
  <si>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</si>
  <si>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</si>
  <si>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</si>
  <si>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</si>
  <si>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</si>
  <si>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</si>
  <si>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</si>
  <si>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</si>
  <si>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</si>
  <si>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</si>
  <si>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</si>
  <si>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</si>
  <si>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</si>
  <si>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</si>
  <si>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</si>
  <si>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</si>
  <si>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</si>
  <si>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</si>
  <si>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</si>
  <si>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</si>
  <si>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</si>
  <si>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</si>
  <si>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</si>
  <si>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</si>
  <si>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</si>
  <si>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</si>
  <si>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</si>
  <si>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</si>
  <si>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</si>
  <si>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</si>
  <si>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</si>
  <si>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</si>
  <si>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</si>
  <si>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</si>
  <si>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</si>
  <si>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</si>
  <si>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</si>
  <si>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</si>
  <si>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</si>
  <si>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</si>
  <si>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12/19-21/2022</t>
  </si>
  <si>
    <t>2023</t>
  </si>
  <si>
    <t>VL(2-0-0)</t>
  </si>
  <si>
    <t>12/27,28/2022</t>
  </si>
  <si>
    <t>SR ADMIN ASST I</t>
  </si>
  <si>
    <t>3/20,21/2023</t>
  </si>
  <si>
    <t>MARINDUQUE AURORA ARCULLO</t>
  </si>
  <si>
    <t>05/30-31, 06/01/2023</t>
  </si>
  <si>
    <t>UT(0-5-13)</t>
  </si>
  <si>
    <t>UT(0-1-1)</t>
  </si>
  <si>
    <t>UT(0-0-12)</t>
  </si>
  <si>
    <t>UT(0-0-20)</t>
  </si>
  <si>
    <t>8/8,9,10/2022</t>
  </si>
  <si>
    <t>A(2-0-0)</t>
  </si>
  <si>
    <t>UT(0-0-47)</t>
  </si>
  <si>
    <t>A(4-0-0)</t>
  </si>
  <si>
    <t>06/3,20,22,24/2022</t>
  </si>
  <si>
    <t>UT(0-3-43)</t>
  </si>
  <si>
    <t>UT(0-1-32)</t>
  </si>
  <si>
    <t>UT(0-1-19)</t>
  </si>
  <si>
    <t>UT(0-0-49)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</si>
</sst>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3"/>
  <sheetViews>
    <sheetView tabSelected="1" zoomScaleNormal="100" workbookViewId="0">
      <pane ySplit="3690" topLeftCell="A94" activePane="bottomLeft"/>
      <selection activeCell="B2" sqref="B2:C2"/>
      <selection pane="bottomLeft" activeCell="K109" sqref="K1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84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82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43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133.572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165.79000000000002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43175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43229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43243</v>
      </c>
    </row>
    <row r="18" spans="1:11" x14ac:dyDescent="0.25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25">
      <c r="A19" s="40">
        <v>43282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43294</v>
      </c>
    </row>
    <row r="20" spans="1:11" x14ac:dyDescent="0.25">
      <c r="A20" s="40"/>
      <c r="B20" s="20" t="s">
        <v>50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43270</v>
      </c>
    </row>
    <row r="21" spans="1:11" x14ac:dyDescent="0.25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/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43405</v>
      </c>
      <c r="B24" s="20" t="s">
        <v>50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43423</v>
      </c>
    </row>
    <row r="25" spans="1:11" x14ac:dyDescent="0.25">
      <c r="A25" s="40">
        <v>43435</v>
      </c>
      <c r="B25" s="20" t="s">
        <v>51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52</v>
      </c>
    </row>
    <row r="26" spans="1:11" x14ac:dyDescent="0.25">
      <c r="A26" s="40"/>
      <c r="B26" s="20" t="s">
        <v>45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43447</v>
      </c>
    </row>
    <row r="27" spans="1:11" x14ac:dyDescent="0.25">
      <c r="A27" s="48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54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43515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49" t="s">
        <v>56</v>
      </c>
    </row>
    <row r="31" spans="1:11" x14ac:dyDescent="0.25">
      <c r="A31" s="40"/>
      <c r="B31" s="20" t="s">
        <v>57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 t="s">
        <v>58</v>
      </c>
    </row>
    <row r="32" spans="1:11" x14ac:dyDescent="0.25">
      <c r="A32" s="40">
        <v>43525</v>
      </c>
      <c r="B32" s="20" t="s">
        <v>46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59</v>
      </c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60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43625</v>
      </c>
    </row>
    <row r="37" spans="1:11" x14ac:dyDescent="0.25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43709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61</v>
      </c>
    </row>
    <row r="40" spans="1:11" x14ac:dyDescent="0.25">
      <c r="A40" s="40">
        <v>43739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43800</v>
      </c>
      <c r="B42" s="20" t="s">
        <v>62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63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43862</v>
      </c>
      <c r="B45" s="20" t="s">
        <v>64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65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 t="s">
        <v>66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67</v>
      </c>
    </row>
    <row r="51" spans="1:11" x14ac:dyDescent="0.25">
      <c r="A51" s="40">
        <v>44044</v>
      </c>
      <c r="B51" s="20" t="s">
        <v>55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68</v>
      </c>
    </row>
    <row r="52" spans="1:11" x14ac:dyDescent="0.25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44106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44115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 t="s">
        <v>69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70</v>
      </c>
    </row>
    <row r="57" spans="1:11" x14ac:dyDescent="0.25">
      <c r="A57" s="48" t="s">
        <v>71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69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72</v>
      </c>
    </row>
    <row r="70" spans="1:11" x14ac:dyDescent="0.25">
      <c r="A70" s="48" t="s">
        <v>73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98</v>
      </c>
      <c r="C73" s="13">
        <v>1.25</v>
      </c>
      <c r="D73" s="39">
        <v>0.10200000000000001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 t="s">
        <v>97</v>
      </c>
      <c r="C74" s="13">
        <v>1.25</v>
      </c>
      <c r="D74" s="39">
        <v>0.16500000000000001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 t="s">
        <v>96</v>
      </c>
      <c r="C75" s="13">
        <v>1.25</v>
      </c>
      <c r="D75" s="39">
        <v>0.192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44713</v>
      </c>
      <c r="B76" s="20" t="s">
        <v>46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74</v>
      </c>
    </row>
    <row r="77" spans="1:11" x14ac:dyDescent="0.25">
      <c r="A77" s="40"/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75</v>
      </c>
    </row>
    <row r="78" spans="1:11" x14ac:dyDescent="0.25">
      <c r="A78" s="40"/>
      <c r="B78" s="20" t="s">
        <v>55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76</v>
      </c>
    </row>
    <row r="79" spans="1:11" x14ac:dyDescent="0.25">
      <c r="A79" s="40"/>
      <c r="B79" s="20" t="s">
        <v>93</v>
      </c>
      <c r="C79" s="13"/>
      <c r="D79" s="39">
        <v>4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25">
      <c r="A80" s="40"/>
      <c r="B80" s="20" t="s">
        <v>95</v>
      </c>
      <c r="C80" s="13"/>
      <c r="D80" s="39">
        <v>0.46499999999999997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44743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77</v>
      </c>
    </row>
    <row r="82" spans="1:11" x14ac:dyDescent="0.25">
      <c r="A82" s="40"/>
      <c r="B82" s="20" t="s">
        <v>91</v>
      </c>
      <c r="C82" s="13"/>
      <c r="D82" s="39">
        <v>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76</v>
      </c>
    </row>
    <row r="83" spans="1:11" x14ac:dyDescent="0.25">
      <c r="A83" s="40"/>
      <c r="B83" s="20" t="s">
        <v>92</v>
      </c>
      <c r="C83" s="13"/>
      <c r="D83" s="39">
        <v>9.8000000000000004E-2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44774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3</v>
      </c>
      <c r="I84" s="9"/>
      <c r="J84" s="11"/>
      <c r="K84" s="20" t="s">
        <v>90</v>
      </c>
    </row>
    <row r="85" spans="1:11" x14ac:dyDescent="0.25">
      <c r="A85" s="40"/>
      <c r="B85" s="20" t="s">
        <v>88</v>
      </c>
      <c r="C85" s="13"/>
      <c r="D85" s="39">
        <v>2.5000000000000008E-2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44805</v>
      </c>
      <c r="B86" s="20" t="s">
        <v>89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44835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44853</v>
      </c>
    </row>
    <row r="88" spans="1:11" x14ac:dyDescent="0.25">
      <c r="A88" s="40"/>
      <c r="B88" s="20" t="s">
        <v>88</v>
      </c>
      <c r="C88" s="13"/>
      <c r="D88" s="39">
        <v>2.5000000000000008E-2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44866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44890</v>
      </c>
    </row>
    <row r="90" spans="1:11" x14ac:dyDescent="0.25">
      <c r="A90" s="40"/>
      <c r="B90" s="20" t="s">
        <v>87</v>
      </c>
      <c r="C90" s="13"/>
      <c r="D90" s="39">
        <v>0.127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>
        <v>44896</v>
      </c>
      <c r="B91" s="20" t="s">
        <v>51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78</v>
      </c>
    </row>
    <row r="92" spans="1:11" x14ac:dyDescent="0.25">
      <c r="A92" s="40"/>
      <c r="B92" s="20" t="s">
        <v>45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9">
        <v>44904</v>
      </c>
    </row>
    <row r="93" spans="1:11" x14ac:dyDescent="0.25">
      <c r="A93" s="40"/>
      <c r="B93" s="20" t="s">
        <v>80</v>
      </c>
      <c r="C93" s="13"/>
      <c r="D93" s="39">
        <v>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 t="s">
        <v>81</v>
      </c>
    </row>
    <row r="94" spans="1:11" x14ac:dyDescent="0.25">
      <c r="A94" s="40"/>
      <c r="B94" s="20" t="s">
        <v>86</v>
      </c>
      <c r="C94" s="13"/>
      <c r="D94" s="39">
        <v>0.65200000000000002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8" t="s">
        <v>79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44958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44986</v>
      </c>
      <c r="B98" s="20" t="s">
        <v>80</v>
      </c>
      <c r="C98" s="13">
        <v>1.25</v>
      </c>
      <c r="D98" s="39">
        <v>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83</v>
      </c>
    </row>
    <row r="99" spans="1:11" x14ac:dyDescent="0.25">
      <c r="A99" s="40"/>
      <c r="B99" s="20" t="s">
        <v>54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45015</v>
      </c>
    </row>
    <row r="100" spans="1:11" x14ac:dyDescent="0.25">
      <c r="A100" s="40"/>
      <c r="B100" s="20" t="s">
        <v>54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44999</v>
      </c>
    </row>
    <row r="101" spans="1:11" x14ac:dyDescent="0.25">
      <c r="A101" s="40"/>
      <c r="B101" s="20" t="s">
        <v>54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44993</v>
      </c>
    </row>
    <row r="102" spans="1:11" x14ac:dyDescent="0.25">
      <c r="A102" s="40">
        <v>45017</v>
      </c>
      <c r="B102" s="20" t="s">
        <v>45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45035</v>
      </c>
    </row>
    <row r="103" spans="1:11" x14ac:dyDescent="0.25">
      <c r="A103" s="40">
        <v>45047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45065</v>
      </c>
    </row>
    <row r="104" spans="1:11" x14ac:dyDescent="0.25">
      <c r="A104" s="40">
        <v>45078</v>
      </c>
      <c r="B104" s="20" t="s">
        <v>46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3</v>
      </c>
      <c r="I104" s="9"/>
      <c r="J104" s="11"/>
      <c r="K104" s="20" t="s">
        <v>85</v>
      </c>
    </row>
    <row r="105" spans="1:11" x14ac:dyDescent="0.25">
      <c r="A105" s="40">
        <v>45108</v>
      </c>
      <c r="B105" s="20" t="s">
        <v>50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45126</v>
      </c>
    </row>
    <row r="106" spans="1:11" x14ac:dyDescent="0.25">
      <c r="A106" s="40"/>
      <c r="B106" s="20" t="s">
        <v>45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45132</v>
      </c>
    </row>
    <row r="107" spans="1:11" x14ac:dyDescent="0.25">
      <c r="A107" s="40">
        <v>45139</v>
      </c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45169</v>
      </c>
    </row>
    <row r="108" spans="1:11" x14ac:dyDescent="0.25">
      <c r="A108" s="40">
        <v>45170</v>
      </c>
      <c r="B108" s="20" t="s">
        <v>45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45180</v>
      </c>
    </row>
    <row r="109" spans="1:11" x14ac:dyDescent="0.25">
      <c r="A109" s="40"/>
      <c r="B109" s="20" t="s">
        <v>45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45187</v>
      </c>
    </row>
    <row r="110" spans="1:11" x14ac:dyDescent="0.25">
      <c r="A110" s="40">
        <v>45200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45231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45261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45292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45323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45352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45383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45413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45444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45474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45505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45536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45566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45597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45627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45658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45689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45717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45748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45778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45809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45839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45870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45901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45931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45962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45992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46023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46054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46082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46113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46143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46174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46204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46235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46266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46296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46327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1"/>
      <c r="B153" s="15"/>
      <c r="C153" s="42"/>
      <c r="D153" s="43"/>
      <c r="E153" s="9"/>
      <c r="F153" s="15"/>
      <c r="G153" s="42" t="str">
        <f>IF(ISBLANK(Table1[[#This Row],[EARNED]]),"",Table1[[#This Row],[EARNED]])</f>
        <v/>
      </c>
      <c r="H153" s="43"/>
      <c r="I153" s="9"/>
      <c r="J153" s="12"/>
      <c r="K1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84.173000000000002</v>
      </c>
      <c r="B3" s="11">
        <v>126.54</v>
      </c>
      <c r="D3" s="11"/>
      <c r="E3" s="11">
        <v>0</v>
      </c>
      <c r="F3" s="11">
        <v>49</v>
      </c>
      <c r="G3" s="45">
        <f>SUMIFS(F7:F14,E7:E14,E3)+SUMIFS(D7:D66,C7:C66,F3)+D3</f>
        <v>0.10200000000000001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2023-09-29T08:02:35Z</dcterms:modified>
</cp:coreProperties>
</file>