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" l="1"/>
  <c r="G112" i="1" l="1"/>
  <c r="G77" i="1" l="1"/>
  <c r="G80" i="1" l="1"/>
  <c r="G84" i="1" l="1"/>
  <c r="G83" i="1"/>
  <c r="G86" i="1" l="1"/>
  <c r="G88" i="1" l="1"/>
  <c r="G91" i="1" l="1"/>
  <c r="G96" i="1" l="1"/>
  <c r="G98" i="1" l="1"/>
  <c r="G109" i="1" l="1"/>
  <c r="G108" i="1"/>
  <c r="G107" i="1"/>
  <c r="G106" i="1" l="1"/>
  <c r="G105" i="1" l="1"/>
  <c r="G99" i="1" l="1"/>
  <c r="G95" i="1"/>
  <c r="G94" i="1"/>
  <c r="G79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81" i="1"/>
  <c r="G82" i="1"/>
  <c r="G85" i="1"/>
  <c r="G87" i="1"/>
  <c r="G89" i="1"/>
  <c r="G90" i="1"/>
  <c r="G92" i="1"/>
  <c r="G93" i="1"/>
  <c r="G97" i="1"/>
  <c r="G100" i="1"/>
  <c r="G101" i="1"/>
  <c r="G102" i="1"/>
  <c r="G103" i="1"/>
  <c r="G104" i="1"/>
  <c r="G110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<sst xmlns="http://schemas.openxmlformats.org/spreadsheetml/2006/main" count="148" uniqueCount="109">
  <si>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</si>
  <si>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</si>
  <si>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</si>
  <si>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</si>
  <si>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</si>
  <si>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</si>
  <si>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</si>
  <si>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</si>
  <si>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</si>
  <si>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</si>
  <si>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</si>
  <si>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</si>
  <si>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</si>
  <si>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</si>
  <si>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</si>
  <si>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</si>
  <si>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</si>
  <si>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</si>
  <si>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</si>
  <si>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</si>
  <si>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</si>
  <si>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</si>
  <si>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</si>
  <si>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</si>
  <si>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</si>
  <si>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</si>
  <si>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</si>
  <si>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</si>
  <si>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</si>
  <si>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</si>
  <si>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</si>
  <si>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</si>
  <si>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</si>
  <si>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</si>
  <si>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</si>
  <si>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</si>
  <si>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</si>
  <si>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</si>
  <si>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</si>
  <si>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</si>
  <si>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</si>
  <si>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</si>
  <si>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</si>
  <si>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</si>
  <si>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</si>
  <si>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</si>
  <si>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</si>
  <si>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</si>
  <si>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</si>
  <si>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</si>
  <si>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</si>
  <si>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</si>
  <si>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</si>
  <si>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</si>
  <si>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</si>
  <si>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</si>
  <si>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</si>
  <si>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</si>
  <si>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</si>
  <si>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</si>
  <si>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</si>
  <si>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</si>
  <si>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</si>
  <si>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</si>
  <si>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</si>
  <si>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</si>
  <si>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</si>
  <si>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</si>
  <si>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</si>
  <si>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</si>
  <si>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</si>
  <si>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</si>
  <si>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</si>
  <si>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</si>
  <si>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</si>
  <si>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</si>
  <si>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</si>
  <si>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</si>
  <si>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</si>
  <si>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</si>
  <si>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</si>
  <si>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</si>
  <si>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</si>
  <si>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</si>
  <si>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</si>
  <si>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2023</t>
  </si>
  <si>
    <t>3/17,27/2023</t>
  </si>
  <si>
    <t>5/2,3/2023</t>
  </si>
  <si>
    <t>4/25,27,28/2023</t>
  </si>
  <si>
    <t>5/5,8,9/2023</t>
  </si>
  <si>
    <t xml:space="preserve"> GRAD 6/27/2023</t>
  </si>
  <si>
    <t>UT(0-3-53)</t>
  </si>
  <si>
    <t>UT(0-1-42)</t>
  </si>
  <si>
    <t>UT(0-0-47)</t>
  </si>
  <si>
    <t>12/21-23, 27,28/2022</t>
  </si>
  <si>
    <t>A(4-0-0)</t>
  </si>
  <si>
    <t>8/8,10,19/2022</t>
  </si>
  <si>
    <t>UT(0-3-22)</t>
  </si>
  <si>
    <t>A(3-0-0)</t>
  </si>
  <si>
    <t>7/1,5,29/2022</t>
  </si>
  <si>
    <t>UT(0-2-35)</t>
  </si>
  <si>
    <t>A(8-0-0)</t>
  </si>
  <si>
    <t>6/6,10,14,17,27-30/2022</t>
  </si>
  <si>
    <t>UT(0-2-26)</t>
  </si>
  <si>
    <t>UT(0-2-25)</t>
  </si>
  <si>
    <t>4/21,22/2022</t>
  </si>
  <si>
    <t>4/4,12,18/2022</t>
  </si>
  <si>
    <t>UT(0-1-50)</t>
  </si>
  <si>
    <t>UT(0-4-57)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</si>
</sst>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6"/>
  <sheetViews>
    <sheetView tabSelected="1" zoomScaleNormal="100" workbookViewId="0">
      <pane ySplit="3690" topLeftCell="A103" activePane="bottomLeft"/>
      <selection activeCell="F2" sqref="F2:G2"/>
      <selection pane="bottomLeft" activeCell="F120" sqref="F1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47.627000000000002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25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25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25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25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25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/>
      <c r="B77" s="20" t="s">
        <v>108</v>
      </c>
      <c r="C77" s="13"/>
      <c r="D77" s="39">
        <v>0.61899999999999999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44652</v>
      </c>
      <c r="B78" s="20" t="s">
        <v>58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106</v>
      </c>
    </row>
    <row r="79" spans="1:11" x14ac:dyDescent="0.25">
      <c r="A79" s="40"/>
      <c r="B79" s="20" t="s">
        <v>52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105</v>
      </c>
    </row>
    <row r="80" spans="1:11" x14ac:dyDescent="0.25">
      <c r="A80" s="40"/>
      <c r="B80" s="20" t="s">
        <v>107</v>
      </c>
      <c r="C80" s="13"/>
      <c r="D80" s="39">
        <v>0.22900000000000001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44682</v>
      </c>
      <c r="B81" s="20" t="s">
        <v>104</v>
      </c>
      <c r="C81" s="13">
        <v>1.25</v>
      </c>
      <c r="D81" s="39">
        <v>0.30199999999999999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55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44700</v>
      </c>
    </row>
    <row r="83" spans="1:11" x14ac:dyDescent="0.25">
      <c r="A83" s="40"/>
      <c r="B83" s="20" t="s">
        <v>101</v>
      </c>
      <c r="C83" s="13"/>
      <c r="D83" s="39">
        <v>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 t="s">
        <v>102</v>
      </c>
    </row>
    <row r="84" spans="1:11" x14ac:dyDescent="0.25">
      <c r="A84" s="40"/>
      <c r="B84" s="20" t="s">
        <v>103</v>
      </c>
      <c r="C84" s="13"/>
      <c r="D84" s="39">
        <v>0.30399999999999999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/>
    </row>
    <row r="85" spans="1:11" x14ac:dyDescent="0.25">
      <c r="A85" s="40">
        <v>44743</v>
      </c>
      <c r="B85" s="20" t="s">
        <v>98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99</v>
      </c>
    </row>
    <row r="86" spans="1:11" x14ac:dyDescent="0.25">
      <c r="A86" s="40"/>
      <c r="B86" s="20" t="s">
        <v>100</v>
      </c>
      <c r="C86" s="13"/>
      <c r="D86" s="39">
        <v>0.32300000000000001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44774</v>
      </c>
      <c r="B87" s="20" t="s">
        <v>95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96</v>
      </c>
    </row>
    <row r="88" spans="1:11" x14ac:dyDescent="0.25">
      <c r="A88" s="40"/>
      <c r="B88" s="20" t="s">
        <v>97</v>
      </c>
      <c r="C88" s="13"/>
      <c r="D88" s="39">
        <v>0.42099999999999999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44835</v>
      </c>
      <c r="B90" s="20" t="s">
        <v>50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80</v>
      </c>
    </row>
    <row r="91" spans="1:11" x14ac:dyDescent="0.25">
      <c r="A91" s="40"/>
      <c r="B91" s="20" t="s">
        <v>93</v>
      </c>
      <c r="C91" s="13"/>
      <c r="D91" s="39">
        <v>9.8000000000000004E-2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44866</v>
      </c>
      <c r="B92" s="20" t="s">
        <v>55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44872</v>
      </c>
    </row>
    <row r="93" spans="1:11" x14ac:dyDescent="0.25">
      <c r="A93" s="40"/>
      <c r="B93" s="20" t="s">
        <v>68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81</v>
      </c>
    </row>
    <row r="94" spans="1:11" x14ac:dyDescent="0.25">
      <c r="A94" s="40"/>
      <c r="B94" s="20" t="s">
        <v>50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82</v>
      </c>
    </row>
    <row r="95" spans="1:11" x14ac:dyDescent="0.25">
      <c r="A95" s="40"/>
      <c r="B95" s="20" t="s">
        <v>50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83</v>
      </c>
    </row>
    <row r="96" spans="1:11" x14ac:dyDescent="0.25">
      <c r="A96" s="40"/>
      <c r="B96" s="20" t="s">
        <v>92</v>
      </c>
      <c r="C96" s="13"/>
      <c r="D96" s="39">
        <v>0.21200000000000002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44896</v>
      </c>
      <c r="B97" s="20" t="s">
        <v>84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94</v>
      </c>
    </row>
    <row r="98" spans="1:11" x14ac:dyDescent="0.25">
      <c r="A98" s="40"/>
      <c r="B98" s="20" t="s">
        <v>91</v>
      </c>
      <c r="C98" s="13"/>
      <c r="D98" s="39">
        <v>0.48499999999999999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8" t="s">
        <v>85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44927</v>
      </c>
      <c r="B100" s="20" t="s">
        <v>55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44936</v>
      </c>
    </row>
    <row r="101" spans="1:11" x14ac:dyDescent="0.25">
      <c r="A101" s="40">
        <v>44958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44958</v>
      </c>
    </row>
    <row r="102" spans="1:11" x14ac:dyDescent="0.25">
      <c r="A102" s="40">
        <v>44986</v>
      </c>
      <c r="B102" s="20" t="s">
        <v>50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86</v>
      </c>
    </row>
    <row r="103" spans="1:11" x14ac:dyDescent="0.25">
      <c r="A103" s="40">
        <v>45017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45047</v>
      </c>
      <c r="B104" s="20" t="s">
        <v>52</v>
      </c>
      <c r="C104" s="13">
        <v>1.25</v>
      </c>
      <c r="D104" s="39">
        <v>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87</v>
      </c>
    </row>
    <row r="105" spans="1:11" x14ac:dyDescent="0.25">
      <c r="A105" s="40"/>
      <c r="B105" s="20" t="s">
        <v>58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3</v>
      </c>
      <c r="I105" s="9"/>
      <c r="J105" s="11"/>
      <c r="K105" s="20" t="s">
        <v>88</v>
      </c>
    </row>
    <row r="106" spans="1:11" x14ac:dyDescent="0.25">
      <c r="A106" s="40"/>
      <c r="B106" s="20" t="s">
        <v>58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3</v>
      </c>
      <c r="I106" s="9"/>
      <c r="J106" s="11"/>
      <c r="K106" s="20" t="s">
        <v>89</v>
      </c>
    </row>
    <row r="107" spans="1:11" x14ac:dyDescent="0.25">
      <c r="A107" s="40"/>
      <c r="B107" s="20" t="s">
        <v>58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89</v>
      </c>
    </row>
    <row r="108" spans="1:11" x14ac:dyDescent="0.25">
      <c r="A108" s="40"/>
      <c r="B108" s="20" t="s">
        <v>55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45065</v>
      </c>
    </row>
    <row r="109" spans="1:11" x14ac:dyDescent="0.25">
      <c r="A109" s="40"/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 t="s">
        <v>90</v>
      </c>
    </row>
    <row r="110" spans="1:11" x14ac:dyDescent="0.25">
      <c r="A110" s="40">
        <v>45078</v>
      </c>
      <c r="B110" s="20" t="s">
        <v>55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45103</v>
      </c>
    </row>
    <row r="111" spans="1:11" x14ac:dyDescent="0.25">
      <c r="A111" s="40">
        <v>45108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45118</v>
      </c>
    </row>
    <row r="112" spans="1:11" x14ac:dyDescent="0.25">
      <c r="A112" s="40"/>
      <c r="B112" s="20" t="s">
        <v>55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45128</v>
      </c>
    </row>
    <row r="113" spans="1:11" x14ac:dyDescent="0.25">
      <c r="A113" s="40">
        <v>45139</v>
      </c>
      <c r="B113" s="20" t="s">
        <v>55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>
        <v>45145</v>
      </c>
    </row>
    <row r="114" spans="1:11" x14ac:dyDescent="0.25">
      <c r="A114" s="40">
        <v>45170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25">
      <c r="A115" s="40">
        <v>45200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45352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45383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45444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45536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45597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45658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45689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45717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45748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45778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45809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45839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45870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45901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45931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45962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45992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46023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46054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46082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46113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46143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46174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46204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46235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46266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1"/>
      <c r="B156" s="15"/>
      <c r="C156" s="42"/>
      <c r="D156" s="43"/>
      <c r="E156" s="9"/>
      <c r="F156" s="15"/>
      <c r="G156" s="42" t="str">
        <f>IF(ISBLANK(Table1[[#This Row],[EARNED]]),"",Table1[[#This Row],[EARNED]])</f>
        <v/>
      </c>
      <c r="H156" s="43"/>
      <c r="I156" s="9"/>
      <c r="J156" s="12"/>
      <c r="K15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12.62</v>
      </c>
      <c r="B3" s="11">
        <v>46.5</v>
      </c>
      <c r="D3" s="11"/>
      <c r="E3" s="11">
        <v>4</v>
      </c>
      <c r="F3" s="11">
        <v>57</v>
      </c>
      <c r="G3" s="45">
        <f>SUMIFS(F7:F14,E7:E14,E3)+SUMIFS(D7:D66,C7:C66,F3)+D3</f>
        <v>0.61899999999999999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2023-09-13T06:14:14Z</dcterms:modified>
</cp:coreProperties>
</file>