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5" l="1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I9" i="5" s="1"/>
  <c r="G9" i="5"/>
  <c r="G13" i="1" l="1"/>
  <c r="G14" i="1"/>
  <c r="G3" i="3" l="1"/>
  <c r="G10" i="1"/>
  <c r="G11" i="1"/>
  <c r="G1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<sst xmlns="http://schemas.openxmlformats.org/spreadsheetml/2006/main" count="103" uniqueCount="68">
  <si>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</si>
  <si>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</si>
  <si>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</si>
  <si>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</si>
  <si>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</si>
  <si>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</si>
  <si>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</si>
  <si>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</si>
  <si>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</si>
  <si>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</si>
  <si>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</si>
  <si>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</si>
  <si>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</si>
  <si>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</si>
  <si>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</si>
  <si>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</si>
  <si>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</si>
  <si>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</si>
  <si>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</si>
  <si>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</si>
  <si>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</si>
  <si>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</si>
  <si>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</si>
  <si>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</si>
  <si>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</si>
  <si>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</si>
  <si>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</si>
  <si>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</si>
  <si>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</si>
  <si>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</si>
  <si>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</si>
  <si>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</si>
  <si>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</si>
  <si>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</si>
  <si>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</si>
  <si>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</si>
  <si>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</si>
  <si>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</si>
  <si>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</si>
  <si>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</si>
  <si>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</si>
  <si>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</si>
  <si>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ABLANEDA, ARMANDO</t>
  </si>
  <si>
    <t>CASUAL</t>
  </si>
  <si>
    <t>CENRO</t>
  </si>
  <si>
    <t>2018</t>
  </si>
  <si>
    <t>VL(4-0-0)</t>
  </si>
  <si>
    <t>7/11-15/2018</t>
  </si>
  <si>
    <t>FL(1-0-0)</t>
  </si>
  <si>
    <t>2019</t>
  </si>
  <si>
    <t>VL(3-0-0)</t>
  </si>
  <si>
    <t>2/1,3,4/2019</t>
  </si>
  <si>
    <t>4/18-20,22</t>
  </si>
  <si>
    <t>SL(5-0-0)</t>
  </si>
  <si>
    <t>9/24-28/2019</t>
  </si>
  <si>
    <t>SL(3-0-0)</t>
  </si>
  <si>
    <t>5/10-12/2019</t>
  </si>
  <si>
    <t>VL(8-0-0)</t>
  </si>
  <si>
    <t>4/1-9/2019</t>
  </si>
  <si>
    <t>2020</t>
  </si>
  <si>
    <t>FL(5-0-0)</t>
  </si>
  <si>
    <t>2021</t>
  </si>
  <si>
    <t>2022</t>
  </si>
  <si>
    <t>VL(1-0-0)</t>
  </si>
  <si>
    <t>2023</t>
  </si>
  <si>
    <t>VL(5-0-0)</t>
  </si>
  <si>
    <t>1/19-13/23</t>
  </si>
  <si>
    <t>FL(4-0-0)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</si>
</sst>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55" activePane="bottomLeft"/>
      <selection activeCell="I9" sqref="I9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46.25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43190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43220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43312</v>
      </c>
      <c r="B17" s="21" t="s">
        <v>46</v>
      </c>
      <c r="C17" s="14">
        <v>1.25</v>
      </c>
      <c r="D17" s="41">
        <v>4</v>
      </c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 t="s">
        <v>47</v>
      </c>
    </row>
    <row r="18" spans="1:11" x14ac:dyDescent="0.25">
      <c r="A18" s="42">
        <v>43343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43465</v>
      </c>
      <c r="B22" s="21" t="s">
        <v>48</v>
      </c>
      <c r="C22" s="14">
        <v>1.25</v>
      </c>
      <c r="D22" s="41">
        <v>1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49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43585</v>
      </c>
      <c r="B27" s="21" t="s">
        <v>46</v>
      </c>
      <c r="C27" s="14">
        <v>1.25</v>
      </c>
      <c r="D27" s="41">
        <v>4</v>
      </c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 t="s">
        <v>52</v>
      </c>
    </row>
    <row r="28" spans="1:11" x14ac:dyDescent="0.25">
      <c r="A28" s="42">
        <v>43616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43799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43830</v>
      </c>
      <c r="B35" s="21" t="s">
        <v>48</v>
      </c>
      <c r="C35" s="14">
        <v>1.25</v>
      </c>
      <c r="D35" s="41">
        <v>1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59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44196</v>
      </c>
      <c r="B48" s="21" t="s">
        <v>60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61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44408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44561</v>
      </c>
      <c r="B61" s="21" t="s">
        <v>60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62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44592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44620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44651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44681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44712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44742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44773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44804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44834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44865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44895</v>
      </c>
      <c r="B73" s="21" t="s">
        <v>63</v>
      </c>
      <c r="C73" s="14">
        <v>1.25</v>
      </c>
      <c r="D73" s="41">
        <v>1</v>
      </c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51">
        <v>44866</v>
      </c>
    </row>
    <row r="74" spans="1:11" x14ac:dyDescent="0.25">
      <c r="A74" s="42">
        <v>44896</v>
      </c>
      <c r="B74" s="21" t="s">
        <v>67</v>
      </c>
      <c r="C74" s="14">
        <v>1.25</v>
      </c>
      <c r="D74" s="41">
        <v>4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51"/>
    </row>
    <row r="75" spans="1:11" x14ac:dyDescent="0.25">
      <c r="A75" s="50" t="s">
        <v>64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52">
        <v>44927</v>
      </c>
      <c r="B76" s="21" t="s">
        <v>65</v>
      </c>
      <c r="C76" s="14">
        <v>1.25</v>
      </c>
      <c r="D76" s="41">
        <v>5</v>
      </c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 t="s">
        <v>66</v>
      </c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3"/>
      <c r="B131" s="16"/>
      <c r="C131" s="44"/>
      <c r="D131" s="45"/>
      <c r="E131" s="10"/>
      <c r="F131" s="16"/>
      <c r="G131" s="44" t="str">
        <f>IF(ISBLANK(Table13[[#This Row],[EARNED]]),"",Table13[[#This Row],[EARNED]])</f>
        <v/>
      </c>
      <c r="H131" s="45"/>
      <c r="I131" s="10"/>
      <c r="J131" s="13"/>
      <c r="K131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"/>
  <sheetViews>
    <sheetView zoomScaleNormal="100" workbookViewId="0">
      <pane ySplit="3690" activePane="bottomLeft"/>
      <selection activeCell="I9" sqref="I9"/>
      <selection pane="bottomLeft" activeCell="B19" sqref="B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81.146000000000001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142.958</v>
      </c>
      <c r="J9" s="12"/>
      <c r="K9" s="21"/>
    </row>
    <row r="10" spans="1:11" x14ac:dyDescent="0.25">
      <c r="A10" s="50" t="s">
        <v>49</v>
      </c>
      <c r="B10" s="21"/>
      <c r="C10" s="14"/>
      <c r="D10" s="41"/>
      <c r="E10" s="10"/>
      <c r="F10" s="21"/>
      <c r="G10" s="14" t="str">
        <f>IF(ISBLANK(Table1[[#This Row],[EARNED]]),"",Table1[[#This Row],[EARNED]])</f>
        <v/>
      </c>
      <c r="H10" s="41"/>
      <c r="I10" s="10"/>
      <c r="J10" s="12"/>
      <c r="K10" s="21"/>
    </row>
    <row r="11" spans="1:11" x14ac:dyDescent="0.25">
      <c r="A11" s="42">
        <v>43524</v>
      </c>
      <c r="B11" s="21" t="s">
        <v>50</v>
      </c>
      <c r="C11" s="14"/>
      <c r="D11" s="41">
        <v>3</v>
      </c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51</v>
      </c>
    </row>
    <row r="12" spans="1:11" x14ac:dyDescent="0.25">
      <c r="A12" s="42">
        <v>43738</v>
      </c>
      <c r="B12" s="21" t="s">
        <v>53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5</v>
      </c>
      <c r="I12" s="10"/>
      <c r="J12" s="12"/>
      <c r="K12" s="21" t="s">
        <v>54</v>
      </c>
    </row>
    <row r="13" spans="1:11" x14ac:dyDescent="0.25">
      <c r="A13" s="42"/>
      <c r="B13" s="21" t="s">
        <v>55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3</v>
      </c>
      <c r="I13" s="10"/>
      <c r="J13" s="12"/>
      <c r="K13" s="21" t="s">
        <v>56</v>
      </c>
    </row>
    <row r="14" spans="1:11" x14ac:dyDescent="0.25">
      <c r="A14" s="42"/>
      <c r="B14" s="21" t="s">
        <v>57</v>
      </c>
      <c r="C14" s="14"/>
      <c r="D14" s="41">
        <v>8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 t="s">
        <v>58</v>
      </c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/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3"/>
      <c r="B68" s="16"/>
      <c r="C68" s="44"/>
      <c r="D68" s="45"/>
      <c r="E68" s="10"/>
      <c r="F68" s="16"/>
      <c r="G68" s="44" t="str">
        <f>IF(ISBLANK(Table1[[#This Row],[EARNED]]),"",Table1[[#This Row],[EARNED]])</f>
        <v/>
      </c>
      <c r="H68" s="45"/>
      <c r="I68" s="10"/>
      <c r="J68" s="13"/>
      <c r="K6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0" sqref="A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92.146000000000001</v>
      </c>
      <c r="B3" s="12">
        <v>150.958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2023-02-23T01:46:18Z</dcterms:modified>
</cp:coreProperties>
</file>