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4" l="1"/>
  <c r="G114" i="4"/>
  <c r="G113" i="4"/>
  <c r="G111" i="4"/>
  <c r="G108" i="1"/>
  <c r="G107" i="1" l="1"/>
  <c r="G104" i="1" l="1"/>
  <c r="G102" i="1"/>
  <c r="G32" i="1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5" i="1"/>
  <c r="G106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<sst xmlns="http://schemas.openxmlformats.org/spreadsheetml/2006/main" count="238" uniqueCount="142">
  <si>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</si>
  <si>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</si>
  <si>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</si>
  <si>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</si>
  <si>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</si>
  <si>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</si>
  <si>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</si>
  <si>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</si>
  <si>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</si>
  <si>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</si>
  <si>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</si>
  <si>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</si>
  <si>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</si>
  <si>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</si>
  <si>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</si>
  <si>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</si>
  <si>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</si>
  <si>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</si>
  <si>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</si>
  <si>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</si>
  <si>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</si>
  <si>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</si>
  <si>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</si>
  <si>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</si>
  <si>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</si>
  <si>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</si>
  <si>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</si>
  <si>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</si>
  <si>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</si>
  <si>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</si>
  <si>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</si>
  <si>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</si>
  <si>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</si>
  <si>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</si>
  <si>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</si>
  <si>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</si>
  <si>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</si>
  <si>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</si>
  <si>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</si>
  <si>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</si>
  <si>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</si>
  <si>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</si>
  <si>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</si>
  <si>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</si>
  <si>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</si>
  <si>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</si>
  <si>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</si>
  <si>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</si>
  <si>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</si>
  <si>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</si>
  <si>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</si>
  <si>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</si>
  <si>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</si>
  <si>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</si>
  <si>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</si>
  <si>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</si>
  <si>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</si>
  <si>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</si>
  <si>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</si>
  <si>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</si>
  <si>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</si>
  <si>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</si>
  <si>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</si>
  <si>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</si>
  <si>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</si>
  <si>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</si>
  <si>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</si>
  <si>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</si>
  <si>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</si>
  <si>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</si>
  <si>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</si>
  <si>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</si>
  <si>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</si>
  <si>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</si>
  <si>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</si>
  <si>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</si>
  <si>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</si>
  <si>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</si>
  <si>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</si>
  <si>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</si>
  <si>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</si>
  <si>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</si>
  <si>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</si>
  <si>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</si>
  <si>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</si>
  <si>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</si>
  <si>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</si>
  <si>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</si>
  <si>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</si>
  <si>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</si>
  <si>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</si>
  <si>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</si>
  <si>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</si>
  <si>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</si>
  <si>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</si>
  <si>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</si>
  <si>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</si>
  <si>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</si>
  <si>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</si>
  <si>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</si>
  <si>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</si>
  <si>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</si>
  <si>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</si>
  <si>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</si>
  <si>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</si>
  <si>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</si>
  <si>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</si>
  <si>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</si>
  <si>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</si>
  <si>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</si>
  <si>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</si>
  <si>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</si>
  <si>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</si>
  <si>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</si>
  <si>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</si>
  <si>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</si>
  <si>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</si>
  <si>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</si>
  <si>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</si>
  <si>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</si>
  <si>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</si>
  <si>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</si>
  <si>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</si>
  <si>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</si>
  <si>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</si>
  <si>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</si>
  <si>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</si>
  <si>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</si>
  <si>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</si>
  <si>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</si>
  <si>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</si>
  <si>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</si>
  <si>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</si>
  <si>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</si>
  <si>
    <t>2023</t>
  </si>
  <si>
    <t>12/28,31/2022</t>
  </si>
  <si>
    <t>CASUAL</t>
  </si>
  <si>
    <t>1/4,6,9/2023</t>
  </si>
  <si>
    <t>1/18,29/2023</t>
  </si>
  <si>
    <t>TICC</t>
  </si>
  <si>
    <t>BDAY 3/6/2023</t>
  </si>
  <si>
    <t>4/11,12/2023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</si>
</sst>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zoomScaleNormal="100" workbookViewId="0">
      <pane ySplit="3690" topLeftCell="A91" activePane="bottomLeft"/>
      <selection activeCell="F4" sqref="F4:G4"/>
      <selection pane="bottomLeft" activeCell="B111" sqref="B1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136</v>
      </c>
      <c r="C4" s="54"/>
      <c r="D4" s="22" t="s">
        <v>12</v>
      </c>
      <c r="F4" s="55" t="s">
        <v>139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11.044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0.66700000000000004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25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25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25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25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25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25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25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25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25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25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25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25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25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106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107</v>
      </c>
    </row>
    <row r="47" spans="1:11" x14ac:dyDescent="0.25">
      <c r="A47" s="40">
        <v>43862</v>
      </c>
      <c r="B47" s="20" t="s">
        <v>106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108</v>
      </c>
    </row>
    <row r="48" spans="1:11" x14ac:dyDescent="0.25">
      <c r="A48" s="40">
        <v>43891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7">
        <v>43895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7">
        <v>43866</v>
      </c>
    </row>
    <row r="50" spans="1:11" x14ac:dyDescent="0.25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43896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 t="s">
        <v>78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109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44004</v>
      </c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7">
        <v>44084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44079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7">
        <v>44081</v>
      </c>
    </row>
    <row r="59" spans="1:11" x14ac:dyDescent="0.25">
      <c r="A59" s="40"/>
      <c r="B59" s="20" t="s">
        <v>46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>
        <v>44104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44103</v>
      </c>
    </row>
    <row r="61" spans="1:11" x14ac:dyDescent="0.25">
      <c r="A61" s="40">
        <v>44105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44166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44179</v>
      </c>
    </row>
    <row r="64" spans="1:11" x14ac:dyDescent="0.25">
      <c r="A64" s="46" t="s">
        <v>110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44197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7">
        <v>44207</v>
      </c>
    </row>
    <row r="66" spans="1:11" x14ac:dyDescent="0.25">
      <c r="A66" s="40">
        <v>44228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44256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7">
        <v>44260</v>
      </c>
    </row>
    <row r="68" spans="1:11" x14ac:dyDescent="0.25">
      <c r="A68" s="40"/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7">
        <v>44254</v>
      </c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7">
        <v>44379</v>
      </c>
    </row>
    <row r="73" spans="1:11" x14ac:dyDescent="0.25">
      <c r="A73" s="40"/>
      <c r="B73" s="20" t="s">
        <v>78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111</v>
      </c>
    </row>
    <row r="74" spans="1:11" x14ac:dyDescent="0.25">
      <c r="A74" s="40"/>
      <c r="B74" s="20" t="s">
        <v>73</v>
      </c>
      <c r="C74" s="13"/>
      <c r="D74" s="39">
        <v>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112</v>
      </c>
    </row>
    <row r="75" spans="1:11" x14ac:dyDescent="0.25">
      <c r="A75" s="40"/>
      <c r="B75" s="20" t="s">
        <v>65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7</v>
      </c>
      <c r="I75" s="9"/>
      <c r="J75" s="11"/>
      <c r="K75" s="20" t="s">
        <v>113</v>
      </c>
    </row>
    <row r="76" spans="1:11" x14ac:dyDescent="0.25">
      <c r="A76" s="40"/>
      <c r="B76" s="20" t="s">
        <v>114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12</v>
      </c>
      <c r="I76" s="9"/>
      <c r="J76" s="11"/>
      <c r="K76" s="20"/>
    </row>
    <row r="77" spans="1:11" x14ac:dyDescent="0.25">
      <c r="A77" s="40"/>
      <c r="B77" s="20" t="s">
        <v>116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117</v>
      </c>
    </row>
    <row r="78" spans="1:11" x14ac:dyDescent="0.25">
      <c r="A78" s="40"/>
      <c r="B78" s="20" t="s">
        <v>87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115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44470</v>
      </c>
      <c r="B82" s="20" t="s">
        <v>87</v>
      </c>
      <c r="C82" s="13">
        <v>1.25</v>
      </c>
      <c r="D82" s="39">
        <v>6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118</v>
      </c>
    </row>
    <row r="83" spans="1:11" x14ac:dyDescent="0.25">
      <c r="A83" s="40"/>
      <c r="B83" s="20" t="s">
        <v>87</v>
      </c>
      <c r="C83" s="13"/>
      <c r="D83" s="39">
        <v>6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44866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6" t="s">
        <v>119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44562</v>
      </c>
      <c r="B88" s="20" t="s">
        <v>120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121</v>
      </c>
    </row>
    <row r="89" spans="1:11" x14ac:dyDescent="0.25">
      <c r="A89" s="40">
        <v>44593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44621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44652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44682</v>
      </c>
      <c r="B92" s="20" t="s">
        <v>122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123</v>
      </c>
    </row>
    <row r="93" spans="1:11" x14ac:dyDescent="0.25">
      <c r="A93" s="40"/>
      <c r="B93" s="20" t="s">
        <v>75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3</v>
      </c>
      <c r="I93" s="9"/>
      <c r="J93" s="11"/>
      <c r="K93" s="20" t="s">
        <v>124</v>
      </c>
    </row>
    <row r="94" spans="1:11" x14ac:dyDescent="0.25">
      <c r="A94" s="40"/>
      <c r="B94" s="20" t="s">
        <v>45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7">
        <v>44741</v>
      </c>
    </row>
    <row r="95" spans="1:11" x14ac:dyDescent="0.25">
      <c r="A95" s="40">
        <v>44713</v>
      </c>
      <c r="B95" s="20" t="s">
        <v>129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>
        <v>7</v>
      </c>
      <c r="I95" s="9"/>
      <c r="J95" s="11"/>
      <c r="K95" s="51" t="s">
        <v>128</v>
      </c>
    </row>
    <row r="96" spans="1:11" x14ac:dyDescent="0.25">
      <c r="A96" s="40">
        <v>44743</v>
      </c>
      <c r="B96" s="20" t="s">
        <v>45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7">
        <v>44762</v>
      </c>
    </row>
    <row r="97" spans="1:11" x14ac:dyDescent="0.25">
      <c r="A97" s="40">
        <v>44774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44788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7">
        <v>44804</v>
      </c>
    </row>
    <row r="99" spans="1:11" x14ac:dyDescent="0.25">
      <c r="A99" s="40">
        <v>44805</v>
      </c>
      <c r="B99" s="20" t="s">
        <v>126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6</v>
      </c>
      <c r="I99" s="9"/>
      <c r="J99" s="11"/>
      <c r="K99" s="20" t="s">
        <v>127</v>
      </c>
    </row>
    <row r="100" spans="1:11" x14ac:dyDescent="0.25">
      <c r="A100" s="40">
        <v>44835</v>
      </c>
      <c r="B100" s="20" t="s">
        <v>45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7">
        <v>44859</v>
      </c>
    </row>
    <row r="101" spans="1:11" x14ac:dyDescent="0.25">
      <c r="A101" s="40">
        <v>44866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7">
        <v>44892</v>
      </c>
    </row>
    <row r="102" spans="1:11" x14ac:dyDescent="0.25">
      <c r="A102" s="40"/>
      <c r="B102" s="20" t="s">
        <v>132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7" t="s">
        <v>133</v>
      </c>
    </row>
    <row r="103" spans="1:11" x14ac:dyDescent="0.25">
      <c r="A103" s="40">
        <v>44896</v>
      </c>
      <c r="B103" s="20" t="s">
        <v>130</v>
      </c>
      <c r="C103" s="13">
        <v>1.25</v>
      </c>
      <c r="D103" s="39">
        <v>3</v>
      </c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20" t="s">
        <v>131</v>
      </c>
    </row>
    <row r="104" spans="1:11" x14ac:dyDescent="0.25">
      <c r="A104" s="40"/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7">
        <v>44924</v>
      </c>
    </row>
    <row r="105" spans="1:11" x14ac:dyDescent="0.25">
      <c r="A105" s="46" t="s">
        <v>134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7">
        <v>44931</v>
      </c>
    </row>
    <row r="107" spans="1:11" x14ac:dyDescent="0.25">
      <c r="A107" s="40"/>
      <c r="B107" s="20" t="s">
        <v>45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7">
        <v>44938</v>
      </c>
    </row>
    <row r="108" spans="1:11" x14ac:dyDescent="0.25">
      <c r="A108" s="40"/>
      <c r="B108" s="20" t="s">
        <v>55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47" t="s">
        <v>138</v>
      </c>
    </row>
    <row r="109" spans="1:11" x14ac:dyDescent="0.25">
      <c r="A109" s="40">
        <v>44958</v>
      </c>
      <c r="B109" s="20" t="s">
        <v>51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7">
        <v>44972</v>
      </c>
    </row>
    <row r="110" spans="1:11" x14ac:dyDescent="0.25">
      <c r="A110" s="40">
        <v>44986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7">
        <v>45000</v>
      </c>
    </row>
    <row r="111" spans="1:11" x14ac:dyDescent="0.25">
      <c r="A111" s="40">
        <v>45017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45047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45078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45108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45139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45170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45200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45261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13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3"/>
  <sheetViews>
    <sheetView tabSelected="1" zoomScaleNormal="100" workbookViewId="0">
      <pane ySplit="3690" topLeftCell="A100" activePane="bottomLeft"/>
      <selection activeCell="E109" sqref="E109"/>
      <selection pane="bottomLeft" activeCell="A120" sqref="A1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8.6879999999999988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25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25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25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25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25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25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25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25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25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25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25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25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25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25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25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25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25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25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25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25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25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25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25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25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25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25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25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25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25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25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25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25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25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25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25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25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25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25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25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25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25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25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25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25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25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25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25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25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25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25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25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25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25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25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25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25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25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25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25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25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25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25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25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25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25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25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25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25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25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25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25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25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25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25">
      <c r="A99" s="23">
        <v>42767</v>
      </c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25">
      <c r="A100" s="23">
        <v>42795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25">
      <c r="A101" s="23">
        <v>42826</v>
      </c>
      <c r="B101" s="20" t="s">
        <v>55</v>
      </c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>
        <v>2</v>
      </c>
      <c r="I101" s="13"/>
      <c r="J101" s="11"/>
      <c r="K101" s="20" t="s">
        <v>82</v>
      </c>
    </row>
    <row r="102" spans="1:11" x14ac:dyDescent="0.25">
      <c r="A102" s="23"/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83</v>
      </c>
    </row>
    <row r="103" spans="1:11" x14ac:dyDescent="0.25">
      <c r="A103" s="23">
        <v>42856</v>
      </c>
      <c r="B103" s="20"/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/>
      <c r="I103" s="13"/>
      <c r="J103" s="11"/>
      <c r="K103" s="20"/>
    </row>
    <row r="104" spans="1:11" x14ac:dyDescent="0.25">
      <c r="A104" s="23">
        <v>42887</v>
      </c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25">
      <c r="A105" s="23">
        <v>42917</v>
      </c>
      <c r="B105" s="20" t="s">
        <v>55</v>
      </c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>
        <v>2</v>
      </c>
      <c r="I105" s="13"/>
      <c r="J105" s="11"/>
      <c r="K105" s="20" t="s">
        <v>84</v>
      </c>
    </row>
    <row r="106" spans="1:11" x14ac:dyDescent="0.25">
      <c r="A106" s="23">
        <v>42948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25">
      <c r="A107" s="23">
        <v>42979</v>
      </c>
      <c r="B107" s="20"/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/>
      <c r="I107" s="13"/>
      <c r="J107" s="11"/>
      <c r="K107" s="20"/>
    </row>
    <row r="108" spans="1:11" x14ac:dyDescent="0.25">
      <c r="A108" s="23">
        <v>43009</v>
      </c>
      <c r="B108" s="20" t="s">
        <v>46</v>
      </c>
      <c r="C108" s="13"/>
      <c r="D108" s="39">
        <v>1</v>
      </c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47">
        <v>43053</v>
      </c>
    </row>
    <row r="109" spans="1:11" x14ac:dyDescent="0.25">
      <c r="A109" s="23">
        <v>43040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25">
      <c r="A110" s="23">
        <v>43070</v>
      </c>
      <c r="B110" s="20" t="s">
        <v>46</v>
      </c>
      <c r="C110" s="13"/>
      <c r="D110" s="39">
        <v>1</v>
      </c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47">
        <v>43073</v>
      </c>
    </row>
    <row r="111" spans="1:11" x14ac:dyDescent="0.25">
      <c r="A111" s="46" t="s">
        <v>119</v>
      </c>
      <c r="B111" s="20"/>
      <c r="C111" s="13"/>
      <c r="D111" s="39"/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/>
    </row>
    <row r="112" spans="1:11" x14ac:dyDescent="0.25">
      <c r="A112" s="40">
        <v>44805</v>
      </c>
      <c r="B112" s="20" t="s">
        <v>49</v>
      </c>
      <c r="C112" s="13"/>
      <c r="D112" s="39">
        <v>3</v>
      </c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20" t="s">
        <v>125</v>
      </c>
    </row>
    <row r="113" spans="1:11" x14ac:dyDescent="0.25">
      <c r="A113" s="40">
        <v>44896</v>
      </c>
      <c r="B113" s="20" t="s">
        <v>46</v>
      </c>
      <c r="C113" s="13"/>
      <c r="D113" s="39">
        <v>1</v>
      </c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47">
        <v>44897</v>
      </c>
    </row>
    <row r="114" spans="1:11" x14ac:dyDescent="0.25">
      <c r="A114" s="40"/>
      <c r="B114" s="20" t="s">
        <v>50</v>
      </c>
      <c r="C114" s="13"/>
      <c r="D114" s="39">
        <v>2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47" t="s">
        <v>135</v>
      </c>
    </row>
    <row r="115" spans="1:11" x14ac:dyDescent="0.25">
      <c r="A115" s="46" t="s">
        <v>134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44927</v>
      </c>
      <c r="B116" s="20" t="s">
        <v>49</v>
      </c>
      <c r="C116" s="13"/>
      <c r="D116" s="39">
        <v>3</v>
      </c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47" t="s">
        <v>137</v>
      </c>
    </row>
    <row r="117" spans="1:11" x14ac:dyDescent="0.25">
      <c r="A117" s="40">
        <v>44958</v>
      </c>
      <c r="B117" s="20" t="s">
        <v>51</v>
      </c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47">
        <v>44966</v>
      </c>
    </row>
    <row r="118" spans="1:11" x14ac:dyDescent="0.25">
      <c r="A118" s="40">
        <v>44986</v>
      </c>
      <c r="B118" s="20" t="s">
        <v>46</v>
      </c>
      <c r="C118" s="13"/>
      <c r="D118" s="39">
        <v>1</v>
      </c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 t="s">
        <v>140</v>
      </c>
    </row>
    <row r="119" spans="1:11" x14ac:dyDescent="0.25">
      <c r="A119" s="40">
        <v>45017</v>
      </c>
      <c r="B119" s="20" t="s">
        <v>132</v>
      </c>
      <c r="C119" s="13"/>
      <c r="D119" s="39">
        <v>2</v>
      </c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 t="s">
        <v>141</v>
      </c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1"/>
      <c r="B183" s="15"/>
      <c r="C183" s="42"/>
      <c r="D183" s="43"/>
      <c r="E183" s="9"/>
      <c r="F183" s="15"/>
      <c r="G183" s="13" t="str">
        <f>IF(ISBLANK(Table13[[#This Row],[EARNED]]),"",Table13[[#This Row],[EARNED]])</f>
        <v/>
      </c>
      <c r="H183" s="43"/>
      <c r="I183" s="9"/>
      <c r="J183" s="12"/>
      <c r="K18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"REGULAR, CO-TERMINUS, CONTRACTUAL,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11.044</v>
      </c>
      <c r="B3" s="11">
        <v>0.66700000000000004</v>
      </c>
      <c r="D3" s="11"/>
      <c r="E3" s="11">
        <v>4</v>
      </c>
      <c r="F3" s="11">
        <v>29</v>
      </c>
      <c r="G3" s="45">
        <f>SUM(D3,E4,F4)</f>
        <v>0.56000000000000005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0.5</v>
      </c>
      <c r="F4" s="1">
        <f>IF(F3=0,0,IF(ISBLANK(F3),"",VLOOKUP(F3,C7:D66,2)))</f>
        <v>6.0000000000000019E-2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2023-04-13T08:17:55Z</dcterms:modified>
</cp:coreProperties>
</file>