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EARN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EARN'!$1:$9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<sst xmlns="http://schemas.openxmlformats.org/spreadsheetml/2006/main" count="171" uniqueCount="82">
  <si>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</si>
  <si>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</si>
  <si>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</si>
  <si>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</si>
  <si>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</si>
  <si>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</si>
  <si>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</si>
  <si>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</si>
  <si>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</si>
  <si>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</si>
  <si>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</si>
  <si>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</si>
  <si>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</si>
  <si>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</si>
  <si>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</si>
  <si>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</si>
  <si>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</si>
  <si>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</si>
  <si>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</si>
  <si>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</si>
  <si>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</si>
  <si>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</si>
  <si>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</si>
  <si>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</si>
  <si>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</si>
  <si>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</si>
  <si>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</si>
  <si>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</si>
  <si>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</si>
  <si>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</si>
  <si>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</si>
  <si>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</si>
  <si>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</si>
  <si>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</si>
  <si>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</si>
  <si>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</si>
  <si>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</si>
  <si>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</si>
  <si>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</si>
  <si>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</si>
  <si>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</si>
  <si>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</si>
  <si>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MARDO, MELINDA ESPIRITU</t>
  </si>
  <si>
    <t>CASUAL</t>
  </si>
  <si>
    <t>ADMIN/CENRO</t>
  </si>
  <si>
    <t>2018</t>
  </si>
  <si>
    <t>2019</t>
  </si>
  <si>
    <t>2020</t>
  </si>
  <si>
    <t>2021</t>
  </si>
  <si>
    <t>2022</t>
  </si>
  <si>
    <t>FL(5-0-0)</t>
  </si>
  <si>
    <t>SP(1-0-0)</t>
  </si>
  <si>
    <t>VL(2-0-0)</t>
  </si>
  <si>
    <t>2/10,12/2018</t>
  </si>
  <si>
    <t>SL(1-0-0)</t>
  </si>
  <si>
    <t>VL(1-0-0)</t>
  </si>
  <si>
    <t>SL(2-0-0)</t>
  </si>
  <si>
    <t>5/21,22/2018</t>
  </si>
  <si>
    <t>SL(7-0-0)</t>
  </si>
  <si>
    <t>7/16-25/2018</t>
  </si>
  <si>
    <t>7/13,14/2018</t>
  </si>
  <si>
    <t>2/9,11/2019</t>
  </si>
  <si>
    <t>4/12-13/2019</t>
  </si>
  <si>
    <t>4/16-17/2019</t>
  </si>
  <si>
    <t>VL(8-0-0)</t>
  </si>
  <si>
    <t>5/17-26/2019</t>
  </si>
  <si>
    <t>6/5,6/2019</t>
  </si>
  <si>
    <t>CALAMITY LEAVE</t>
  </si>
  <si>
    <t>2/8,10,13/2020</t>
  </si>
  <si>
    <t>2/20,22/2021</t>
  </si>
  <si>
    <t>QL(14-0-0)</t>
  </si>
  <si>
    <t>10/1-16/2021</t>
  </si>
  <si>
    <t>9/28,30/2022</t>
  </si>
  <si>
    <t>10/24,25/2022</t>
  </si>
  <si>
    <t>VL(10-0-0)</t>
  </si>
  <si>
    <t>10/10-16,17-22/2022</t>
  </si>
  <si>
    <t>VL(3-0-0)</t>
  </si>
  <si>
    <t>11/17,18,24/2022</t>
  </si>
  <si>
    <t>2023</t>
  </si>
  <si>
    <t>ANNIV 1/25/2023</t>
  </si>
  <si>
    <t>2/10,11/2023</t>
  </si>
  <si>
    <t>4/6-8/2023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</si>
</sst>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Normal="100" workbookViewId="0">
      <pane ySplit="3690" topLeftCell="A63" activePane="bottomLeft"/>
      <selection activeCell="I10" sqref="I10"/>
      <selection pane="bottomLeft" activeCell="B79" sqref="B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7"/>
      <c r="G2" s="57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8"/>
      <c r="G3" s="54"/>
      <c r="H3" s="27" t="s">
        <v>11</v>
      </c>
      <c r="I3" s="27"/>
      <c r="J3" s="59"/>
      <c r="K3" s="60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80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2">
        <v>43252</v>
      </c>
      <c r="B16" s="16"/>
      <c r="C16" s="1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16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43435</v>
      </c>
      <c r="B22" s="21" t="s">
        <v>50</v>
      </c>
      <c r="C22" s="14">
        <v>1.25</v>
      </c>
      <c r="D22" s="41">
        <v>5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/>
    </row>
    <row r="23" spans="1:11" x14ac:dyDescent="0.25">
      <c r="A23" s="50" t="s">
        <v>46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 t="s">
        <v>50</v>
      </c>
      <c r="C35" s="14">
        <v>1.25</v>
      </c>
      <c r="D35" s="41">
        <v>5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47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50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48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44256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50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50" t="s">
        <v>49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44652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44682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44713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44743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44774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44805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44835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44896</v>
      </c>
      <c r="B74" s="21" t="s">
        <v>50</v>
      </c>
      <c r="C74" s="14">
        <v>1.25</v>
      </c>
      <c r="D74" s="41">
        <v>5</v>
      </c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50" t="s">
        <v>78</v>
      </c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42">
        <v>44958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>
        <v>44986</v>
      </c>
      <c r="B78" s="21"/>
      <c r="C78" s="14">
        <v>1.25</v>
      </c>
      <c r="D78" s="41"/>
      <c r="E78" s="10"/>
      <c r="F78" s="21"/>
      <c r="G78" s="14">
        <f>IF(ISBLANK(Table13[[#This Row],[EARNED]]),"",Table13[[#This Row],[EARNED]])</f>
        <v>1.25</v>
      </c>
      <c r="H78" s="41"/>
      <c r="I78" s="10"/>
      <c r="J78" s="12"/>
      <c r="K78" s="21"/>
    </row>
    <row r="79" spans="1:11" x14ac:dyDescent="0.25">
      <c r="A79" s="42">
        <v>45017</v>
      </c>
      <c r="B79" s="21"/>
      <c r="C79" s="14">
        <v>1.25</v>
      </c>
      <c r="D79" s="41"/>
      <c r="E79" s="10"/>
      <c r="F79" s="21"/>
      <c r="G79" s="14">
        <f>IF(ISBLANK(Table13[[#This Row],[EARNED]]),"",Table13[[#This Row],[EARNED]])</f>
        <v>1.25</v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IF(ISBLANK(Table13[[#This Row],[EARNED]]),"",Table13[[#This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IF(ISBLANK(Table13[[#This Row],[EARNED]]),"",Table13[[#This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IF(ISBLANK(Table13[[#This Row],[EARNED]]),"",Table13[[#This Row],[EARNED]])</f>
        <v/>
      </c>
      <c r="H131" s="41"/>
      <c r="I131" s="10"/>
      <c r="J131" s="12"/>
      <c r="K131" s="21"/>
    </row>
    <row r="132" spans="1:11" x14ac:dyDescent="0.25">
      <c r="A132" s="42"/>
      <c r="B132" s="21"/>
      <c r="C132" s="14"/>
      <c r="D132" s="41"/>
      <c r="E132" s="10"/>
      <c r="F132" s="21"/>
      <c r="G132" s="14" t="str">
        <f>IF(ISBLANK(Table13[[#This Row],[EARNED]]),"",Table13[[#This Row],[EARNED]])</f>
        <v/>
      </c>
      <c r="H132" s="41"/>
      <c r="I132" s="10"/>
      <c r="J132" s="12"/>
      <c r="K132" s="21"/>
    </row>
    <row r="133" spans="1:11" x14ac:dyDescent="0.25">
      <c r="A133" s="42"/>
      <c r="B133" s="21"/>
      <c r="C133" s="14"/>
      <c r="D133" s="41"/>
      <c r="E133" s="10"/>
      <c r="F133" s="21"/>
      <c r="G133" s="14" t="str">
        <f>IF(ISBLANK(Table13[[#This Row],[EARNED]]),"",Table13[[#This Row],[EARNED]])</f>
        <v/>
      </c>
      <c r="H133" s="41"/>
      <c r="I133" s="10"/>
      <c r="J133" s="12"/>
      <c r="K133" s="21"/>
    </row>
    <row r="134" spans="1:11" x14ac:dyDescent="0.25">
      <c r="A134" s="43"/>
      <c r="B134" s="16"/>
      <c r="C134" s="44"/>
      <c r="D134" s="45"/>
      <c r="E134" s="10"/>
      <c r="F134" s="16"/>
      <c r="G134" s="44" t="str">
        <f>IF(ISBLANK(Table13[[#This Row],[EARNED]]),"",Table13[[#This Row],[EARNED]])</f>
        <v/>
      </c>
      <c r="H134" s="45"/>
      <c r="I134" s="10"/>
      <c r="J134" s="13"/>
      <c r="K134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pane ySplit="3690" topLeftCell="A53" activePane="bottomLeft"/>
      <selection activeCell="F4" sqref="F4:G4"/>
      <selection pane="bottomLeft" activeCell="K73" sqref="K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7"/>
      <c r="G2" s="57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8"/>
      <c r="G3" s="54"/>
      <c r="H3" s="27" t="s">
        <v>11</v>
      </c>
      <c r="I3" s="27"/>
      <c r="J3" s="59"/>
      <c r="K3" s="60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67.875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53.25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 t="s">
        <v>51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51">
        <v>43125</v>
      </c>
    </row>
    <row r="12" spans="1:11" x14ac:dyDescent="0.25">
      <c r="A12" s="42">
        <v>43132</v>
      </c>
      <c r="B12" s="21" t="s">
        <v>52</v>
      </c>
      <c r="C12" s="14"/>
      <c r="D12" s="41">
        <v>2</v>
      </c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 t="s">
        <v>53</v>
      </c>
    </row>
    <row r="13" spans="1:11" x14ac:dyDescent="0.25">
      <c r="A13" s="42"/>
      <c r="B13" s="21" t="s">
        <v>54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>
        <v>1</v>
      </c>
      <c r="I13" s="10"/>
      <c r="J13" s="12"/>
      <c r="K13" s="51">
        <v>43145</v>
      </c>
    </row>
    <row r="14" spans="1:11" x14ac:dyDescent="0.25">
      <c r="A14" s="42">
        <v>43160</v>
      </c>
      <c r="B14" s="21" t="s">
        <v>55</v>
      </c>
      <c r="C14" s="14"/>
      <c r="D14" s="41">
        <v>1</v>
      </c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51">
        <v>43176</v>
      </c>
    </row>
    <row r="15" spans="1:11" x14ac:dyDescent="0.25">
      <c r="A15" s="42">
        <v>43191</v>
      </c>
      <c r="B15" s="21" t="s">
        <v>51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51">
        <v>43207</v>
      </c>
    </row>
    <row r="16" spans="1:11" x14ac:dyDescent="0.25">
      <c r="A16" s="43"/>
      <c r="B16" s="16" t="s">
        <v>54</v>
      </c>
      <c r="C16" s="44"/>
      <c r="D16" s="45"/>
      <c r="E16" s="10"/>
      <c r="F16" s="16"/>
      <c r="G16" s="44" t="str">
        <f>IF(ISBLANK(Table1[[#This Row],[EARNED]]),"",Table1[[#This Row],[EARNED]])</f>
        <v/>
      </c>
      <c r="H16" s="45">
        <v>1</v>
      </c>
      <c r="I16" s="10"/>
      <c r="J16" s="13"/>
      <c r="K16" s="52">
        <v>43210</v>
      </c>
    </row>
    <row r="17" spans="1:11" x14ac:dyDescent="0.25">
      <c r="A17" s="42">
        <v>43221</v>
      </c>
      <c r="B17" s="21" t="s">
        <v>56</v>
      </c>
      <c r="C17" s="14"/>
      <c r="D17" s="41"/>
      <c r="E17" s="10"/>
      <c r="F17" s="21"/>
      <c r="G17" s="14" t="str">
        <f>IF(ISBLANK(Table1[[#This Row],[EARNED]]),"",Table1[[#This Row],[EARNED]])</f>
        <v/>
      </c>
      <c r="H17" s="41">
        <v>2</v>
      </c>
      <c r="I17" s="10"/>
      <c r="J17" s="12"/>
      <c r="K17" s="21" t="s">
        <v>57</v>
      </c>
    </row>
    <row r="18" spans="1:11" x14ac:dyDescent="0.25">
      <c r="A18" s="42">
        <v>43252</v>
      </c>
      <c r="B18" s="21" t="s">
        <v>54</v>
      </c>
      <c r="C18" s="14"/>
      <c r="D18" s="41"/>
      <c r="E18" s="10"/>
      <c r="F18" s="21"/>
      <c r="G18" s="14" t="str">
        <f>IF(ISBLANK(Table1[[#This Row],[EARNED]]),"",Table1[[#This Row],[EARNED]])</f>
        <v/>
      </c>
      <c r="H18" s="41">
        <v>1</v>
      </c>
      <c r="I18" s="10"/>
      <c r="J18" s="12"/>
      <c r="K18" s="51">
        <v>43252</v>
      </c>
    </row>
    <row r="19" spans="1:11" x14ac:dyDescent="0.25">
      <c r="A19" s="42">
        <v>43282</v>
      </c>
      <c r="B19" s="21" t="s">
        <v>54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>
        <v>1</v>
      </c>
      <c r="I19" s="10"/>
      <c r="J19" s="12"/>
      <c r="K19" s="51">
        <v>43292</v>
      </c>
    </row>
    <row r="20" spans="1:11" x14ac:dyDescent="0.25">
      <c r="A20" s="42"/>
      <c r="B20" s="21" t="s">
        <v>58</v>
      </c>
      <c r="C20" s="14"/>
      <c r="D20" s="41"/>
      <c r="E20" s="10"/>
      <c r="F20" s="21"/>
      <c r="G20" s="14" t="str">
        <f>IF(ISBLANK(Table1[[#This Row],[EARNED]]),"",Table1[[#This Row],[EARNED]])</f>
        <v/>
      </c>
      <c r="H20" s="41">
        <v>7</v>
      </c>
      <c r="I20" s="10"/>
      <c r="J20" s="12"/>
      <c r="K20" s="21" t="s">
        <v>59</v>
      </c>
    </row>
    <row r="21" spans="1:11" x14ac:dyDescent="0.25">
      <c r="A21" s="42"/>
      <c r="B21" s="21" t="s">
        <v>56</v>
      </c>
      <c r="C21" s="14"/>
      <c r="D21" s="41"/>
      <c r="E21" s="10"/>
      <c r="F21" s="21"/>
      <c r="G21" s="14" t="str">
        <f>IF(ISBLANK(Table1[[#This Row],[EARNED]]),"",Table1[[#This Row],[EARNED]])</f>
        <v/>
      </c>
      <c r="H21" s="41">
        <v>2</v>
      </c>
      <c r="I21" s="10"/>
      <c r="J21" s="12"/>
      <c r="K21" s="21" t="s">
        <v>60</v>
      </c>
    </row>
    <row r="22" spans="1:11" x14ac:dyDescent="0.25">
      <c r="A22" s="42">
        <v>43313</v>
      </c>
      <c r="B22" s="21" t="s">
        <v>54</v>
      </c>
      <c r="C22" s="14"/>
      <c r="D22" s="41"/>
      <c r="E22" s="10"/>
      <c r="F22" s="21"/>
      <c r="G22" s="14" t="str">
        <f>IF(ISBLANK(Table1[[#This Row],[EARNED]]),"",Table1[[#This Row],[EARNED]])</f>
        <v/>
      </c>
      <c r="H22" s="41">
        <v>1</v>
      </c>
      <c r="I22" s="10"/>
      <c r="J22" s="12"/>
      <c r="K22" s="51">
        <v>43328</v>
      </c>
    </row>
    <row r="23" spans="1:11" x14ac:dyDescent="0.25">
      <c r="A23" s="42">
        <v>43374</v>
      </c>
      <c r="B23" s="21" t="s">
        <v>55</v>
      </c>
      <c r="C23" s="14"/>
      <c r="D23" s="41">
        <v>1</v>
      </c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51">
        <v>43379</v>
      </c>
    </row>
    <row r="24" spans="1:11" x14ac:dyDescent="0.25">
      <c r="A24" s="42"/>
      <c r="B24" s="21" t="s">
        <v>54</v>
      </c>
      <c r="C24" s="14"/>
      <c r="D24" s="41"/>
      <c r="E24" s="10"/>
      <c r="F24" s="21"/>
      <c r="G24" s="14" t="str">
        <f>IF(ISBLANK(Table1[[#This Row],[EARNED]]),"",Table1[[#This Row],[EARNED]])</f>
        <v/>
      </c>
      <c r="H24" s="41">
        <v>1</v>
      </c>
      <c r="I24" s="10"/>
      <c r="J24" s="12"/>
      <c r="K24" s="51">
        <v>43397</v>
      </c>
    </row>
    <row r="25" spans="1:11" x14ac:dyDescent="0.25">
      <c r="A25" s="50" t="s">
        <v>46</v>
      </c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>
        <v>43466</v>
      </c>
      <c r="B26" s="21" t="s">
        <v>51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51">
        <v>43486</v>
      </c>
    </row>
    <row r="27" spans="1:11" x14ac:dyDescent="0.25">
      <c r="A27" s="42">
        <v>43497</v>
      </c>
      <c r="B27" s="21" t="s">
        <v>52</v>
      </c>
      <c r="C27" s="14"/>
      <c r="D27" s="41">
        <v>2</v>
      </c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 t="s">
        <v>61</v>
      </c>
    </row>
    <row r="28" spans="1:11" x14ac:dyDescent="0.25">
      <c r="A28" s="42">
        <v>43556</v>
      </c>
      <c r="B28" s="21" t="s">
        <v>51</v>
      </c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51">
        <v>43556</v>
      </c>
    </row>
    <row r="29" spans="1:11" x14ac:dyDescent="0.25">
      <c r="A29" s="42"/>
      <c r="B29" s="21" t="s">
        <v>52</v>
      </c>
      <c r="C29" s="14"/>
      <c r="D29" s="41">
        <v>2</v>
      </c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 t="s">
        <v>62</v>
      </c>
    </row>
    <row r="30" spans="1:11" x14ac:dyDescent="0.25">
      <c r="A30" s="42"/>
      <c r="B30" s="21" t="s">
        <v>52</v>
      </c>
      <c r="C30" s="14"/>
      <c r="D30" s="41">
        <v>2</v>
      </c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 t="s">
        <v>63</v>
      </c>
    </row>
    <row r="31" spans="1:11" x14ac:dyDescent="0.25">
      <c r="A31" s="42"/>
      <c r="B31" s="21" t="s">
        <v>54</v>
      </c>
      <c r="C31" s="14"/>
      <c r="D31" s="41"/>
      <c r="E31" s="10"/>
      <c r="F31" s="21"/>
      <c r="G31" s="14" t="str">
        <f>IF(ISBLANK(Table1[[#This Row],[EARNED]]),"",Table1[[#This Row],[EARNED]])</f>
        <v/>
      </c>
      <c r="H31" s="41">
        <v>1</v>
      </c>
      <c r="I31" s="10"/>
      <c r="J31" s="12"/>
      <c r="K31" s="51">
        <v>43570</v>
      </c>
    </row>
    <row r="32" spans="1:11" x14ac:dyDescent="0.25">
      <c r="A32" s="42">
        <v>43586</v>
      </c>
      <c r="B32" s="21" t="s">
        <v>64</v>
      </c>
      <c r="C32" s="14"/>
      <c r="D32" s="41">
        <v>8</v>
      </c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 t="s">
        <v>65</v>
      </c>
    </row>
    <row r="33" spans="1:11" x14ac:dyDescent="0.25">
      <c r="A33" s="42"/>
      <c r="B33" s="21" t="s">
        <v>54</v>
      </c>
      <c r="C33" s="14"/>
      <c r="D33" s="41"/>
      <c r="E33" s="10"/>
      <c r="F33" s="21"/>
      <c r="G33" s="14" t="str">
        <f>IF(ISBLANK(Table1[[#This Row],[EARNED]]),"",Table1[[#This Row],[EARNED]])</f>
        <v/>
      </c>
      <c r="H33" s="41">
        <v>1</v>
      </c>
      <c r="I33" s="10"/>
      <c r="J33" s="12"/>
      <c r="K33" s="51">
        <v>43600</v>
      </c>
    </row>
    <row r="34" spans="1:11" x14ac:dyDescent="0.25">
      <c r="A34" s="42">
        <v>43617</v>
      </c>
      <c r="B34" s="21" t="s">
        <v>52</v>
      </c>
      <c r="C34" s="14"/>
      <c r="D34" s="41">
        <v>2</v>
      </c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 t="s">
        <v>66</v>
      </c>
    </row>
    <row r="35" spans="1:11" x14ac:dyDescent="0.25">
      <c r="A35" s="42"/>
      <c r="B35" s="21" t="s">
        <v>54</v>
      </c>
      <c r="C35" s="14"/>
      <c r="D35" s="41"/>
      <c r="E35" s="10"/>
      <c r="F35" s="21"/>
      <c r="G35" s="14" t="str">
        <f>IF(ISBLANK(Table1[[#This Row],[EARNED]]),"",Table1[[#This Row],[EARNED]])</f>
        <v/>
      </c>
      <c r="H35" s="41">
        <v>1</v>
      </c>
      <c r="I35" s="10"/>
      <c r="J35" s="12"/>
      <c r="K35" s="51">
        <v>43638</v>
      </c>
    </row>
    <row r="36" spans="1:11" x14ac:dyDescent="0.25">
      <c r="A36" s="42">
        <v>43678</v>
      </c>
      <c r="B36" s="21" t="s">
        <v>55</v>
      </c>
      <c r="C36" s="14"/>
      <c r="D36" s="41">
        <v>1</v>
      </c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51">
        <v>43687</v>
      </c>
    </row>
    <row r="37" spans="1:11" x14ac:dyDescent="0.25">
      <c r="A37" s="42"/>
      <c r="B37" s="21" t="s">
        <v>54</v>
      </c>
      <c r="C37" s="14"/>
      <c r="D37" s="41"/>
      <c r="E37" s="10"/>
      <c r="F37" s="21"/>
      <c r="G37" s="14" t="str">
        <f>IF(ISBLANK(Table1[[#This Row],[EARNED]]),"",Table1[[#This Row],[EARNED]])</f>
        <v/>
      </c>
      <c r="H37" s="41">
        <v>1</v>
      </c>
      <c r="I37" s="10"/>
      <c r="J37" s="12"/>
      <c r="K37" s="51">
        <v>43691</v>
      </c>
    </row>
    <row r="38" spans="1:11" x14ac:dyDescent="0.25">
      <c r="A38" s="42">
        <v>43709</v>
      </c>
      <c r="B38" s="21" t="s">
        <v>55</v>
      </c>
      <c r="C38" s="14"/>
      <c r="D38" s="41">
        <v>1</v>
      </c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51">
        <v>43732</v>
      </c>
    </row>
    <row r="39" spans="1:11" x14ac:dyDescent="0.25">
      <c r="A39" s="42">
        <v>43739</v>
      </c>
      <c r="B39" s="21" t="s">
        <v>55</v>
      </c>
      <c r="C39" s="14"/>
      <c r="D39" s="41">
        <v>1</v>
      </c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51">
        <v>43742</v>
      </c>
    </row>
    <row r="40" spans="1:11" x14ac:dyDescent="0.25">
      <c r="A40" s="42"/>
      <c r="B40" s="21" t="s">
        <v>55</v>
      </c>
      <c r="C40" s="14"/>
      <c r="D40" s="41">
        <v>1</v>
      </c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51">
        <v>43755</v>
      </c>
    </row>
    <row r="41" spans="1:11" x14ac:dyDescent="0.25">
      <c r="A41" s="42">
        <v>43770</v>
      </c>
      <c r="B41" s="21" t="s">
        <v>51</v>
      </c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51">
        <v>43785</v>
      </c>
    </row>
    <row r="42" spans="1:11" x14ac:dyDescent="0.25">
      <c r="A42" s="50" t="s">
        <v>47</v>
      </c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>
        <v>43831</v>
      </c>
      <c r="B43" s="21" t="s">
        <v>67</v>
      </c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 t="s">
        <v>68</v>
      </c>
    </row>
    <row r="44" spans="1:11" x14ac:dyDescent="0.25">
      <c r="A44" s="42">
        <v>43891</v>
      </c>
      <c r="B44" s="21" t="s">
        <v>55</v>
      </c>
      <c r="C44" s="14"/>
      <c r="D44" s="41">
        <v>1</v>
      </c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51">
        <v>43908</v>
      </c>
    </row>
    <row r="45" spans="1:11" x14ac:dyDescent="0.25">
      <c r="A45" s="42">
        <v>44166</v>
      </c>
      <c r="B45" s="21" t="s">
        <v>55</v>
      </c>
      <c r="C45" s="14"/>
      <c r="D45" s="41">
        <v>1</v>
      </c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51">
        <v>44172</v>
      </c>
    </row>
    <row r="46" spans="1:11" x14ac:dyDescent="0.25">
      <c r="A46" s="42"/>
      <c r="B46" s="21" t="s">
        <v>55</v>
      </c>
      <c r="C46" s="14"/>
      <c r="D46" s="41">
        <v>1</v>
      </c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51">
        <v>44172</v>
      </c>
    </row>
    <row r="47" spans="1:11" x14ac:dyDescent="0.25">
      <c r="A47" s="50" t="s">
        <v>48</v>
      </c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>
        <v>44197</v>
      </c>
      <c r="B48" s="21" t="s">
        <v>51</v>
      </c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51">
        <v>44221</v>
      </c>
    </row>
    <row r="49" spans="1:11" x14ac:dyDescent="0.25">
      <c r="A49" s="42">
        <v>44228</v>
      </c>
      <c r="B49" s="21" t="s">
        <v>56</v>
      </c>
      <c r="C49" s="14"/>
      <c r="D49" s="41"/>
      <c r="E49" s="10"/>
      <c r="F49" s="21"/>
      <c r="G49" s="14" t="str">
        <f>IF(ISBLANK(Table1[[#This Row],[EARNED]]),"",Table1[[#This Row],[EARNED]])</f>
        <v/>
      </c>
      <c r="H49" s="41">
        <v>2</v>
      </c>
      <c r="I49" s="10"/>
      <c r="J49" s="12"/>
      <c r="K49" s="21" t="s">
        <v>69</v>
      </c>
    </row>
    <row r="50" spans="1:11" x14ac:dyDescent="0.25">
      <c r="A50" s="42"/>
      <c r="B50" s="21" t="s">
        <v>54</v>
      </c>
      <c r="C50" s="14"/>
      <c r="D50" s="41"/>
      <c r="E50" s="10"/>
      <c r="F50" s="21"/>
      <c r="G50" s="14" t="str">
        <f>IF(ISBLANK(Table1[[#This Row],[EARNED]]),"",Table1[[#This Row],[EARNED]])</f>
        <v/>
      </c>
      <c r="H50" s="41">
        <v>1</v>
      </c>
      <c r="I50" s="10"/>
      <c r="J50" s="12"/>
      <c r="K50" s="51">
        <v>44251</v>
      </c>
    </row>
    <row r="51" spans="1:11" x14ac:dyDescent="0.25">
      <c r="A51" s="42">
        <v>44287</v>
      </c>
      <c r="B51" s="21" t="s">
        <v>51</v>
      </c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51">
        <v>44303</v>
      </c>
    </row>
    <row r="52" spans="1:11" x14ac:dyDescent="0.25">
      <c r="A52" s="42">
        <v>44470</v>
      </c>
      <c r="B52" s="21" t="s">
        <v>70</v>
      </c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 t="s">
        <v>71</v>
      </c>
    </row>
    <row r="53" spans="1:11" x14ac:dyDescent="0.25">
      <c r="A53" s="50" t="s">
        <v>49</v>
      </c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>
        <v>44562</v>
      </c>
      <c r="B54" s="21" t="s">
        <v>51</v>
      </c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51">
        <v>44589</v>
      </c>
    </row>
    <row r="55" spans="1:11" x14ac:dyDescent="0.25">
      <c r="A55" s="42">
        <v>44593</v>
      </c>
      <c r="B55" s="21" t="s">
        <v>54</v>
      </c>
      <c r="C55" s="14"/>
      <c r="D55" s="41"/>
      <c r="E55" s="10"/>
      <c r="F55" s="21"/>
      <c r="G55" s="14" t="str">
        <f>IF(ISBLANK(Table1[[#This Row],[EARNED]]),"",Table1[[#This Row],[EARNED]])</f>
        <v/>
      </c>
      <c r="H55" s="41">
        <v>1</v>
      </c>
      <c r="I55" s="10"/>
      <c r="J55" s="12"/>
      <c r="K55" s="51">
        <v>44596</v>
      </c>
    </row>
    <row r="56" spans="1:11" x14ac:dyDescent="0.25">
      <c r="A56" s="42"/>
      <c r="B56" s="21" t="s">
        <v>55</v>
      </c>
      <c r="C56" s="14"/>
      <c r="D56" s="41">
        <v>1</v>
      </c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51">
        <v>44609</v>
      </c>
    </row>
    <row r="57" spans="1:11" x14ac:dyDescent="0.25">
      <c r="A57" s="42">
        <v>44805</v>
      </c>
      <c r="B57" s="21" t="s">
        <v>56</v>
      </c>
      <c r="C57" s="14"/>
      <c r="D57" s="41"/>
      <c r="E57" s="10"/>
      <c r="F57" s="21"/>
      <c r="G57" s="14" t="str">
        <f>IF(ISBLANK(Table1[[#This Row],[EARNED]]),"",Table1[[#This Row],[EARNED]])</f>
        <v/>
      </c>
      <c r="H57" s="41">
        <v>2</v>
      </c>
      <c r="I57" s="10"/>
      <c r="J57" s="12"/>
      <c r="K57" s="21" t="s">
        <v>72</v>
      </c>
    </row>
    <row r="58" spans="1:11" x14ac:dyDescent="0.25">
      <c r="A58" s="42">
        <v>44835</v>
      </c>
      <c r="B58" s="21" t="s">
        <v>54</v>
      </c>
      <c r="C58" s="14"/>
      <c r="D58" s="41"/>
      <c r="E58" s="10"/>
      <c r="F58" s="21"/>
      <c r="G58" s="14" t="str">
        <f>IF(ISBLANK(Table1[[#This Row],[EARNED]]),"",Table1[[#This Row],[EARNED]])</f>
        <v/>
      </c>
      <c r="H58" s="41">
        <v>1</v>
      </c>
      <c r="I58" s="10"/>
      <c r="J58" s="12"/>
      <c r="K58" s="51">
        <v>44835</v>
      </c>
    </row>
    <row r="59" spans="1:11" x14ac:dyDescent="0.25">
      <c r="A59" s="42"/>
      <c r="B59" s="21" t="s">
        <v>56</v>
      </c>
      <c r="C59" s="14"/>
      <c r="D59" s="41"/>
      <c r="E59" s="10"/>
      <c r="F59" s="21"/>
      <c r="G59" s="14" t="str">
        <f>IF(ISBLANK(Table1[[#This Row],[EARNED]]),"",Table1[[#This Row],[EARNED]])</f>
        <v/>
      </c>
      <c r="H59" s="41">
        <v>2</v>
      </c>
      <c r="I59" s="10"/>
      <c r="J59" s="12"/>
      <c r="K59" s="21" t="s">
        <v>73</v>
      </c>
    </row>
    <row r="60" spans="1:11" x14ac:dyDescent="0.25">
      <c r="A60" s="42"/>
      <c r="B60" s="21" t="s">
        <v>74</v>
      </c>
      <c r="C60" s="14"/>
      <c r="D60" s="41">
        <v>12</v>
      </c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 t="s">
        <v>75</v>
      </c>
    </row>
    <row r="61" spans="1:11" x14ac:dyDescent="0.25">
      <c r="A61" s="42">
        <v>44866</v>
      </c>
      <c r="B61" s="21" t="s">
        <v>54</v>
      </c>
      <c r="C61" s="14"/>
      <c r="D61" s="41"/>
      <c r="E61" s="10"/>
      <c r="F61" s="21"/>
      <c r="G61" s="14" t="str">
        <f>IF(ISBLANK(Table1[[#This Row],[EARNED]]),"",Table1[[#This Row],[EARNED]])</f>
        <v/>
      </c>
      <c r="H61" s="41">
        <v>1</v>
      </c>
      <c r="I61" s="10"/>
      <c r="J61" s="12"/>
      <c r="K61" s="51">
        <v>44867</v>
      </c>
    </row>
    <row r="62" spans="1:11" x14ac:dyDescent="0.25">
      <c r="A62" s="42"/>
      <c r="B62" s="21" t="s">
        <v>76</v>
      </c>
      <c r="C62" s="14"/>
      <c r="D62" s="41">
        <v>3</v>
      </c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 t="s">
        <v>77</v>
      </c>
    </row>
    <row r="63" spans="1:11" x14ac:dyDescent="0.25">
      <c r="A63" s="50" t="s">
        <v>78</v>
      </c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>
        <v>44927</v>
      </c>
      <c r="B64" s="21" t="s">
        <v>54</v>
      </c>
      <c r="C64" s="14"/>
      <c r="D64" s="41"/>
      <c r="E64" s="10"/>
      <c r="F64" s="21"/>
      <c r="G64" s="14" t="str">
        <f>IF(ISBLANK(Table1[[#This Row],[EARNED]]),"",Table1[[#This Row],[EARNED]])</f>
        <v/>
      </c>
      <c r="H64" s="41">
        <v>1</v>
      </c>
      <c r="I64" s="10"/>
      <c r="J64" s="12"/>
      <c r="K64" s="51">
        <v>44954</v>
      </c>
    </row>
    <row r="65" spans="1:11" x14ac:dyDescent="0.25">
      <c r="A65" s="42"/>
      <c r="B65" s="21" t="s">
        <v>51</v>
      </c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 t="s">
        <v>79</v>
      </c>
    </row>
    <row r="66" spans="1:11" x14ac:dyDescent="0.25">
      <c r="A66" s="42">
        <v>44958</v>
      </c>
      <c r="B66" s="21" t="s">
        <v>52</v>
      </c>
      <c r="C66" s="14"/>
      <c r="D66" s="41">
        <v>2</v>
      </c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 t="s">
        <v>80</v>
      </c>
    </row>
    <row r="67" spans="1:11" x14ac:dyDescent="0.25">
      <c r="A67" s="42">
        <v>44986</v>
      </c>
      <c r="B67" s="21" t="s">
        <v>55</v>
      </c>
      <c r="C67" s="14"/>
      <c r="D67" s="41">
        <v>1</v>
      </c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51">
        <v>45000</v>
      </c>
    </row>
    <row r="68" spans="1:11" x14ac:dyDescent="0.25">
      <c r="A68" s="42"/>
      <c r="B68" s="21" t="s">
        <v>55</v>
      </c>
      <c r="C68" s="14"/>
      <c r="D68" s="41">
        <v>1</v>
      </c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51">
        <v>45012</v>
      </c>
    </row>
    <row r="69" spans="1:11" x14ac:dyDescent="0.25">
      <c r="A69" s="42"/>
      <c r="B69" s="21" t="s">
        <v>76</v>
      </c>
      <c r="C69" s="14"/>
      <c r="D69" s="41">
        <v>3</v>
      </c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 t="s">
        <v>81</v>
      </c>
    </row>
    <row r="70" spans="1:11" x14ac:dyDescent="0.25">
      <c r="A70" s="42">
        <v>45017</v>
      </c>
      <c r="B70" s="21" t="s">
        <v>54</v>
      </c>
      <c r="C70" s="14"/>
      <c r="D70" s="41"/>
      <c r="E70" s="10"/>
      <c r="F70" s="21"/>
      <c r="G70" s="14" t="str">
        <f>IF(ISBLANK(Table1[[#This Row],[EARNED]]),"",Table1[[#This Row],[EARNED]])</f>
        <v/>
      </c>
      <c r="H70" s="41">
        <v>1</v>
      </c>
      <c r="I70" s="10"/>
      <c r="J70" s="12"/>
      <c r="K70" s="51">
        <v>45017</v>
      </c>
    </row>
    <row r="71" spans="1:11" x14ac:dyDescent="0.25">
      <c r="A71" s="42"/>
      <c r="B71" s="21" t="s">
        <v>51</v>
      </c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51">
        <v>45033</v>
      </c>
    </row>
    <row r="72" spans="1:11" x14ac:dyDescent="0.25">
      <c r="A72" s="42"/>
      <c r="B72" s="21" t="s">
        <v>54</v>
      </c>
      <c r="C72" s="14"/>
      <c r="D72" s="41"/>
      <c r="E72" s="10"/>
      <c r="F72" s="21"/>
      <c r="G72" s="14" t="str">
        <f>IF(ISBLANK(Table1[[#This Row],[EARNED]]),"",Table1[[#This Row],[EARNED]])</f>
        <v/>
      </c>
      <c r="H72" s="41">
        <v>1</v>
      </c>
      <c r="I72" s="10"/>
      <c r="J72" s="12"/>
      <c r="K72" s="51">
        <v>45027</v>
      </c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24" sqref="B24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117.875</v>
      </c>
      <c r="B3" s="12">
        <v>87.25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EARN</vt:lpstr>
      <vt:lpstr>CONVERTION</vt:lpstr>
      <vt:lpstr>'2018 LEAVE CREDITS'!BALANCE_1</vt:lpstr>
      <vt:lpstr>BALANCE_1</vt:lpstr>
      <vt:lpstr>'2017 LEAVE EARN'!Print_Titles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2023-04-13T08:16:29Z</dcterms:modified>
</cp:coreProperties>
</file>